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<sst xmlns="http://schemas.openxmlformats.org/spreadsheetml/2006/main" uniqueCount="649">
  <si>
    <t>Table 1</t>
  </si>
  <si>
    <t>Sean Connery</t>
  </si>
  <si>
    <t>George Lazenby</t>
  </si>
  <si>
    <t>Roger Moore</t>
  </si>
  <si>
    <t>Timothy Dalton</t>
  </si>
  <si>
    <t>Pierce Brosnan</t>
  </si>
  <si>
    <t>Daniel Craig</t>
  </si>
  <si>
    <t>MAX</t>
  </si>
  <si>
    <t>TOTAL</t>
  </si>
  <si>
    <t>OUT OF</t>
  </si>
  <si>
    <t>Source</t>
  </si>
  <si>
    <t>Dr No</t>
  </si>
  <si>
    <t>From Russia With Love</t>
  </si>
  <si>
    <t>Goldfinger</t>
  </si>
  <si>
    <t>Thunderball</t>
  </si>
  <si>
    <t>You Only Live Twice</t>
  </si>
  <si>
    <t>Diamonds are Forever</t>
  </si>
  <si>
    <t>Never Say Never Again*</t>
  </si>
  <si>
    <t>On Her Majesty’s Secret Service</t>
  </si>
  <si>
    <t>Live and Let Die</t>
  </si>
  <si>
    <t>The Man with the Golden Gun</t>
  </si>
  <si>
    <t>The Spy Who Loved Me</t>
  </si>
  <si>
    <t>Moonraker</t>
  </si>
  <si>
    <t>For Your Eyes Only</t>
  </si>
  <si>
    <t>Octopussy</t>
  </si>
  <si>
    <t>A View to a Kill</t>
  </si>
  <si>
    <t>The Living Daylights</t>
  </si>
  <si>
    <t>Licence to Kill</t>
  </si>
  <si>
    <t>GoldenEye</t>
  </si>
  <si>
    <t>Tomorrow Never Dies</t>
  </si>
  <si>
    <t>The World is not Enough</t>
  </si>
  <si>
    <t>Die Another Day</t>
  </si>
  <si>
    <t>Casino Royale</t>
  </si>
  <si>
    <t>Quantum of Solace</t>
  </si>
  <si>
    <t>Skyfall</t>
  </si>
  <si>
    <t>Spectre</t>
  </si>
  <si>
    <t>Year</t>
  </si>
  <si>
    <t>Theme</t>
  </si>
  <si>
    <t>Budget</t>
  </si>
  <si>
    <t>Budget (adj)</t>
  </si>
  <si>
    <t>http://www.the-numbers.com/movies/franchise/James-Bond</t>
  </si>
  <si>
    <t>Gross</t>
  </si>
  <si>
    <t>http://www.007james.com/articles/box_office.php</t>
  </si>
  <si>
    <t>?</t>
  </si>
  <si>
    <t>FRACTION</t>
  </si>
  <si>
    <t>GROSS FRACTION</t>
  </si>
  <si>
    <t>Length</t>
  </si>
  <si>
    <r>
      <rPr>
        <u val="single"/>
        <sz val="10"/>
        <color indexed="8"/>
        <rFont val="Helvetica"/>
      </rPr>
      <t>imdb.com</t>
    </r>
  </si>
  <si>
    <t>Ending</t>
  </si>
  <si>
    <t>At Sea</t>
  </si>
  <si>
    <t>On Island in Bahamas</t>
  </si>
  <si>
    <t>In the Air at Sea</t>
  </si>
  <si>
    <t>Villa</t>
  </si>
  <si>
    <t>Wedding/Death/Revenge</t>
  </si>
  <si>
    <t>Train</t>
  </si>
  <si>
    <t>SPACE!</t>
  </si>
  <si>
    <t>Estate</t>
  </si>
  <si>
    <t>Symphony</t>
  </si>
  <si>
    <t>Jungle</t>
  </si>
  <si>
    <t>Rooftop/Villa/Hotel</t>
  </si>
  <si>
    <t>Russian Street</t>
  </si>
  <si>
    <t>MI6 Headquarters</t>
  </si>
  <si>
    <t>BONDISMS</t>
  </si>
  <si>
    <t>“Bond. James Bond.”</t>
  </si>
  <si>
    <t>Martinis</t>
  </si>
  <si>
    <t>https://www.thrillist.com/drink/nation/how-much-does-james-bond-drink-in-each-film-infographic</t>
  </si>
  <si>
    <t>Units of Alcohol</t>
  </si>
  <si>
    <t>Women Kissed</t>
  </si>
  <si>
    <t>Bond Kills</t>
  </si>
  <si>
    <t>http://www.theguardian.com/film/datablog/2012/oct/05/james-bond-bodycount-deaths</t>
  </si>
  <si>
    <t>http://consequenceofsound.net/2015/10/watch-every-james-bond-kill-in-this-bloody-good-supercut/</t>
  </si>
  <si>
    <t>Killer Puns</t>
  </si>
  <si>
    <t>Times Believed to be Dead</t>
  </si>
  <si>
    <t>MOTIFS/MENTIONS</t>
  </si>
  <si>
    <t>Nuclear Weapons/War</t>
  </si>
  <si>
    <t>Nuclear</t>
  </si>
  <si>
    <t>Environmental</t>
  </si>
  <si>
    <t>Enviro</t>
  </si>
  <si>
    <t>Soviet Dealings/Cold War</t>
  </si>
  <si>
    <t>Soviet</t>
  </si>
  <si>
    <t>Biological Weapons</t>
  </si>
  <si>
    <t>Bio</t>
  </si>
  <si>
    <t>Digital</t>
  </si>
  <si>
    <t>James Bond’s Past</t>
  </si>
  <si>
    <t>Past</t>
  </si>
  <si>
    <t>ENDINGS</t>
  </si>
  <si>
    <t>Island in Bahamas</t>
  </si>
  <si>
    <t>In the Air</t>
  </si>
  <si>
    <t>Wedding</t>
  </si>
  <si>
    <t>MI6 HQ</t>
  </si>
  <si>
    <t>Killed by Bond</t>
  </si>
  <si>
    <t>Wounded by Bond</t>
  </si>
  <si>
    <t>Killed by Other</t>
  </si>
  <si>
    <t>Killed by Other/Accident</t>
  </si>
  <si>
    <t>Survives/At Large</t>
  </si>
  <si>
    <t>Survives</t>
  </si>
  <si>
    <t>In Custody</t>
  </si>
  <si>
    <t>Taken into Custody</t>
  </si>
  <si>
    <t>ORGANIZATIONS</t>
  </si>
  <si>
    <t>SPECTRE</t>
  </si>
  <si>
    <t>MI6</t>
  </si>
  <si>
    <t>CIA</t>
  </si>
  <si>
    <t>KGB</t>
  </si>
  <si>
    <t>SMERSH</t>
  </si>
  <si>
    <t>UE</t>
  </si>
  <si>
    <t>Quantum</t>
  </si>
  <si>
    <t>Janus</t>
  </si>
  <si>
    <t>NSA</t>
  </si>
  <si>
    <t>S.P.E.C.T.R.E.</t>
  </si>
  <si>
    <t>x</t>
  </si>
  <si>
    <t>S.M.E.R.S.H.</t>
  </si>
  <si>
    <t>Universal Exports</t>
  </si>
  <si>
    <t>Janus Syndicate</t>
  </si>
  <si>
    <t>KGB (Komityet Gosudarstvennoy Bezopasnosty)</t>
  </si>
  <si>
    <t>CIA (Central Intelligence Agency)</t>
  </si>
  <si>
    <t>NSA (National Security Agency)</t>
  </si>
  <si>
    <t>VEHICLES DRIVEN BY</t>
  </si>
  <si>
    <t>http://www.imcdb.org/</t>
  </si>
  <si>
    <t>GM</t>
  </si>
  <si>
    <t>Bentley</t>
  </si>
  <si>
    <t>Aston Martin</t>
  </si>
  <si>
    <t>AMC</t>
  </si>
  <si>
    <t>Ford</t>
  </si>
  <si>
    <t>Lotus</t>
  </si>
  <si>
    <t>Land Rover</t>
  </si>
  <si>
    <t>BMW</t>
  </si>
  <si>
    <t>Other Autos</t>
  </si>
  <si>
    <t>Marine</t>
  </si>
  <si>
    <t>Air</t>
  </si>
  <si>
    <t>Other</t>
  </si>
  <si>
    <t>Snow</t>
  </si>
  <si>
    <t>Mercedes</t>
  </si>
  <si>
    <t>DB5</t>
  </si>
  <si>
    <t>Vanquish</t>
  </si>
  <si>
    <t>Vantage Volante</t>
  </si>
  <si>
    <t>DB10</t>
  </si>
  <si>
    <t>DBS</t>
  </si>
  <si>
    <t>1937 4.5L Coupe</t>
  </si>
  <si>
    <t>1935 3.5L Coupe</t>
  </si>
  <si>
    <t>Z3</t>
  </si>
  <si>
    <t>750i</t>
  </si>
  <si>
    <t>Z8</t>
  </si>
  <si>
    <t>R1200 Motorcycle</t>
  </si>
  <si>
    <t>Jeep Wagoneer</t>
  </si>
  <si>
    <t>Dodge Polara</t>
  </si>
  <si>
    <t>Hornet</t>
  </si>
  <si>
    <t>Ford Motor Company</t>
  </si>
  <si>
    <t>Lincoln Continental</t>
  </si>
  <si>
    <t>Lincoln Mark VII</t>
  </si>
  <si>
    <t>LTD</t>
  </si>
  <si>
    <t>Fairlane</t>
  </si>
  <si>
    <t>Mondeo</t>
  </si>
  <si>
    <t>Bronco</t>
  </si>
  <si>
    <t>Edge</t>
  </si>
  <si>
    <t>Galaxie 500</t>
  </si>
  <si>
    <t>General Motors</t>
  </si>
  <si>
    <t>Chevrolet Bel Air</t>
  </si>
  <si>
    <t>Chevrolet Impala</t>
  </si>
  <si>
    <t xml:space="preserve">Range Rover </t>
  </si>
  <si>
    <t>Esprit</t>
  </si>
  <si>
    <t>Mercedes-Benz</t>
  </si>
  <si>
    <t>W115</t>
  </si>
  <si>
    <t>250SE</t>
  </si>
  <si>
    <t>Sunbeam</t>
  </si>
  <si>
    <t>Alpine</t>
  </si>
  <si>
    <t>Triumph</t>
  </si>
  <si>
    <t>Stag</t>
  </si>
  <si>
    <t>Cord</t>
  </si>
  <si>
    <t>Model 810</t>
  </si>
  <si>
    <t>Mini Moke</t>
  </si>
  <si>
    <t>Alfa Romeo</t>
  </si>
  <si>
    <t>GTV6</t>
  </si>
  <si>
    <t>Renault</t>
  </si>
  <si>
    <t>Taxi</t>
  </si>
  <si>
    <t>Rolls Royce</t>
  </si>
  <si>
    <t>Silver Shadow</t>
  </si>
  <si>
    <t>AvtoVAZ</t>
  </si>
  <si>
    <t>Lada Niva VAZ-2121</t>
  </si>
  <si>
    <t>Volvo</t>
  </si>
  <si>
    <t>S40</t>
  </si>
  <si>
    <t>Jaguar</t>
  </si>
  <si>
    <t>XJ</t>
  </si>
  <si>
    <t>AIR</t>
  </si>
  <si>
    <t>Grumman Amphibian</t>
  </si>
  <si>
    <t>Little Nellie Gryoplane</t>
  </si>
  <si>
    <t>Cessna 172 Seahwak</t>
  </si>
  <si>
    <t>Republic RC3 Seabee</t>
  </si>
  <si>
    <t>Bell 206 Jet Ranger Helicopter</t>
  </si>
  <si>
    <t>Acrostar Jet</t>
  </si>
  <si>
    <t>Lockheed C-130 Hercules</t>
  </si>
  <si>
    <t>Aero L-39 Albatross</t>
  </si>
  <si>
    <t>PHASST Switchblade</t>
  </si>
  <si>
    <t>Douglas DC-3</t>
  </si>
  <si>
    <t>SNOW</t>
  </si>
  <si>
    <t>Cello</t>
  </si>
  <si>
    <t>Bobsled</t>
  </si>
  <si>
    <t>OTHER</t>
  </si>
  <si>
    <t>BSA Lightning Motorcycle</t>
  </si>
  <si>
    <t>Jetpack</t>
  </si>
  <si>
    <t>Moon Buggy</t>
  </si>
  <si>
    <t>Honda ATV</t>
  </si>
  <si>
    <t>Yamaha XJ650 Seca Motorcycle</t>
  </si>
  <si>
    <t>Double Decker Bus</t>
  </si>
  <si>
    <t>LaFrance Ladder Truck</t>
  </si>
  <si>
    <t>Kenworth Tanker</t>
  </si>
  <si>
    <t>Cagiva Motorbike</t>
  </si>
  <si>
    <t>Tank</t>
  </si>
  <si>
    <t>International 4900</t>
  </si>
  <si>
    <t>New Holland Tractor</t>
  </si>
  <si>
    <t>Montesa Cota 4RT Motorcycle</t>
  </si>
  <si>
    <t>Caterpillar 216B</t>
  </si>
  <si>
    <t>MARINE</t>
  </si>
  <si>
    <t>Lyman Islander</t>
  </si>
  <si>
    <t>Fairey Huntress</t>
  </si>
  <si>
    <t>Glastron GT-150</t>
  </si>
  <si>
    <t>Glastron CV-19 Jet</t>
  </si>
  <si>
    <t>Wet Bike</t>
  </si>
  <si>
    <t>Glastron CV23HT  Hydrofoil</t>
  </si>
  <si>
    <t>Gondola-hovercraft</t>
  </si>
  <si>
    <t>Alligator Boat</t>
  </si>
  <si>
    <t>Iceberg Submarine</t>
  </si>
  <si>
    <t>Q’s Retirement Boat</t>
  </si>
  <si>
    <t>CHARACTERS</t>
  </si>
  <si>
    <t>https://en.wikipedia.org/wiki/List_of_recurring_characters_in_the_James_Bond_film_series</t>
  </si>
  <si>
    <t>M</t>
  </si>
  <si>
    <t>http://jamesbond.wikia.com/wiki/</t>
  </si>
  <si>
    <t>Bernard Lee</t>
  </si>
  <si>
    <t>Edward Fox</t>
  </si>
  <si>
    <t>Robert Brown</t>
  </si>
  <si>
    <t>Judi Dench</t>
  </si>
  <si>
    <t>Ralph Fiennes</t>
  </si>
  <si>
    <t>Q</t>
  </si>
  <si>
    <t>Peter Burton</t>
  </si>
  <si>
    <t>Desmond Llewelyn</t>
  </si>
  <si>
    <t>Alex McCowen</t>
  </si>
  <si>
    <t>John Cleese</t>
  </si>
  <si>
    <t>Ben Wishaw</t>
  </si>
  <si>
    <t>Miss Moneypenny</t>
  </si>
  <si>
    <t>Lois Maxwell</t>
  </si>
  <si>
    <t>Pamela Salem</t>
  </si>
  <si>
    <t>Caroline Bliss</t>
  </si>
  <si>
    <t>Samantha Bond</t>
  </si>
  <si>
    <t>Naomie Harris</t>
  </si>
  <si>
    <t>Felix Leiter</t>
  </si>
  <si>
    <t>Jack Lord</t>
  </si>
  <si>
    <t>Cec Linder</t>
  </si>
  <si>
    <t>Rik van Nutter</t>
  </si>
  <si>
    <t>Norman Burton</t>
  </si>
  <si>
    <t>Berie Casey</t>
  </si>
  <si>
    <t>David Hedison</t>
  </si>
  <si>
    <t>John Terry</t>
  </si>
  <si>
    <t>Jeffrey Wright</t>
  </si>
  <si>
    <t>Bill Tanner</t>
  </si>
  <si>
    <t>Michael Goodlife</t>
  </si>
  <si>
    <t>James Villiers</t>
  </si>
  <si>
    <t>Michael Kitchen</t>
  </si>
  <si>
    <t>Rory Kinnear</t>
  </si>
  <si>
    <t>Ernst Stavro Blofeld</t>
  </si>
  <si>
    <t>https://en.wikipedia.org/wiki/Ernst_Stavro_Blofeld</t>
  </si>
  <si>
    <t>Anthony Dawson</t>
  </si>
  <si>
    <t>Donald Pleasance</t>
  </si>
  <si>
    <t>Charles Gray</t>
  </si>
  <si>
    <t>Max von Sydow</t>
  </si>
  <si>
    <t>Telly Savalas</t>
  </si>
  <si>
    <t>Eric Pohlmann</t>
  </si>
  <si>
    <t>Jaws</t>
  </si>
  <si>
    <t>Richard Kiel</t>
  </si>
  <si>
    <t>General Gogol</t>
  </si>
  <si>
    <t>Walter Gotell</t>
  </si>
  <si>
    <t>Sir Frederick Gray</t>
  </si>
  <si>
    <t>Geoffrey Keen</t>
  </si>
  <si>
    <t>Sheriff J.W. Pepper</t>
  </si>
  <si>
    <t>Clifton James</t>
  </si>
  <si>
    <t>Jack Wade</t>
  </si>
  <si>
    <t>Joe Don Baker</t>
  </si>
  <si>
    <t>Valentin Zukovsky</t>
  </si>
  <si>
    <t>Robbie Coltraine</t>
  </si>
  <si>
    <t>Charles Robinson</t>
  </si>
  <si>
    <t>Colin Salmon</t>
  </si>
  <si>
    <t>Rene Mathis</t>
  </si>
  <si>
    <t>Giancarlo Giannini</t>
  </si>
  <si>
    <t>Mr White</t>
  </si>
  <si>
    <t>Jesper Christens</t>
  </si>
  <si>
    <t>Sylvia Trench</t>
  </si>
  <si>
    <t>Eunice Gayson</t>
  </si>
  <si>
    <t>Emilio / Maximillion Largo</t>
  </si>
  <si>
    <t>Adolfo Celi</t>
  </si>
  <si>
    <t>Klaus Maria Brandauer</t>
  </si>
  <si>
    <t>Robert Rietty</t>
  </si>
  <si>
    <t>LOCATIONS</t>
  </si>
  <si>
    <t>a</t>
  </si>
  <si>
    <t>Jamaica</t>
  </si>
  <si>
    <t>London</t>
  </si>
  <si>
    <t>USA</t>
  </si>
  <si>
    <t>Bahamas</t>
  </si>
  <si>
    <t>Hong Kong</t>
  </si>
  <si>
    <t>Italy</t>
  </si>
  <si>
    <t>Unnamed SA</t>
  </si>
  <si>
    <t>Latin America</t>
  </si>
  <si>
    <t>Mexico</t>
  </si>
  <si>
    <t>b</t>
  </si>
  <si>
    <t>Turkey</t>
  </si>
  <si>
    <t>Japan</t>
  </si>
  <si>
    <t>England</t>
  </si>
  <si>
    <t>Switzerland</t>
  </si>
  <si>
    <t>Austria</t>
  </si>
  <si>
    <t>Brazil</t>
  </si>
  <si>
    <t>Germany</t>
  </si>
  <si>
    <t>Bolivia</t>
  </si>
  <si>
    <t>c</t>
  </si>
  <si>
    <t>Yugoslavia</t>
  </si>
  <si>
    <t>Netherlands</t>
  </si>
  <si>
    <t>France</t>
  </si>
  <si>
    <t>Portugal</t>
  </si>
  <si>
    <t>China</t>
  </si>
  <si>
    <t>Scotland</t>
  </si>
  <si>
    <t>Spain</t>
  </si>
  <si>
    <t>Slovakia</t>
  </si>
  <si>
    <t>Monaco</t>
  </si>
  <si>
    <t>Iceland</t>
  </si>
  <si>
    <t>d</t>
  </si>
  <si>
    <t>North Africa</t>
  </si>
  <si>
    <t>Lebanon</t>
  </si>
  <si>
    <t>Egypt</t>
  </si>
  <si>
    <t>Greece</t>
  </si>
  <si>
    <t>Russia</t>
  </si>
  <si>
    <t>Gibraltar</t>
  </si>
  <si>
    <t>Afghanistan</t>
  </si>
  <si>
    <t>e</t>
  </si>
  <si>
    <t>Ethiopia</t>
  </si>
  <si>
    <t>Thailand</t>
  </si>
  <si>
    <t>Albania</t>
  </si>
  <si>
    <t>India</t>
  </si>
  <si>
    <t>Pakistan</t>
  </si>
  <si>
    <t>Azerbaijan</t>
  </si>
  <si>
    <t>South Korea</t>
  </si>
  <si>
    <t>Czech Republic</t>
  </si>
  <si>
    <t>Morocco</t>
  </si>
  <si>
    <t>f</t>
  </si>
  <si>
    <t>South Africa</t>
  </si>
  <si>
    <t>Vietnam</t>
  </si>
  <si>
    <t>Kasakhstan</t>
  </si>
  <si>
    <t>North Korea</t>
  </si>
  <si>
    <t>Montenegro</t>
  </si>
  <si>
    <t>Russian</t>
  </si>
  <si>
    <t>g</t>
  </si>
  <si>
    <t>Uganda</t>
  </si>
  <si>
    <t>h</t>
  </si>
  <si>
    <t>Madagascar</t>
  </si>
  <si>
    <t>NORTH AMERICA</t>
  </si>
  <si>
    <t>Miami, Florida</t>
  </si>
  <si>
    <t>Baltimore, Maryland</t>
  </si>
  <si>
    <t>Fort Knox, Kentucky</t>
  </si>
  <si>
    <t>Las Vegas, Nevada</t>
  </si>
  <si>
    <t>Los Angeles, California</t>
  </si>
  <si>
    <t>New York City, New York</t>
  </si>
  <si>
    <t>New Orleans, Louisiana</t>
  </si>
  <si>
    <t>San Francisco, California</t>
  </si>
  <si>
    <t>Key West, Florida</t>
  </si>
  <si>
    <t>Kingston</t>
  </si>
  <si>
    <t>Crab Key</t>
  </si>
  <si>
    <t>Green Grotto Caves</t>
  </si>
  <si>
    <t>Nassau</t>
  </si>
  <si>
    <t>Paradise Island</t>
  </si>
  <si>
    <t>Cray Key</t>
  </si>
  <si>
    <t>Bimini Islands</t>
  </si>
  <si>
    <t>Sea of Mexico</t>
  </si>
  <si>
    <t>Mexico City</t>
  </si>
  <si>
    <t>Other Latin America</t>
  </si>
  <si>
    <t>San Monique</t>
  </si>
  <si>
    <t>Isthmus</t>
  </si>
  <si>
    <t>Isthmus City</t>
  </si>
  <si>
    <t>Cuba</t>
  </si>
  <si>
    <t>Havana</t>
  </si>
  <si>
    <t>Haiti</t>
  </si>
  <si>
    <t>Port-au-Prince</t>
  </si>
  <si>
    <t>SOUTH AMERICA</t>
  </si>
  <si>
    <t>Unnamed</t>
  </si>
  <si>
    <t>Rio de Janeiro</t>
  </si>
  <si>
    <t>Amazon River</t>
  </si>
  <si>
    <t>La Paz</t>
  </si>
  <si>
    <t>EUROPE</t>
  </si>
  <si>
    <t>Shrublands</t>
  </si>
  <si>
    <t>Amberley</t>
  </si>
  <si>
    <t>Istanbul</t>
  </si>
  <si>
    <t>Belgrade, Serbia</t>
  </si>
  <si>
    <t>Zagreb, Croatia</t>
  </si>
  <si>
    <t>Venice</t>
  </si>
  <si>
    <t>Sardinia</t>
  </si>
  <si>
    <t>Cortina d’Ampezzo</t>
  </si>
  <si>
    <t>Lake Como</t>
  </si>
  <si>
    <t>Siena</t>
  </si>
  <si>
    <t>Rome</t>
  </si>
  <si>
    <t>Talamone</t>
  </si>
  <si>
    <t>Geneva</t>
  </si>
  <si>
    <t>Piz Gloria</t>
  </si>
  <si>
    <t>Anet</t>
  </si>
  <si>
    <t>Nice</t>
  </si>
  <si>
    <t>Paris</t>
  </si>
  <si>
    <t>Amsterdam</t>
  </si>
  <si>
    <t>Estoril</t>
  </si>
  <si>
    <t>Alps</t>
  </si>
  <si>
    <t>Vienna</t>
  </si>
  <si>
    <t>Bregenz</t>
  </si>
  <si>
    <t>Solden</t>
  </si>
  <si>
    <t>Obertilliach</t>
  </si>
  <si>
    <t>Lake Altaussee</t>
  </si>
  <si>
    <t>Royal Navy Submarine Pens</t>
  </si>
  <si>
    <t>Kyle of Localsh</t>
  </si>
  <si>
    <t>Highlands</t>
  </si>
  <si>
    <t>Madrid</t>
  </si>
  <si>
    <t>Bilbao</t>
  </si>
  <si>
    <t>St. Cyril’s</t>
  </si>
  <si>
    <t>Corfu</t>
  </si>
  <si>
    <t>West Berlin</t>
  </si>
  <si>
    <t>East Berlin</t>
  </si>
  <si>
    <t>Chemnitz</t>
  </si>
  <si>
    <t>Feldstadt</t>
  </si>
  <si>
    <t>Hamburg</t>
  </si>
  <si>
    <t>Bratislava</t>
  </si>
  <si>
    <t>Upper Rock</t>
  </si>
  <si>
    <t>Monte Carlo</t>
  </si>
  <si>
    <t>Jökulsárlón</t>
  </si>
  <si>
    <t>Prague</t>
  </si>
  <si>
    <t>ASIA</t>
  </si>
  <si>
    <t>British Hong Kong</t>
  </si>
  <si>
    <t>Tokyo</t>
  </si>
  <si>
    <t>Kyushu</t>
  </si>
  <si>
    <t>Macau</t>
  </si>
  <si>
    <t>South China Sea</t>
  </si>
  <si>
    <t>Shanghai</t>
  </si>
  <si>
    <t>Beirut</t>
  </si>
  <si>
    <t>Bangkok</t>
  </si>
  <si>
    <t>Ko Tapu Island</t>
  </si>
  <si>
    <t>Moscow</t>
  </si>
  <si>
    <t>Siberia</t>
  </si>
  <si>
    <t>Archangel</t>
  </si>
  <si>
    <t>Saint Petersburg</t>
  </si>
  <si>
    <t>Kazan</t>
  </si>
  <si>
    <t>Jag Mandir</t>
  </si>
  <si>
    <t>Khyber Pass</t>
  </si>
  <si>
    <t>Baluchistan</t>
  </si>
  <si>
    <t>Saigon</t>
  </si>
  <si>
    <t>Baku</t>
  </si>
  <si>
    <t>Kazakhstan</t>
  </si>
  <si>
    <t>DMZ</t>
  </si>
  <si>
    <t>Puk’Chong</t>
  </si>
  <si>
    <t>AFRICA</t>
  </si>
  <si>
    <t>Cairo</t>
  </si>
  <si>
    <t>Giza</t>
  </si>
  <si>
    <t>Palmyra</t>
  </si>
  <si>
    <t>Tears of Allah</t>
  </si>
  <si>
    <t>Tangier</t>
  </si>
  <si>
    <t>Mbale</t>
  </si>
  <si>
    <t>Q BRANCH</t>
  </si>
  <si>
    <t>Walther PPK</t>
  </si>
  <si>
    <t>Walther P5</t>
  </si>
  <si>
    <t>Walther P99</t>
  </si>
  <si>
    <t>Other Guns</t>
  </si>
  <si>
    <t>Projectiles</t>
  </si>
  <si>
    <t>Rolex</t>
  </si>
  <si>
    <t>Other Weapons</t>
  </si>
  <si>
    <t>Disguises</t>
  </si>
  <si>
    <t>Explosives</t>
  </si>
  <si>
    <t>Seiko</t>
  </si>
  <si>
    <t>Omega</t>
  </si>
  <si>
    <t>Style</t>
  </si>
  <si>
    <t>Comm.</t>
  </si>
  <si>
    <t>Other Watches</t>
  </si>
  <si>
    <t>Communicators</t>
  </si>
  <si>
    <t>Comms.</t>
  </si>
  <si>
    <t>Misc.</t>
  </si>
  <si>
    <t>Travel</t>
  </si>
  <si>
    <t>Pens</t>
  </si>
  <si>
    <t>Stle</t>
  </si>
  <si>
    <t>Survival</t>
  </si>
  <si>
    <t>Recorders</t>
  </si>
  <si>
    <t>Recorder</t>
  </si>
  <si>
    <t>Suvrival</t>
  </si>
  <si>
    <t>FIREARMS</t>
  </si>
  <si>
    <t>Beretta 950B</t>
  </si>
  <si>
    <t>AR-7 Folding Sniper Rifle</t>
  </si>
  <si>
    <t>Walther P38</t>
  </si>
  <si>
    <t>Webley Revolver</t>
  </si>
  <si>
    <t>CZ Model 25</t>
  </si>
  <si>
    <t>Sterling L2A1 Sub-Machine Gun</t>
  </si>
  <si>
    <t>Smith &amp; Wesson Magnum .44</t>
  </si>
  <si>
    <t>Holland &amp; Holland Royal Double Rifle</t>
  </si>
  <si>
    <t>AK-47</t>
  </si>
  <si>
    <t>Generic Shotgun</t>
  </si>
  <si>
    <t>Walther 2000</t>
  </si>
  <si>
    <t>Taurus 9mm</t>
  </si>
  <si>
    <t>AKS74</t>
  </si>
  <si>
    <t>Calico 9mm</t>
  </si>
  <si>
    <t>FN P90</t>
  </si>
  <si>
    <t>Ingram MAC-10</t>
  </si>
  <si>
    <t>Beretta 92SB</t>
  </si>
  <si>
    <t>Walther PPK/S (w/ Palm Scanner)</t>
  </si>
  <si>
    <t>Heckler &amp; Koch VP9</t>
  </si>
  <si>
    <t>FN Model  1910</t>
  </si>
  <si>
    <t>Skipole Rifle</t>
  </si>
  <si>
    <t>Folding Sterling AR180</t>
  </si>
  <si>
    <t>Colt M-1911A1</t>
  </si>
  <si>
    <t>Browning Hi-Power</t>
  </si>
  <si>
    <t xml:space="preserve">Heckler &amp; Koch UMP-9 </t>
  </si>
  <si>
    <t>SIG P210</t>
  </si>
  <si>
    <t>Glock 17</t>
  </si>
  <si>
    <t>Arsenal Firearms LRC-2</t>
  </si>
  <si>
    <t>Heckler &amp; Koch MP5K</t>
  </si>
  <si>
    <t>Smith &amp; Wesson .38</t>
  </si>
  <si>
    <t>SIG-Sauer P226</t>
  </si>
  <si>
    <t>Hunting Rifle</t>
  </si>
  <si>
    <t>Accuracy International AW Sniper Rifle</t>
  </si>
  <si>
    <t>Heckler &amp; Koch 416</t>
  </si>
  <si>
    <t>OTHER WEAPONS</t>
  </si>
  <si>
    <t>Flare Gun</t>
  </si>
  <si>
    <t>Shooting Cigarette</t>
  </si>
  <si>
    <t>Hookah Machine Gun</t>
  </si>
  <si>
    <t>Wrist Dart Gun</t>
  </si>
  <si>
    <t>Ghetto Blaster Rocket Launcher</t>
  </si>
  <si>
    <t>Piton Gun w/ Laser</t>
  </si>
  <si>
    <t xml:space="preserve"> 11 Projectiles</t>
  </si>
  <si>
    <t>Speargun</t>
  </si>
  <si>
    <t>Laser Rifle</t>
  </si>
  <si>
    <t>Wheelchair Missile Launcher</t>
  </si>
  <si>
    <t>Sleeping Man Machine Gun</t>
  </si>
  <si>
    <t>Motion Sensing Bomb*</t>
  </si>
  <si>
    <t>Cement Blaster</t>
  </si>
  <si>
    <t>Exploding Bolas</t>
  </si>
  <si>
    <t>Flamethrower Lighter</t>
  </si>
  <si>
    <t>Limpet Mine</t>
  </si>
  <si>
    <t>Cigarette Lighter Grenade</t>
  </si>
  <si>
    <t>Bagpipe Flamethrower</t>
  </si>
  <si>
    <t>Lightbulb Bombs</t>
  </si>
  <si>
    <t>11 Flames and Explosives</t>
  </si>
  <si>
    <t>Exploding Alarm Clock</t>
  </si>
  <si>
    <t>Dragon Head Flamethrower</t>
  </si>
  <si>
    <t>Detonator Toothpaste</t>
  </si>
  <si>
    <t>Only developed by Q-branch</t>
  </si>
  <si>
    <t>Gas Parking Meter</t>
  </si>
  <si>
    <t>Seatbelt w/ Knives</t>
  </si>
  <si>
    <t>Plaster Cast</t>
  </si>
  <si>
    <t>Hunting Knife</t>
  </si>
  <si>
    <t>6 Other</t>
  </si>
  <si>
    <t>Or used by Bond Himself</t>
  </si>
  <si>
    <t>Guillotine Tea Tray</t>
  </si>
  <si>
    <t>Claw Umbrella</t>
  </si>
  <si>
    <t>WATCHES</t>
  </si>
  <si>
    <t>Luminous</t>
  </si>
  <si>
    <t>w/ Laser Cutter</t>
  </si>
  <si>
    <t>Magnetic w/ Buzzsaw</t>
  </si>
  <si>
    <t>0674 w/ Teletype</t>
  </si>
  <si>
    <t>Explosive M354-5019</t>
  </si>
  <si>
    <t>H357 w/ Digital Comm. Display</t>
  </si>
  <si>
    <t>Sports 100</t>
  </si>
  <si>
    <t>TV Watch</t>
  </si>
  <si>
    <t>w/ Cutter and Detonator</t>
  </si>
  <si>
    <t>Explosive</t>
  </si>
  <si>
    <t>w/ Grappling Hook and Torch</t>
  </si>
  <si>
    <t>BREITLING Top Time w/ Geiger Counter</t>
  </si>
  <si>
    <t>OMEGA Aqua Terra</t>
  </si>
  <si>
    <t>PENS</t>
  </si>
  <si>
    <t>Pen Gun</t>
  </si>
  <si>
    <t>Poison Pen</t>
  </si>
  <si>
    <t>Montblanc Fountain Pen w/ Nitric and Hydrochloric Acid</t>
  </si>
  <si>
    <t>Ballpoint Pen Grenade</t>
  </si>
  <si>
    <t>COMMUNICATORS</t>
  </si>
  <si>
    <t>Pager</t>
  </si>
  <si>
    <t>Homing Beacon</t>
  </si>
  <si>
    <t>Radioactive Homing Pill</t>
  </si>
  <si>
    <t>Radioactive Lint</t>
  </si>
  <si>
    <t xml:space="preserve">Cigarette Lighter Radio </t>
  </si>
  <si>
    <t>Identigraph</t>
  </si>
  <si>
    <t>Homing Device</t>
  </si>
  <si>
    <t>Rake Radio Transmitter</t>
  </si>
  <si>
    <t>Ericsson Mobile Phone w/ taser/key replicator/BMW remote/fingerprint scanner</t>
  </si>
  <si>
    <t>Transmitter Knife</t>
  </si>
  <si>
    <t>Bug and Earpeice</t>
  </si>
  <si>
    <t>Sony Ericsson C902 w/ Identification Imager</t>
  </si>
  <si>
    <t>Radio Transmitter</t>
  </si>
  <si>
    <t>Radio Car Phone</t>
  </si>
  <si>
    <t>Clothing Brush Transmitter</t>
  </si>
  <si>
    <t>Fake Fabergé Egg</t>
  </si>
  <si>
    <t>Cigarette Pack Detonator</t>
  </si>
  <si>
    <t xml:space="preserve">Microchip implant </t>
  </si>
  <si>
    <t>Quantum Earpiece</t>
  </si>
  <si>
    <t>Sony Xperia T</t>
  </si>
  <si>
    <t>Sony Ericsson K800  w/ GPS</t>
  </si>
  <si>
    <t>DISGUISES</t>
  </si>
  <si>
    <t>Wetsuit/Fake Duck</t>
  </si>
  <si>
    <t>Japanese Prosthetics</t>
  </si>
  <si>
    <t>Fake Fingerprint</t>
  </si>
  <si>
    <t>Prosthetic Nipple</t>
  </si>
  <si>
    <t>Manta Ray Over Cover</t>
  </si>
  <si>
    <t>STYLE?</t>
  </si>
  <si>
    <t>Self Destructor Bag</t>
  </si>
  <si>
    <t>Attaché Case w/ Gas Bomb/Knife/Money</t>
  </si>
  <si>
    <t>Heel Comp. in Shoes</t>
  </si>
  <si>
    <t>Grappling Suspenders</t>
  </si>
  <si>
    <t>Espresso Machine</t>
  </si>
  <si>
    <t>Attaché Briefcase with Bomb</t>
  </si>
  <si>
    <t>Polarizing Sunglasses</t>
  </si>
  <si>
    <t>Revolving Sofa</t>
  </si>
  <si>
    <t>Grappling Belt</t>
  </si>
  <si>
    <t>Detonator Spectacles</t>
  </si>
  <si>
    <t>Glass-Shattering Ring</t>
  </si>
  <si>
    <t>Pocket Snap Trap</t>
  </si>
  <si>
    <t>Inflatable Ski Jacket</t>
  </si>
  <si>
    <t>Slot Machine Ring</t>
  </si>
  <si>
    <t>X-Ray Shades</t>
  </si>
  <si>
    <t>MISC.</t>
  </si>
  <si>
    <t>Geiger Counter</t>
  </si>
  <si>
    <t>Bug Detector</t>
  </si>
  <si>
    <t>Geiger Counter Camera</t>
  </si>
  <si>
    <t>Safe Cracker</t>
  </si>
  <si>
    <t>Indian Rope Trick</t>
  </si>
  <si>
    <t>Credit Card Lock Pick</t>
  </si>
  <si>
    <t>Stun Gas/Explosive Keychain</t>
  </si>
  <si>
    <t>Door Decoder</t>
  </si>
  <si>
    <t>Virtual Combat Training Simulator</t>
  </si>
  <si>
    <t>Periscope</t>
  </si>
  <si>
    <t>Grappling Hook</t>
  </si>
  <si>
    <t>Mini Binoculars</t>
  </si>
  <si>
    <t>Ejector Seat</t>
  </si>
  <si>
    <t>Phone Booth Trap</t>
  </si>
  <si>
    <t>RECORDERS</t>
  </si>
  <si>
    <t>Tape Recorder Camera</t>
  </si>
  <si>
    <t>Underwater Camera</t>
  </si>
  <si>
    <t xml:space="preserve">Minox B 8x11 Camera </t>
  </si>
  <si>
    <t>Micro-Film Reader</t>
  </si>
  <si>
    <t>Miniature Camera</t>
  </si>
  <si>
    <t>Camera Ring</t>
  </si>
  <si>
    <t>Laser Polaroid Camera</t>
  </si>
  <si>
    <t>X-Ray Tea Tray</t>
  </si>
  <si>
    <t>Tape Recorder Book</t>
  </si>
  <si>
    <t>Snooper Robot Camera</t>
  </si>
  <si>
    <t>Digital Binoculars</t>
  </si>
  <si>
    <t>Billfold Imprinter</t>
  </si>
  <si>
    <t>SURVIVAL?</t>
  </si>
  <si>
    <t>Mini Rebreather</t>
  </si>
  <si>
    <t>Underwater Breathing Gear</t>
  </si>
  <si>
    <t>Field Medical Kit</t>
  </si>
  <si>
    <t>TRAVEL</t>
  </si>
  <si>
    <t>Bell Rocket Belt</t>
  </si>
  <si>
    <t>Water Sphere</t>
  </si>
  <si>
    <t>Wet Bike (Jetski)</t>
  </si>
  <si>
    <t>“Invisible” Aston Martin Vanquish</t>
  </si>
  <si>
    <t>Underwater Propulsion Unit</t>
  </si>
  <si>
    <t>Surfboard w/ Comm and Gun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</si>
</sst>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_-&quot;$&quot;* #,##0.00_-;\-&quot;$&quot;* #,##0.00_-;_-&quot;$&quot;* &quot;-&quot;??;_-@_-"/>
    <numFmt numFmtId="60" formatCode="# ##/100"/>
    <numFmt numFmtId="61" formatCode="# ##/16"/>
    <numFmt numFmtId="62" formatCode="# ##/##"/>
    <numFmt numFmtId="63" formatCode="[m]&quot;m&quot;"/>
    <numFmt numFmtId="64" formatCode="# #/#"/>
  </numFmts>
  <fonts count="17">
    <font>
      <sz val="10"/>
      <color indexed="8"/>
      <name val="Helvetica"/>
    </font>
    <font>
      <sz val="12"/>
      <color indexed="8"/>
      <name val="Helvetica"/>
    </font>
    <font>
      <b val="1"/>
      <sz val="10"/>
      <color indexed="9"/>
      <name val="Helvetica"/>
    </font>
    <font>
      <b val="1"/>
      <sz val="10"/>
      <color indexed="8"/>
      <name val="Helvetica"/>
    </font>
    <font>
      <sz val="10"/>
      <color indexed="14"/>
      <name val="Helvetica"/>
    </font>
    <font>
      <i val="1"/>
      <sz val="8"/>
      <color indexed="14"/>
      <name val="Helvetica Light"/>
    </font>
    <font>
      <u val="single"/>
      <sz val="10"/>
      <color indexed="8"/>
      <name val="Helvetica"/>
    </font>
    <font>
      <b val="1"/>
      <sz val="13"/>
      <color indexed="10"/>
      <name val="Helvetica"/>
    </font>
    <font>
      <sz val="10"/>
      <color indexed="9"/>
      <name val="Helvetica"/>
    </font>
    <font>
      <b val="1"/>
      <sz val="10"/>
      <color indexed="14"/>
      <name val="Helvetica"/>
    </font>
    <font>
      <i val="1"/>
      <sz val="8"/>
      <color indexed="14"/>
      <name val="Helvetica"/>
    </font>
    <font>
      <i val="1"/>
      <sz val="10"/>
      <color indexed="9"/>
      <name val="Helvetica"/>
    </font>
    <font>
      <i val="1"/>
      <sz val="6"/>
      <color indexed="14"/>
      <name val="Helvetica Light"/>
    </font>
    <font>
      <b val="1"/>
      <i val="1"/>
      <sz val="10"/>
      <color indexed="8"/>
      <name val="Helvetica"/>
    </font>
    <font>
      <i val="1"/>
      <sz val="10"/>
      <color indexed="8"/>
      <name val="Helvetica"/>
    </font>
    <font>
      <i val="1"/>
      <sz val="8"/>
      <color indexed="8"/>
      <name val="Helvetica"/>
    </font>
    <font>
      <b val="1"/>
      <i val="1"/>
      <u val="single"/>
      <sz val="10"/>
      <color indexed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1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dotted">
        <color indexed="11"/>
      </right>
      <top style="medium">
        <color indexed="8"/>
      </top>
      <bottom style="medium">
        <color indexed="8"/>
      </bottom>
      <diagonal/>
    </border>
    <border>
      <left style="dotted">
        <color indexed="11"/>
      </left>
      <right style="dotted">
        <color indexed="11"/>
      </right>
      <top style="medium">
        <color indexed="8"/>
      </top>
      <bottom style="medium">
        <color indexed="8"/>
      </bottom>
      <diagonal/>
    </border>
    <border>
      <left style="dotted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tted">
        <color indexed="11"/>
      </bottom>
      <diagonal/>
    </border>
    <border>
      <left style="medium">
        <color indexed="8"/>
      </left>
      <right style="dotted">
        <color indexed="11"/>
      </right>
      <top style="medium">
        <color indexed="8"/>
      </top>
      <bottom style="dotted">
        <color indexed="11"/>
      </bottom>
      <diagonal/>
    </border>
    <border>
      <left style="dotted">
        <color indexed="11"/>
      </left>
      <right style="dotted">
        <color indexed="11"/>
      </right>
      <top style="medium">
        <color indexed="8"/>
      </top>
      <bottom style="dotted">
        <color indexed="11"/>
      </bottom>
      <diagonal/>
    </border>
    <border>
      <left style="dotted">
        <color indexed="11"/>
      </left>
      <right style="medium">
        <color indexed="8"/>
      </right>
      <top style="medium">
        <color indexed="8"/>
      </top>
      <bottom style="dotted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dotted">
        <color indexed="11"/>
      </top>
      <bottom style="dotted">
        <color indexed="11"/>
      </bottom>
      <diagonal/>
    </border>
    <border>
      <left style="medium">
        <color indexed="8"/>
      </left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dotted">
        <color indexed="11"/>
      </left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dotted">
        <color indexed="11"/>
      </left>
      <right style="medium">
        <color indexed="8"/>
      </right>
      <top style="dotted">
        <color indexed="11"/>
      </top>
      <bottom style="dotted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tted">
        <color indexed="11"/>
      </top>
      <bottom style="medium">
        <color indexed="8"/>
      </bottom>
      <diagonal/>
    </border>
    <border>
      <left style="medium">
        <color indexed="8"/>
      </left>
      <right style="dotted">
        <color indexed="11"/>
      </right>
      <top style="dotted">
        <color indexed="11"/>
      </top>
      <bottom style="medium">
        <color indexed="8"/>
      </bottom>
      <diagonal/>
    </border>
    <border>
      <left style="dotted">
        <color indexed="11"/>
      </left>
      <right style="dotted">
        <color indexed="11"/>
      </right>
      <top style="dotted">
        <color indexed="11"/>
      </top>
      <bottom style="medium">
        <color indexed="8"/>
      </bottom>
      <diagonal/>
    </border>
    <border>
      <left style="dotted">
        <color indexed="11"/>
      </left>
      <right style="medium">
        <color indexed="8"/>
      </right>
      <top style="dotted">
        <color indexed="11"/>
      </top>
      <bottom style="medium">
        <color indexed="8"/>
      </bottom>
      <diagonal/>
    </border>
    <border>
      <left style="thin">
        <color indexed="13"/>
      </left>
      <right>
        <color indexed="8"/>
      </right>
      <top style="medium"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>
        <color indexed="8"/>
      </left>
      <right style="thin">
        <color indexed="13"/>
      </right>
      <top style="medium">
        <color indexed="8"/>
      </top>
      <bottom>
        <color indexed="8"/>
      </bottom>
      <diagonal/>
    </border>
    <border>
      <left style="thin">
        <color indexed="13"/>
      </left>
      <right>
        <color indexed="8"/>
      </right>
      <top>
        <color indexed="8"/>
      </top>
      <bottom style="medium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medium">
        <color indexed="8"/>
      </bottom>
      <diagonal/>
    </border>
    <border>
      <left>
        <color indexed="8"/>
      </left>
      <right style="thin">
        <color indexed="13"/>
      </right>
      <top>
        <color indexed="8"/>
      </top>
      <bottom style="medium"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13"/>
      </right>
      <top>
        <color indexed="8"/>
      </top>
      <bottom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 style="medium"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left style="medium">
        <color indexed="8"/>
      </left>
      <right style="medium">
        <color indexed="8"/>
      </right>
      <top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 style="medium">
        <color indexed="8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medium">
        <color indexed="8"/>
      </right>
      <top style="dotted">
        <color indexed="8"/>
      </top>
      <bottom style="medium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tted">
        <color indexed="11"/>
      </top>
      <bottom style="thin">
        <color indexed="8"/>
      </bottom>
      <diagonal/>
    </border>
    <border>
      <left style="medium">
        <color indexed="8"/>
      </left>
      <right style="dotted">
        <color indexed="11"/>
      </right>
      <top style="dotted">
        <color indexed="11"/>
      </top>
      <bottom style="thin">
        <color indexed="8"/>
      </bottom>
      <diagonal/>
    </border>
    <border>
      <left style="dotted">
        <color indexed="11"/>
      </left>
      <right style="dotted">
        <color indexed="11"/>
      </right>
      <top style="dotted">
        <color indexed="11"/>
      </top>
      <bottom style="thin">
        <color indexed="8"/>
      </bottom>
      <diagonal/>
    </border>
    <border>
      <left style="dotted">
        <color indexed="11"/>
      </left>
      <right style="medium">
        <color indexed="8"/>
      </right>
      <top style="dotted">
        <color indexed="1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dotted">
        <color indexed="11"/>
      </bottom>
      <diagonal/>
    </border>
    <border>
      <left style="medium">
        <color indexed="8"/>
      </left>
      <right style="dotted">
        <color indexed="11"/>
      </right>
      <top style="thin">
        <color indexed="8"/>
      </top>
      <bottom style="dotted">
        <color indexed="11"/>
      </bottom>
      <diagonal/>
    </border>
    <border>
      <left style="dotted">
        <color indexed="11"/>
      </left>
      <right style="dotted">
        <color indexed="11"/>
      </right>
      <top style="thin">
        <color indexed="8"/>
      </top>
      <bottom style="dotted">
        <color indexed="11"/>
      </bottom>
      <diagonal/>
    </border>
    <border>
      <left style="dotted">
        <color indexed="11"/>
      </left>
      <right style="medium">
        <color indexed="8"/>
      </right>
      <top style="thin">
        <color indexed="8"/>
      </top>
      <bottom style="dotted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dotted">
        <color indexed="11"/>
      </right>
      <top style="thin">
        <color indexed="8"/>
      </top>
      <bottom style="medium">
        <color indexed="8"/>
      </bottom>
      <diagonal/>
    </border>
    <border>
      <left style="dotted">
        <color indexed="11"/>
      </left>
      <right style="dotted">
        <color indexed="11"/>
      </right>
      <top style="thin">
        <color indexed="8"/>
      </top>
      <bottom style="medium">
        <color indexed="8"/>
      </bottom>
      <diagonal/>
    </border>
    <border>
      <left style="dotted">
        <color indexed="11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dotted">
        <color indexed="11"/>
      </right>
      <top style="medium">
        <color indexed="8"/>
      </top>
      <bottom style="thin">
        <color indexed="8"/>
      </bottom>
      <diagonal/>
    </border>
    <border>
      <left style="dotted">
        <color indexed="11"/>
      </left>
      <right style="dotted">
        <color indexed="11"/>
      </right>
      <top style="medium">
        <color indexed="8"/>
      </top>
      <bottom style="thin">
        <color indexed="8"/>
      </bottom>
      <diagonal/>
    </border>
    <border>
      <left style="dotted">
        <color indexed="1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dotted">
        <color indexed="11"/>
      </right>
      <top style="thin">
        <color indexed="8"/>
      </top>
      <bottom style="thin">
        <color indexed="8"/>
      </bottom>
      <diagonal/>
    </border>
    <border>
      <left style="dotted">
        <color indexed="11"/>
      </left>
      <right style="dotted">
        <color indexed="11"/>
      </right>
      <top style="thin">
        <color indexed="8"/>
      </top>
      <bottom style="thin">
        <color indexed="8"/>
      </bottom>
      <diagonal/>
    </border>
    <border>
      <left style="dotted">
        <color indexed="11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dotted">
        <color indexed="11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dotted">
        <color indexed="11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dotted">
        <color indexed="11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>
        <color indexed="8"/>
      </left>
      <right style="thick">
        <color indexed="8"/>
      </right>
      <top style="dotted">
        <color indexed="11"/>
      </top>
      <bottom style="dotted">
        <color indexed="11"/>
      </bottom>
      <diagonal/>
    </border>
    <border>
      <left style="thick">
        <color indexed="8"/>
      </left>
      <right style="medium">
        <color indexed="8"/>
      </right>
      <top style="dotted">
        <color indexed="11"/>
      </top>
      <bottom style="dotted">
        <color indexed="11"/>
      </bottom>
      <diagonal/>
    </border>
    <border>
      <left style="thick">
        <color indexed="8"/>
      </left>
      <right style="medium">
        <color indexed="8"/>
      </right>
      <top style="dotted">
        <color indexed="11"/>
      </top>
      <bottom style="thick">
        <color indexed="8"/>
      </bottom>
      <diagonal/>
    </border>
    <border>
      <left style="medium">
        <color indexed="8"/>
      </left>
      <right style="dotted">
        <color indexed="11"/>
      </right>
      <top style="dotted">
        <color indexed="11"/>
      </top>
      <bottom style="thick">
        <color indexed="8"/>
      </bottom>
      <diagonal/>
    </border>
    <border>
      <left style="dotted">
        <color indexed="11"/>
      </left>
      <right style="dotted">
        <color indexed="11"/>
      </right>
      <top style="dotted">
        <color indexed="11"/>
      </top>
      <bottom style="thick">
        <color indexed="8"/>
      </bottom>
      <diagonal/>
    </border>
    <border>
      <left style="dotted">
        <color indexed="11"/>
      </left>
      <right style="medium">
        <color indexed="8"/>
      </right>
      <top style="dotted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dotted">
        <color indexed="11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dotted">
        <color indexed="11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dotted">
        <color indexed="11"/>
      </bottom>
      <diagonal/>
    </border>
    <border>
      <left style="thick">
        <color indexed="8"/>
      </left>
      <right style="dotted">
        <color indexed="11"/>
      </right>
      <top style="thick">
        <color indexed="8"/>
      </top>
      <bottom style="medium">
        <color indexed="8"/>
      </bottom>
      <diagonal/>
    </border>
    <border>
      <left style="dotted">
        <color indexed="11"/>
      </left>
      <right style="dotted">
        <color indexed="11"/>
      </right>
      <top style="thick">
        <color indexed="8"/>
      </top>
      <bottom style="medium">
        <color indexed="8"/>
      </bottom>
      <diagonal/>
    </border>
    <border>
      <left style="dotted">
        <color indexed="11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dotted">
        <color indexed="11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dotted">
        <color indexed="11"/>
      </top>
      <bottom style="dotted">
        <color indexed="11"/>
      </bottom>
      <diagonal/>
    </border>
    <border>
      <left style="thick">
        <color indexed="8"/>
      </left>
      <right style="dotted">
        <color indexed="11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dotted">
        <color indexed="11"/>
      </right>
      <top style="medium">
        <color indexed="8"/>
      </top>
      <bottom style="dotted">
        <color indexed="11"/>
      </bottom>
      <diagonal/>
    </border>
    <border>
      <left style="thick">
        <color indexed="8"/>
      </left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thick">
        <color indexed="8"/>
      </left>
      <right style="thick">
        <color indexed="8"/>
      </right>
      <top style="dotted">
        <color indexed="11"/>
      </top>
      <bottom style="thick">
        <color indexed="8"/>
      </bottom>
      <diagonal/>
    </border>
    <border>
      <left style="thick">
        <color indexed="8"/>
      </left>
      <right style="dotted">
        <color indexed="11"/>
      </right>
      <top style="dotted">
        <color indexed="11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dotted">
        <color indexed="11"/>
      </right>
      <top style="thick">
        <color indexed="8"/>
      </top>
      <bottom style="dotted">
        <color indexed="11"/>
      </bottom>
      <diagonal/>
    </border>
    <border>
      <left style="dotted">
        <color indexed="11"/>
      </left>
      <right style="dotted">
        <color indexed="11"/>
      </right>
      <top style="thick">
        <color indexed="8"/>
      </top>
      <bottom style="dotted">
        <color indexed="11"/>
      </bottom>
      <diagonal/>
    </border>
    <border>
      <left style="dotted">
        <color indexed="11"/>
      </left>
      <right style="medium">
        <color indexed="8"/>
      </right>
      <top style="thick">
        <color indexed="8"/>
      </top>
      <bottom style="dotted">
        <color indexed="11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dotted">
        <color indexed="11"/>
      </bottom>
      <diagonal/>
    </border>
    <border>
      <left style="medium">
        <color indexed="8"/>
      </left>
      <right style="dotted">
        <color indexed="11"/>
      </right>
      <top style="thick">
        <color indexed="8"/>
      </top>
      <bottom style="dotted">
        <color indexed="11"/>
      </bottom>
      <diagonal/>
    </border>
    <border>
      <left style="thick">
        <color indexed="8"/>
      </left>
      <right style="dotted">
        <color indexed="11"/>
      </right>
      <top style="dotted">
        <color indexed="11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dotted">
        <color indexed="11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dotted">
        <color indexed="11"/>
      </right>
      <top style="medium">
        <color indexed="8"/>
      </top>
      <bottom style="thick">
        <color indexed="8"/>
      </bottom>
      <diagonal/>
    </border>
    <border>
      <left style="dotted">
        <color indexed="11"/>
      </left>
      <right style="dotted">
        <color indexed="11"/>
      </right>
      <top style="medium">
        <color indexed="8"/>
      </top>
      <bottom style="thick">
        <color indexed="8"/>
      </bottom>
      <diagonal/>
    </border>
    <border>
      <left style="dotted">
        <color indexed="11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dotted">
        <color indexed="11"/>
      </right>
      <top style="medium">
        <color indexed="8"/>
      </top>
      <bottom style="thick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4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horizontal="left" vertical="center" wrapText="1"/>
    </xf>
    <xf numFmtId="0" fontId="2" fillId="2" borderId="1" applyNumberFormat="0" applyFont="1" applyFill="1" applyBorder="1" applyAlignment="1" applyProtection="0">
      <alignment horizontal="center" vertical="center"/>
    </xf>
    <xf numFmtId="49" fontId="2" fillId="2" borderId="2" applyNumberFormat="1" applyFont="1" applyFill="1" applyBorder="1" applyAlignment="1" applyProtection="0">
      <alignment horizontal="center" vertical="center" wrapText="1"/>
    </xf>
    <xf numFmtId="0" fontId="2" fillId="2" borderId="3" applyNumberFormat="1" applyFont="1" applyFill="1" applyBorder="1" applyAlignment="1" applyProtection="0">
      <alignment horizontal="center" vertical="top" wrapText="1"/>
    </xf>
    <xf numFmtId="0" fontId="2" fillId="2" borderId="4" applyNumberFormat="1" applyFont="1" applyFill="1" applyBorder="1" applyAlignment="1" applyProtection="0">
      <alignment horizontal="center" vertical="center" wrapText="1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2" fillId="2" borderId="3" applyNumberFormat="1" applyFont="1" applyFill="1" applyBorder="1" applyAlignment="1" applyProtection="0">
      <alignment horizontal="center" vertical="center" wrapText="1"/>
    </xf>
    <xf numFmtId="49" fontId="2" fillId="2" borderId="3" applyNumberFormat="1" applyFont="1" applyFill="1" applyBorder="1" applyAlignment="1" applyProtection="0">
      <alignment horizontal="center" vertical="center" wrapText="1"/>
    </xf>
    <xf numFmtId="49" fontId="2" fillId="2" borderId="4" applyNumberFormat="1" applyFont="1" applyFill="1" applyBorder="1" applyAlignment="1" applyProtection="0">
      <alignment horizontal="center" vertical="center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2" fillId="2" borderId="2" applyNumberFormat="1" applyFont="1" applyFill="1" applyBorder="1" applyAlignment="1" applyProtection="0">
      <alignment horizontal="center" vertical="center" wrapText="1"/>
    </xf>
    <xf numFmtId="0" fontId="2" fillId="2" borderId="4" applyNumberFormat="0" applyFont="1" applyFill="1" applyBorder="1" applyAlignment="1" applyProtection="0">
      <alignment horizontal="center" vertical="center" wrapText="1"/>
    </xf>
    <xf numFmtId="49" fontId="2" fillId="3" borderId="1" applyNumberFormat="1" applyFont="1" applyFill="1" applyBorder="1" applyAlignment="1" applyProtection="0">
      <alignment horizontal="left" vertical="center" wrapText="1"/>
    </xf>
    <xf numFmtId="0" fontId="0" borderId="1" applyNumberFormat="0" applyFont="1" applyFill="0" applyBorder="1" applyAlignment="1" applyProtection="0">
      <alignment horizontal="center" vertical="center"/>
    </xf>
    <xf numFmtId="0" fontId="0" borderId="5" applyNumberFormat="1" applyFont="1" applyFill="0" applyBorder="1" applyAlignment="1" applyProtection="0">
      <alignment horizontal="center" vertical="center" wrapText="1"/>
    </xf>
    <xf numFmtId="0" fontId="0" borderId="6" applyNumberFormat="1" applyFont="1" applyFill="0" applyBorder="1" applyAlignment="1" applyProtection="0">
      <alignment horizontal="center" vertical="center" wrapText="1"/>
    </xf>
    <xf numFmtId="0" fontId="0" borderId="7" applyNumberFormat="1" applyFont="1" applyFill="0" applyBorder="1" applyAlignment="1" applyProtection="0">
      <alignment horizontal="center" vertical="center" wrapText="1"/>
    </xf>
    <xf numFmtId="0" fontId="0" borderId="1" applyNumberFormat="1" applyFont="1" applyFill="0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horizontal="center" vertical="center" wrapText="1"/>
    </xf>
    <xf numFmtId="0" fontId="0" fillId="4" borderId="1" applyNumberFormat="0" applyFont="1" applyFill="1" applyBorder="1" applyAlignment="1" applyProtection="0">
      <alignment horizontal="center" vertical="center"/>
    </xf>
    <xf numFmtId="0" fontId="0" fillId="4" borderId="5" applyNumberFormat="0" applyFont="1" applyFill="1" applyBorder="1" applyAlignment="1" applyProtection="0">
      <alignment horizontal="center" vertical="center" wrapText="1"/>
    </xf>
    <xf numFmtId="0" fontId="3" fillId="4" borderId="6" applyNumberFormat="0" applyFont="1" applyFill="1" applyBorder="1" applyAlignment="1" applyProtection="0">
      <alignment horizontal="center" vertical="center" wrapText="1"/>
    </xf>
    <xf numFmtId="59" fontId="0" fillId="4" borderId="6" applyNumberFormat="1" applyFont="1" applyFill="1" applyBorder="1" applyAlignment="1" applyProtection="0">
      <alignment horizontal="center" vertical="center" wrapText="1"/>
    </xf>
    <xf numFmtId="59" fontId="0" fillId="4" borderId="7" applyNumberFormat="1" applyFont="1" applyFill="1" applyBorder="1" applyAlignment="1" applyProtection="0">
      <alignment horizontal="center" vertical="center" wrapText="1"/>
    </xf>
    <xf numFmtId="59" fontId="0" fillId="4" borderId="1" applyNumberFormat="1" applyFont="1" applyFill="1" applyBorder="1" applyAlignment="1" applyProtection="0">
      <alignment horizontal="center" vertical="center" wrapText="1"/>
    </xf>
    <xf numFmtId="59" fontId="0" fillId="4" borderId="5" applyNumberFormat="1" applyFont="1" applyFill="1" applyBorder="1" applyAlignment="1" applyProtection="0">
      <alignment horizontal="center" vertical="center" wrapText="1"/>
    </xf>
    <xf numFmtId="49" fontId="2" fillId="3" borderId="8" applyNumberFormat="1" applyFont="1" applyFill="1" applyBorder="1" applyAlignment="1" applyProtection="0">
      <alignment horizontal="left" vertical="center" wrapText="1"/>
    </xf>
    <xf numFmtId="0" fontId="0" borderId="9" applyNumberFormat="0" applyFont="1" applyFill="0" applyBorder="1" applyAlignment="1" applyProtection="0">
      <alignment horizontal="center" vertical="center"/>
    </xf>
    <xf numFmtId="0" fontId="0" borderId="9" applyNumberFormat="0" applyFont="1" applyFill="0" applyBorder="1" applyAlignment="1" applyProtection="0">
      <alignment horizontal="left" vertical="center"/>
    </xf>
    <xf numFmtId="59" fontId="4" borderId="10" applyNumberFormat="1" applyFont="1" applyFill="0" applyBorder="1" applyAlignment="1" applyProtection="0">
      <alignment horizontal="center" vertical="center" wrapText="1"/>
    </xf>
    <xf numFmtId="59" fontId="4" borderId="11" applyNumberFormat="1" applyFont="1" applyFill="0" applyBorder="1" applyAlignment="1" applyProtection="0">
      <alignment horizontal="center" vertical="center" wrapText="1"/>
    </xf>
    <xf numFmtId="59" fontId="4" borderId="12" applyNumberFormat="1" applyFont="1" applyFill="0" applyBorder="1" applyAlignment="1" applyProtection="0">
      <alignment horizontal="center" vertical="center" wrapText="1"/>
    </xf>
    <xf numFmtId="59" fontId="4" borderId="9" applyNumberFormat="1" applyFont="1" applyFill="0" applyBorder="1" applyAlignment="1" applyProtection="0">
      <alignment horizontal="center" vertical="center" wrapText="1"/>
    </xf>
    <xf numFmtId="59" fontId="0" borderId="10" applyNumberFormat="1" applyFont="1" applyFill="0" applyBorder="1" applyAlignment="1" applyProtection="0">
      <alignment horizontal="center" vertical="center" wrapText="1"/>
    </xf>
    <xf numFmtId="59" fontId="0" borderId="11" applyNumberFormat="1" applyFont="1" applyFill="0" applyBorder="1" applyAlignment="1" applyProtection="0">
      <alignment horizontal="center" vertical="center" wrapText="1"/>
    </xf>
    <xf numFmtId="59" fontId="0" borderId="12" applyNumberFormat="1" applyFont="1" applyFill="0" applyBorder="1" applyAlignment="1" applyProtection="0">
      <alignment horizontal="center" vertical="center" wrapText="1"/>
    </xf>
    <xf numFmtId="49" fontId="2" fillId="3" borderId="13" applyNumberFormat="1" applyFont="1" applyFill="1" applyBorder="1" applyAlignment="1" applyProtection="0">
      <alignment horizontal="left" vertical="center" wrapText="1"/>
    </xf>
    <xf numFmtId="59" fontId="0" fillId="4" borderId="14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horizontal="left" vertical="center"/>
    </xf>
    <xf numFmtId="59" fontId="4" fillId="4" borderId="15" applyNumberFormat="1" applyFont="1" applyFill="1" applyBorder="1" applyAlignment="1" applyProtection="0">
      <alignment horizontal="center" vertical="center" wrapText="1"/>
    </xf>
    <xf numFmtId="59" fontId="4" fillId="4" borderId="16" applyNumberFormat="1" applyFont="1" applyFill="1" applyBorder="1" applyAlignment="1" applyProtection="0">
      <alignment horizontal="center" vertical="center" wrapText="1"/>
    </xf>
    <xf numFmtId="59" fontId="4" fillId="4" borderId="17" applyNumberFormat="1" applyFont="1" applyFill="1" applyBorder="1" applyAlignment="1" applyProtection="0">
      <alignment horizontal="center" vertical="center" wrapText="1"/>
    </xf>
    <xf numFmtId="59" fontId="4" fillId="4" borderId="14" applyNumberFormat="1" applyFont="1" applyFill="1" applyBorder="1" applyAlignment="1" applyProtection="0">
      <alignment horizontal="center" vertical="center" wrapText="1"/>
    </xf>
    <xf numFmtId="59" fontId="0" fillId="4" borderId="15" applyNumberFormat="1" applyFont="1" applyFill="1" applyBorder="1" applyAlignment="1" applyProtection="0">
      <alignment horizontal="center" vertical="center" wrapText="1"/>
    </xf>
    <xf numFmtId="59" fontId="0" fillId="4" borderId="16" applyNumberFormat="1" applyFont="1" applyFill="1" applyBorder="1" applyAlignment="1" applyProtection="0">
      <alignment horizontal="center" vertical="center" wrapText="1"/>
    </xf>
    <xf numFmtId="59" fontId="0" fillId="4" borderId="17" applyNumberFormat="1" applyFont="1" applyFill="1" applyBorder="1" applyAlignment="1" applyProtection="0">
      <alignment horizontal="center" vertical="center" wrapText="1"/>
    </xf>
    <xf numFmtId="49" fontId="2" fillId="3" borderId="18" applyNumberFormat="1" applyFont="1" applyFill="1" applyBorder="1" applyAlignment="1" applyProtection="0">
      <alignment horizontal="left" vertical="center" wrapText="1"/>
    </xf>
    <xf numFmtId="59" fontId="0" borderId="19" applyNumberFormat="1" applyFont="1" applyFill="0" applyBorder="1" applyAlignment="1" applyProtection="0">
      <alignment horizontal="center" vertical="center"/>
    </xf>
    <xf numFmtId="49" fontId="0" borderId="19" applyNumberFormat="1" applyFont="1" applyFill="0" applyBorder="1" applyAlignment="1" applyProtection="0">
      <alignment horizontal="center" vertical="center"/>
    </xf>
    <xf numFmtId="59" fontId="4" borderId="20" applyNumberFormat="1" applyFont="1" applyFill="0" applyBorder="1" applyAlignment="1" applyProtection="0">
      <alignment horizontal="center" vertical="center" wrapText="1"/>
    </xf>
    <xf numFmtId="59" fontId="4" borderId="21" applyNumberFormat="1" applyFont="1" applyFill="0" applyBorder="1" applyAlignment="1" applyProtection="0">
      <alignment horizontal="center" vertical="center" wrapText="1"/>
    </xf>
    <xf numFmtId="59" fontId="4" borderId="22" applyNumberFormat="1" applyFont="1" applyFill="0" applyBorder="1" applyAlignment="1" applyProtection="0">
      <alignment horizontal="center" vertical="center" wrapText="1"/>
    </xf>
    <xf numFmtId="59" fontId="4" borderId="19" applyNumberFormat="1" applyFont="1" applyFill="0" applyBorder="1" applyAlignment="1" applyProtection="0">
      <alignment horizontal="center" vertical="center" wrapText="1"/>
    </xf>
    <xf numFmtId="49" fontId="4" borderId="22" applyNumberFormat="1" applyFont="1" applyFill="0" applyBorder="1" applyAlignment="1" applyProtection="0">
      <alignment horizontal="center" vertical="center" wrapText="1"/>
    </xf>
    <xf numFmtId="59" fontId="0" borderId="20" applyNumberFormat="1" applyFont="1" applyFill="0" applyBorder="1" applyAlignment="1" applyProtection="0">
      <alignment horizontal="center" vertical="center" wrapText="1"/>
    </xf>
    <xf numFmtId="59" fontId="0" borderId="21" applyNumberFormat="1" applyFont="1" applyFill="0" applyBorder="1" applyAlignment="1" applyProtection="0">
      <alignment horizontal="center" vertical="center" wrapText="1"/>
    </xf>
    <xf numFmtId="59" fontId="0" borderId="22" applyNumberFormat="1" applyFont="1" applyFill="0" applyBorder="1" applyAlignment="1" applyProtection="0">
      <alignment horizontal="center" vertical="center" wrapText="1"/>
    </xf>
    <xf numFmtId="0" fontId="0" fillId="4" borderId="9" applyNumberFormat="0" applyFont="1" applyFill="1" applyBorder="1" applyAlignment="1" applyProtection="0">
      <alignment horizontal="center" vertical="center"/>
    </xf>
    <xf numFmtId="60" fontId="5" fillId="4" borderId="10" applyNumberFormat="1" applyFont="1" applyFill="1" applyBorder="1" applyAlignment="1" applyProtection="0">
      <alignment horizontal="center" vertical="center" wrapText="1"/>
    </xf>
    <xf numFmtId="60" fontId="5" fillId="4" borderId="11" applyNumberFormat="1" applyFont="1" applyFill="1" applyBorder="1" applyAlignment="1" applyProtection="0">
      <alignment horizontal="center" vertical="center" wrapText="1"/>
    </xf>
    <xf numFmtId="60" fontId="5" fillId="4" borderId="12" applyNumberFormat="1" applyFont="1" applyFill="1" applyBorder="1" applyAlignment="1" applyProtection="0">
      <alignment horizontal="center" vertical="center" wrapText="1"/>
    </xf>
    <xf numFmtId="60" fontId="5" fillId="4" borderId="9" applyNumberFormat="1" applyFont="1" applyFill="1" applyBorder="1" applyAlignment="1" applyProtection="0">
      <alignment horizontal="center" vertical="center" wrapText="1"/>
    </xf>
    <xf numFmtId="61" fontId="0" fillId="4" borderId="10" applyNumberFormat="1" applyFont="1" applyFill="1" applyBorder="1" applyAlignment="1" applyProtection="0">
      <alignment horizontal="center" vertical="center" wrapText="1"/>
    </xf>
    <xf numFmtId="62" fontId="0" fillId="4" borderId="11" applyNumberFormat="1" applyFont="1" applyFill="1" applyBorder="1" applyAlignment="1" applyProtection="0">
      <alignment horizontal="center" vertical="center" wrapText="1"/>
    </xf>
    <xf numFmtId="62" fontId="0" fillId="4" borderId="12" applyNumberFormat="1" applyFont="1" applyFill="1" applyBorder="1" applyAlignment="1" applyProtection="0">
      <alignment horizontal="center" vertical="center" wrapText="1"/>
    </xf>
    <xf numFmtId="0" fontId="0" borderId="19" applyNumberFormat="0" applyFont="1" applyFill="0" applyBorder="1" applyAlignment="1" applyProtection="0">
      <alignment horizontal="center" vertical="center"/>
    </xf>
    <xf numFmtId="60" fontId="5" borderId="20" applyNumberFormat="1" applyFont="1" applyFill="0" applyBorder="1" applyAlignment="1" applyProtection="0">
      <alignment horizontal="center" vertical="center" wrapText="1"/>
    </xf>
    <xf numFmtId="60" fontId="5" borderId="21" applyNumberFormat="1" applyFont="1" applyFill="0" applyBorder="1" applyAlignment="1" applyProtection="0">
      <alignment horizontal="center" vertical="center" wrapText="1"/>
    </xf>
    <xf numFmtId="60" fontId="5" borderId="22" applyNumberFormat="1" applyFont="1" applyFill="0" applyBorder="1" applyAlignment="1" applyProtection="0">
      <alignment horizontal="center" vertical="center" wrapText="1"/>
    </xf>
    <xf numFmtId="60" fontId="5" borderId="19" applyNumberFormat="1" applyFont="1" applyFill="0" applyBorder="1" applyAlignment="1" applyProtection="0">
      <alignment horizontal="center" vertical="center" wrapText="1"/>
    </xf>
    <xf numFmtId="61" fontId="0" borderId="20" applyNumberFormat="1" applyFont="1" applyFill="0" applyBorder="1" applyAlignment="1" applyProtection="0">
      <alignment horizontal="center" vertical="center" wrapText="1"/>
    </xf>
    <xf numFmtId="61" fontId="0" borderId="21" applyNumberFormat="1" applyFont="1" applyFill="0" applyBorder="1" applyAlignment="1" applyProtection="0">
      <alignment horizontal="center" vertical="center" wrapText="1"/>
    </xf>
    <xf numFmtId="62" fontId="0" borderId="22" applyNumberFormat="1" applyFont="1" applyFill="0" applyBorder="1" applyAlignment="1" applyProtection="0">
      <alignment horizontal="center" vertical="center" wrapText="1"/>
    </xf>
    <xf numFmtId="63" fontId="0" fillId="4" borderId="9" applyNumberFormat="1" applyFont="1" applyFill="1" applyBorder="1" applyAlignment="1" applyProtection="0">
      <alignment horizontal="center" vertical="center"/>
    </xf>
    <xf numFmtId="49" fontId="0" fillId="4" borderId="9" applyNumberFormat="1" applyFont="1" applyFill="1" applyBorder="1" applyAlignment="1" applyProtection="0">
      <alignment horizontal="center" vertical="center"/>
    </xf>
    <xf numFmtId="63" fontId="4" fillId="4" borderId="10" applyNumberFormat="1" applyFont="1" applyFill="1" applyBorder="1" applyAlignment="1" applyProtection="0">
      <alignment horizontal="center" vertical="center" wrapText="1"/>
    </xf>
    <xf numFmtId="63" fontId="4" fillId="4" borderId="11" applyNumberFormat="1" applyFont="1" applyFill="1" applyBorder="1" applyAlignment="1" applyProtection="0">
      <alignment horizontal="center" vertical="center" wrapText="1"/>
    </xf>
    <xf numFmtId="63" fontId="4" fillId="4" borderId="12" applyNumberFormat="1" applyFont="1" applyFill="1" applyBorder="1" applyAlignment="1" applyProtection="0">
      <alignment horizontal="center" vertical="center" wrapText="1"/>
    </xf>
    <xf numFmtId="63" fontId="4" fillId="4" borderId="9" applyNumberFormat="1" applyFont="1" applyFill="1" applyBorder="1" applyAlignment="1" applyProtection="0">
      <alignment horizontal="center" vertical="center" wrapText="1"/>
    </xf>
    <xf numFmtId="63" fontId="0" fillId="4" borderId="10" applyNumberFormat="1" applyFont="1" applyFill="1" applyBorder="1" applyAlignment="1" applyProtection="0">
      <alignment horizontal="center" vertical="center" wrapText="1"/>
    </xf>
    <xf numFmtId="63" fontId="0" fillId="4" borderId="11" applyNumberFormat="1" applyFont="1" applyFill="1" applyBorder="1" applyAlignment="1" applyProtection="0">
      <alignment horizontal="center" vertical="center" wrapText="1"/>
    </xf>
    <xf numFmtId="63" fontId="0" fillId="4" borderId="12" applyNumberFormat="1" applyFont="1" applyFill="1" applyBorder="1" applyAlignment="1" applyProtection="0">
      <alignment horizontal="center" vertical="center" wrapText="1"/>
    </xf>
    <xf numFmtId="61" fontId="0" borderId="22" applyNumberFormat="1" applyFont="1" applyFill="0" applyBorder="1" applyAlignment="1" applyProtection="0">
      <alignment horizontal="center" vertical="center" wrapText="1"/>
    </xf>
    <xf numFmtId="0" fontId="0" fillId="4" borderId="1" applyNumberFormat="0" applyFont="1" applyFill="1" applyBorder="1" applyAlignment="1" applyProtection="0">
      <alignment horizontal="center" vertical="center" wrapText="1"/>
    </xf>
    <xf numFmtId="49" fontId="5" fillId="4" borderId="5" applyNumberFormat="1" applyFont="1" applyFill="1" applyBorder="1" applyAlignment="1" applyProtection="0">
      <alignment horizontal="center" vertical="center" wrapText="1"/>
    </xf>
    <xf numFmtId="49" fontId="5" fillId="4" borderId="6" applyNumberFormat="1" applyFont="1" applyFill="1" applyBorder="1" applyAlignment="1" applyProtection="0">
      <alignment horizontal="center" vertical="center" wrapText="1"/>
    </xf>
    <xf numFmtId="49" fontId="5" fillId="4" borderId="7" applyNumberFormat="1" applyFont="1" applyFill="1" applyBorder="1" applyAlignment="1" applyProtection="0">
      <alignment horizontal="center" vertical="center" wrapText="1"/>
    </xf>
    <xf numFmtId="49" fontId="5" fillId="4" borderId="1" applyNumberFormat="1" applyFont="1" applyFill="1" applyBorder="1" applyAlignment="1" applyProtection="0">
      <alignment horizontal="center" vertical="center" wrapText="1"/>
    </xf>
    <xf numFmtId="0" fontId="5" fillId="4" borderId="7" applyNumberFormat="0" applyFont="1" applyFill="1" applyBorder="1" applyAlignment="1" applyProtection="0">
      <alignment horizontal="center" vertical="center" wrapText="1"/>
    </xf>
    <xf numFmtId="0" fontId="0" fillId="4" borderId="6" applyNumberFormat="0" applyFont="1" applyFill="1" applyBorder="1" applyAlignment="1" applyProtection="0">
      <alignment horizontal="center" vertical="center" wrapText="1"/>
    </xf>
    <xf numFmtId="0" fontId="0" fillId="4" borderId="7" applyNumberFormat="0" applyFont="1" applyFill="1" applyBorder="1" applyAlignment="1" applyProtection="0">
      <alignment horizontal="center" vertical="center" wrapText="1"/>
    </xf>
    <xf numFmtId="0" fontId="2" fillId="3" borderId="23" applyNumberFormat="0" applyFont="1" applyFill="1" applyBorder="1" applyAlignment="1" applyProtection="0">
      <alignment horizontal="left" vertical="center" wrapText="1"/>
    </xf>
    <xf numFmtId="0" fontId="0" borderId="24" applyNumberFormat="0" applyFont="1" applyFill="0" applyBorder="1" applyAlignment="1" applyProtection="0">
      <alignment horizontal="center" vertical="center"/>
    </xf>
    <xf numFmtId="0" fontId="0" borderId="24" applyNumberFormat="0" applyFont="1" applyFill="0" applyBorder="1" applyAlignment="1" applyProtection="0">
      <alignment horizontal="center" vertical="center" wrapText="1"/>
    </xf>
    <xf numFmtId="0" fontId="0" borderId="25" applyNumberFormat="0" applyFont="1" applyFill="0" applyBorder="1" applyAlignment="1" applyProtection="0">
      <alignment horizontal="center" vertical="center" wrapText="1"/>
    </xf>
    <xf numFmtId="0" fontId="2" fillId="3" borderId="26" applyNumberFormat="0" applyFont="1" applyFill="1" applyBorder="1" applyAlignment="1" applyProtection="0">
      <alignment horizontal="left" vertical="center" wrapText="1"/>
    </xf>
    <xf numFmtId="0" fontId="0" fillId="4" borderId="27" applyNumberFormat="0" applyFont="1" applyFill="1" applyBorder="1" applyAlignment="1" applyProtection="0">
      <alignment horizontal="center" vertical="center"/>
    </xf>
    <xf numFmtId="0" fontId="0" fillId="4" borderId="27" applyNumberFormat="0" applyFont="1" applyFill="1" applyBorder="1" applyAlignment="1" applyProtection="0">
      <alignment horizontal="center" vertical="center" wrapText="1"/>
    </xf>
    <xf numFmtId="0" fontId="0" fillId="4" borderId="28" applyNumberFormat="0" applyFont="1" applyFill="1" applyBorder="1" applyAlignment="1" applyProtection="0">
      <alignment horizontal="center" vertical="center" wrapText="1"/>
    </xf>
    <xf numFmtId="49" fontId="7" fillId="3" borderId="1" applyNumberFormat="1" applyFont="1" applyFill="1" applyBorder="1" applyAlignment="1" applyProtection="0">
      <alignment horizontal="left" vertical="center" wrapText="1"/>
    </xf>
    <xf numFmtId="49" fontId="0" borderId="5" applyNumberFormat="1" applyFont="1" applyFill="0" applyBorder="1" applyAlignment="1" applyProtection="0">
      <alignment horizontal="center" vertical="center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center" vertical="center" wrapText="1"/>
    </xf>
    <xf numFmtId="0" fontId="0" borderId="1" applyNumberFormat="0" applyFont="1" applyFill="0" applyBorder="1" applyAlignment="1" applyProtection="0">
      <alignment horizontal="center" vertical="center" wrapText="1"/>
    </xf>
    <xf numFmtId="0" fontId="0" fillId="4" borderId="9" applyNumberFormat="1" applyFont="1" applyFill="1" applyBorder="1" applyAlignment="1" applyProtection="0">
      <alignment horizontal="center" vertical="center"/>
    </xf>
    <xf numFmtId="0" fontId="4" fillId="4" borderId="10" applyNumberFormat="1" applyFont="1" applyFill="1" applyBorder="1" applyAlignment="1" applyProtection="0">
      <alignment horizontal="center" vertical="center" wrapText="1"/>
    </xf>
    <xf numFmtId="0" fontId="4" fillId="4" borderId="11" applyNumberFormat="1" applyFont="1" applyFill="1" applyBorder="1" applyAlignment="1" applyProtection="0">
      <alignment horizontal="center" vertical="center" wrapText="1"/>
    </xf>
    <xf numFmtId="0" fontId="4" fillId="4" borderId="12" applyNumberFormat="1" applyFont="1" applyFill="1" applyBorder="1" applyAlignment="1" applyProtection="0">
      <alignment horizontal="center" vertical="center" wrapText="1"/>
    </xf>
    <xf numFmtId="0" fontId="4" fillId="4" borderId="9" applyNumberFormat="1" applyFont="1" applyFill="1" applyBorder="1" applyAlignment="1" applyProtection="0">
      <alignment horizontal="center" vertical="center" wrapText="1"/>
    </xf>
    <xf numFmtId="0" fontId="4" fillId="4" borderId="12" applyNumberFormat="0" applyFont="1" applyFill="1" applyBorder="1" applyAlignment="1" applyProtection="0">
      <alignment horizontal="center" vertical="center" wrapText="1"/>
    </xf>
    <xf numFmtId="0" fontId="0" fillId="4" borderId="10" applyNumberFormat="1" applyFont="1" applyFill="1" applyBorder="1" applyAlignment="1" applyProtection="0">
      <alignment horizontal="center" vertical="center" wrapText="1"/>
    </xf>
    <xf numFmtId="0" fontId="0" fillId="4" borderId="11" applyNumberFormat="1" applyFont="1" applyFill="1" applyBorder="1" applyAlignment="1" applyProtection="0">
      <alignment horizontal="center" vertical="center" wrapText="1"/>
    </xf>
    <xf numFmtId="0" fontId="0" fillId="4" borderId="12" applyNumberFormat="1" applyFont="1" applyFill="1" applyBorder="1" applyAlignment="1" applyProtection="0">
      <alignment horizontal="center" vertical="center" wrapText="1"/>
    </xf>
    <xf numFmtId="0" fontId="8" fillId="3" borderId="18" applyNumberFormat="0" applyFont="1" applyFill="1" applyBorder="1" applyAlignment="1" applyProtection="0">
      <alignment horizontal="left" vertical="center" wrapText="1"/>
    </xf>
    <xf numFmtId="64" fontId="5" borderId="20" applyNumberFormat="1" applyFont="1" applyFill="0" applyBorder="1" applyAlignment="1" applyProtection="0">
      <alignment horizontal="center" vertical="center" wrapText="1"/>
    </xf>
    <xf numFmtId="64" fontId="5" borderId="21" applyNumberFormat="1" applyFont="1" applyFill="0" applyBorder="1" applyAlignment="1" applyProtection="0">
      <alignment horizontal="center" vertical="center" wrapText="1"/>
    </xf>
    <xf numFmtId="64" fontId="5" borderId="22" applyNumberFormat="1" applyFont="1" applyFill="0" applyBorder="1" applyAlignment="1" applyProtection="0">
      <alignment horizontal="center" vertical="center" wrapText="1"/>
    </xf>
    <xf numFmtId="64" fontId="5" borderId="19" applyNumberFormat="1" applyFont="1" applyFill="0" applyBorder="1" applyAlignment="1" applyProtection="0">
      <alignment horizontal="center" vertical="center" wrapText="1"/>
    </xf>
    <xf numFmtId="64" fontId="0" borderId="20" applyNumberFormat="1" applyFont="1" applyFill="0" applyBorder="1" applyAlignment="1" applyProtection="0">
      <alignment horizontal="center" vertical="center" wrapText="1"/>
    </xf>
    <xf numFmtId="0" fontId="0" borderId="21" applyNumberFormat="0" applyFont="1" applyFill="0" applyBorder="1" applyAlignment="1" applyProtection="0">
      <alignment horizontal="center" vertical="center" wrapText="1"/>
    </xf>
    <xf numFmtId="0" fontId="0" borderId="22" applyNumberFormat="0" applyFont="1" applyFill="0" applyBorder="1" applyAlignment="1" applyProtection="0">
      <alignment horizontal="center" vertical="center" wrapText="1"/>
    </xf>
    <xf numFmtId="49" fontId="0" fillId="4" borderId="9" applyNumberFormat="1" applyFont="1" applyFill="1" applyBorder="1" applyAlignment="1" applyProtection="0">
      <alignment vertical="top"/>
    </xf>
    <xf numFmtId="0" fontId="9" fillId="4" borderId="10" applyNumberFormat="1" applyFont="1" applyFill="1" applyBorder="1" applyAlignment="1" applyProtection="0">
      <alignment horizontal="center" vertical="top" wrapText="1"/>
    </xf>
    <xf numFmtId="0" fontId="9" fillId="4" borderId="11" applyNumberFormat="1" applyFont="1" applyFill="1" applyBorder="1" applyAlignment="1" applyProtection="0">
      <alignment horizontal="center" vertical="top" wrapText="1"/>
    </xf>
    <xf numFmtId="0" fontId="9" fillId="4" borderId="12" applyNumberFormat="1" applyFont="1" applyFill="1" applyBorder="1" applyAlignment="1" applyProtection="0">
      <alignment horizontal="center" vertical="top" wrapText="1"/>
    </xf>
    <xf numFmtId="0" fontId="9" fillId="4" borderId="9" applyNumberFormat="1" applyFont="1" applyFill="1" applyBorder="1" applyAlignment="1" applyProtection="0">
      <alignment horizontal="center" vertical="top" wrapText="1"/>
    </xf>
    <xf numFmtId="0" fontId="4" fillId="4" borderId="12" applyNumberFormat="1" applyFont="1" applyFill="1" applyBorder="1" applyAlignment="1" applyProtection="0">
      <alignment horizontal="center" vertical="top" wrapText="1"/>
    </xf>
    <xf numFmtId="0" fontId="8" fillId="3" borderId="13" applyNumberFormat="0" applyFont="1" applyFill="1" applyBorder="1" applyAlignment="1" applyProtection="0">
      <alignment horizontal="left" vertical="center" wrapText="1"/>
    </xf>
    <xf numFmtId="0" fontId="0" borderId="14" applyNumberFormat="0" applyFont="1" applyFill="0" applyBorder="1" applyAlignment="1" applyProtection="0">
      <alignment horizontal="center" vertical="top"/>
    </xf>
    <xf numFmtId="0" fontId="0" borderId="14" applyNumberFormat="0" applyFont="1" applyFill="0" applyBorder="1" applyAlignment="1" applyProtection="0">
      <alignment vertical="top"/>
    </xf>
    <xf numFmtId="60" fontId="5" borderId="15" applyNumberFormat="1" applyFont="1" applyFill="0" applyBorder="1" applyAlignment="1" applyProtection="0">
      <alignment horizontal="center" vertical="center" wrapText="1"/>
    </xf>
    <xf numFmtId="60" fontId="5" borderId="16" applyNumberFormat="1" applyFont="1" applyFill="0" applyBorder="1" applyAlignment="1" applyProtection="0">
      <alignment horizontal="center" vertical="center" wrapText="1"/>
    </xf>
    <xf numFmtId="60" fontId="5" borderId="17" applyNumberFormat="1" applyFont="1" applyFill="0" applyBorder="1" applyAlignment="1" applyProtection="0">
      <alignment horizontal="center" vertical="center" wrapText="1"/>
    </xf>
    <xf numFmtId="60" fontId="5" borderId="14" applyNumberFormat="1" applyFont="1" applyFill="0" applyBorder="1" applyAlignment="1" applyProtection="0">
      <alignment horizontal="center" vertical="center" wrapText="1"/>
    </xf>
    <xf numFmtId="61" fontId="5" borderId="17" applyNumberFormat="1" applyFont="1" applyFill="0" applyBorder="1" applyAlignment="1" applyProtection="0">
      <alignment horizontal="center" vertical="center" wrapText="1"/>
    </xf>
    <xf numFmtId="60" fontId="0" borderId="15" applyNumberFormat="1" applyFont="1" applyFill="0" applyBorder="1" applyAlignment="1" applyProtection="0">
      <alignment horizontal="center" vertical="center" wrapText="1"/>
    </xf>
    <xf numFmtId="0" fontId="0" borderId="16" applyNumberFormat="0" applyFont="1" applyFill="0" applyBorder="1" applyAlignment="1" applyProtection="0">
      <alignment horizontal="center" vertical="center" wrapText="1"/>
    </xf>
    <xf numFmtId="0" fontId="0" borderId="17" applyNumberFormat="0" applyFont="1" applyFill="0" applyBorder="1" applyAlignment="1" applyProtection="0">
      <alignment horizontal="center" vertical="center" wrapText="1"/>
    </xf>
    <xf numFmtId="0" fontId="0" fillId="4" borderId="14" applyNumberFormat="1" applyFont="1" applyFill="1" applyBorder="1" applyAlignment="1" applyProtection="0">
      <alignment horizontal="center" vertical="top"/>
    </xf>
    <xf numFmtId="0" fontId="0" fillId="4" borderId="14" applyNumberFormat="0" applyFont="1" applyFill="1" applyBorder="1" applyAlignment="1" applyProtection="0">
      <alignment vertical="top"/>
    </xf>
    <xf numFmtId="0" fontId="9" fillId="4" borderId="15" applyNumberFormat="1" applyFont="1" applyFill="1" applyBorder="1" applyAlignment="1" applyProtection="0">
      <alignment horizontal="center" vertical="top" wrapText="1"/>
    </xf>
    <xf numFmtId="0" fontId="9" fillId="4" borderId="16" applyNumberFormat="1" applyFont="1" applyFill="1" applyBorder="1" applyAlignment="1" applyProtection="0">
      <alignment horizontal="center" vertical="top" wrapText="1"/>
    </xf>
    <xf numFmtId="0" fontId="9" fillId="4" borderId="17" applyNumberFormat="1" applyFont="1" applyFill="1" applyBorder="1" applyAlignment="1" applyProtection="0">
      <alignment horizontal="center" vertical="top" wrapText="1"/>
    </xf>
    <xf numFmtId="0" fontId="9" fillId="4" borderId="14" applyNumberFormat="1" applyFont="1" applyFill="1" applyBorder="1" applyAlignment="1" applyProtection="0">
      <alignment horizontal="center" vertical="top" wrapText="1"/>
    </xf>
    <xf numFmtId="0" fontId="4" fillId="4" borderId="17" applyNumberFormat="1" applyFont="1" applyFill="1" applyBorder="1" applyAlignment="1" applyProtection="0">
      <alignment horizontal="center" vertical="top" wrapText="1"/>
    </xf>
    <xf numFmtId="0" fontId="0" fillId="4" borderId="15" applyNumberFormat="1" applyFont="1" applyFill="1" applyBorder="1" applyAlignment="1" applyProtection="0">
      <alignment horizontal="center" vertical="center" wrapText="1"/>
    </xf>
    <xf numFmtId="0" fontId="0" fillId="4" borderId="16" applyNumberFormat="1" applyFont="1" applyFill="1" applyBorder="1" applyAlignment="1" applyProtection="0">
      <alignment horizontal="center" vertical="center" wrapText="1"/>
    </xf>
    <xf numFmtId="0" fontId="0" fillId="4" borderId="17" applyNumberFormat="1" applyFont="1" applyFill="1" applyBorder="1" applyAlignment="1" applyProtection="0">
      <alignment horizontal="center" vertical="center" wrapText="1"/>
    </xf>
    <xf numFmtId="0" fontId="0" borderId="19" applyNumberFormat="0" applyFont="1" applyFill="0" applyBorder="1" applyAlignment="1" applyProtection="0">
      <alignment horizontal="center" vertical="top"/>
    </xf>
    <xf numFmtId="0" fontId="0" borderId="19" applyNumberFormat="0" applyFont="1" applyFill="0" applyBorder="1" applyAlignment="1" applyProtection="0">
      <alignment vertical="top"/>
    </xf>
    <xf numFmtId="61" fontId="5" borderId="22" applyNumberFormat="1" applyFont="1" applyFill="0" applyBorder="1" applyAlignment="1" applyProtection="0">
      <alignment horizontal="center" vertical="center" wrapText="1"/>
    </xf>
    <xf numFmtId="60" fontId="0" borderId="20" applyNumberFormat="1" applyFont="1" applyFill="0" applyBorder="1" applyAlignment="1" applyProtection="0">
      <alignment horizontal="center" vertical="center" wrapText="1"/>
    </xf>
    <xf numFmtId="0" fontId="9" fillId="4" borderId="10" applyNumberFormat="1" applyFont="1" applyFill="1" applyBorder="1" applyAlignment="1" applyProtection="0">
      <alignment horizontal="center" vertical="center" wrapText="1"/>
    </xf>
    <xf numFmtId="0" fontId="9" fillId="4" borderId="11" applyNumberFormat="1" applyFont="1" applyFill="1" applyBorder="1" applyAlignment="1" applyProtection="0">
      <alignment horizontal="center" vertical="center" wrapText="1"/>
    </xf>
    <xf numFmtId="0" fontId="9" fillId="4" borderId="12" applyNumberFormat="1" applyFont="1" applyFill="1" applyBorder="1" applyAlignment="1" applyProtection="0">
      <alignment horizontal="center" vertical="center" wrapText="1"/>
    </xf>
    <xf numFmtId="0" fontId="9" fillId="4" borderId="9" applyNumberFormat="1" applyFont="1" applyFill="1" applyBorder="1" applyAlignment="1" applyProtection="0">
      <alignment horizontal="center" vertical="center" wrapText="1"/>
    </xf>
    <xf numFmtId="0" fontId="0" fillId="4" borderId="12" applyNumberFormat="0" applyFont="1" applyFill="1" applyBorder="1" applyAlignment="1" applyProtection="0">
      <alignment horizontal="center" vertical="center" wrapText="1"/>
    </xf>
    <xf numFmtId="0" fontId="0" borderId="14" applyNumberFormat="0" applyFont="1" applyFill="0" applyBorder="1" applyAlignment="1" applyProtection="0">
      <alignment horizontal="center" vertical="center"/>
    </xf>
    <xf numFmtId="49" fontId="0" borderId="14" applyNumberFormat="1" applyFont="1" applyFill="0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horizontal="center" vertical="center"/>
    </xf>
    <xf numFmtId="0" fontId="9" fillId="4" borderId="15" applyNumberFormat="1" applyFont="1" applyFill="1" applyBorder="1" applyAlignment="1" applyProtection="0">
      <alignment horizontal="center" vertical="center" wrapText="1"/>
    </xf>
    <xf numFmtId="0" fontId="9" fillId="4" borderId="16" applyNumberFormat="1" applyFont="1" applyFill="1" applyBorder="1" applyAlignment="1" applyProtection="0">
      <alignment horizontal="center" vertical="center" wrapText="1"/>
    </xf>
    <xf numFmtId="0" fontId="9" fillId="4" borderId="17" applyNumberFormat="1" applyFont="1" applyFill="1" applyBorder="1" applyAlignment="1" applyProtection="0">
      <alignment horizontal="center" vertical="center" wrapText="1"/>
    </xf>
    <xf numFmtId="0" fontId="9" fillId="4" borderId="14" applyNumberFormat="1" applyFont="1" applyFill="1" applyBorder="1" applyAlignment="1" applyProtection="0">
      <alignment horizontal="center" vertical="center" wrapText="1"/>
    </xf>
    <xf numFmtId="0" fontId="0" fillId="4" borderId="17" applyNumberFormat="0" applyFont="1" applyFill="1" applyBorder="1" applyAlignment="1" applyProtection="0">
      <alignment horizontal="center" vertical="center" wrapText="1"/>
    </xf>
    <xf numFmtId="0" fontId="2" fillId="3" borderId="23" applyNumberFormat="1" applyFont="1" applyFill="1" applyBorder="1" applyAlignment="1" applyProtection="0">
      <alignment horizontal="left" vertical="center" wrapText="1"/>
    </xf>
    <xf numFmtId="0" fontId="0" fillId="4" borderId="24" applyNumberFormat="0" applyFont="1" applyFill="1" applyBorder="1" applyAlignment="1" applyProtection="0">
      <alignment horizontal="center" vertical="center"/>
    </xf>
    <xf numFmtId="0" fontId="0" fillId="4" borderId="24" applyNumberFormat="1" applyFont="1" applyFill="1" applyBorder="1" applyAlignment="1" applyProtection="0">
      <alignment horizontal="center" vertical="center" wrapText="1"/>
    </xf>
    <xf numFmtId="0" fontId="0" fillId="4" borderId="24" applyNumberFormat="0" applyFont="1" applyFill="1" applyBorder="1" applyAlignment="1" applyProtection="0">
      <alignment horizontal="center" vertical="center" wrapText="1"/>
    </xf>
    <xf numFmtId="0" fontId="0" fillId="4" borderId="25" applyNumberFormat="0" applyFont="1" applyFill="1" applyBorder="1" applyAlignment="1" applyProtection="0">
      <alignment horizontal="center" vertical="center" wrapText="1"/>
    </xf>
    <xf numFmtId="0" fontId="2" fillId="3" borderId="26" applyNumberFormat="1" applyFont="1" applyFill="1" applyBorder="1" applyAlignment="1" applyProtection="0">
      <alignment horizontal="left" vertical="center" wrapText="1"/>
    </xf>
    <xf numFmtId="0" fontId="0" borderId="27" applyNumberFormat="0" applyFont="1" applyFill="0" applyBorder="1" applyAlignment="1" applyProtection="0">
      <alignment horizontal="center" vertical="center"/>
    </xf>
    <xf numFmtId="0" fontId="0" borderId="27" applyNumberFormat="1" applyFont="1" applyFill="0" applyBorder="1" applyAlignment="1" applyProtection="0">
      <alignment horizontal="center" vertical="center" wrapText="1"/>
    </xf>
    <xf numFmtId="0" fontId="0" borderId="27" applyNumberFormat="0" applyFont="1" applyFill="0" applyBorder="1" applyAlignment="1" applyProtection="0">
      <alignment horizontal="center" vertical="center" wrapText="1"/>
    </xf>
    <xf numFmtId="0" fontId="0" borderId="29" applyNumberFormat="0" applyFont="1" applyFill="0" applyBorder="1" applyAlignment="1" applyProtection="0">
      <alignment horizontal="center" vertical="center" wrapText="1"/>
    </xf>
    <xf numFmtId="0" fontId="0" borderId="30" applyNumberFormat="0" applyFont="1" applyFill="0" applyBorder="1" applyAlignment="1" applyProtection="0">
      <alignment horizontal="center" vertical="center" wrapText="1"/>
    </xf>
    <xf numFmtId="49" fontId="0" fillId="4" borderId="31" applyNumberFormat="1" applyFont="1" applyFill="1" applyBorder="1" applyAlignment="1" applyProtection="0">
      <alignment horizontal="center" vertical="center" wrapText="1"/>
    </xf>
    <xf numFmtId="0" fontId="0" fillId="4" borderId="32" applyNumberFormat="1" applyFont="1" applyFill="1" applyBorder="1" applyAlignment="1" applyProtection="0">
      <alignment vertical="top" wrapText="1"/>
    </xf>
    <xf numFmtId="0" fontId="0" fillId="4" borderId="33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horizontal="center" vertical="center" wrapText="1"/>
    </xf>
    <xf numFmtId="0" fontId="0" fillId="4" borderId="34" applyNumberFormat="0" applyFont="1" applyFill="1" applyBorder="1" applyAlignment="1" applyProtection="0">
      <alignment horizontal="center" vertical="center" wrapText="1"/>
    </xf>
    <xf numFmtId="0" fontId="0" fillId="4" borderId="30" applyNumberFormat="0" applyFont="1" applyFill="1" applyBorder="1" applyAlignment="1" applyProtection="0">
      <alignment horizontal="center" vertical="center" wrapText="1"/>
    </xf>
    <xf numFmtId="0" fontId="2" fillId="3" borderId="35" applyNumberFormat="1" applyFont="1" applyFill="1" applyBorder="1" applyAlignment="1" applyProtection="0">
      <alignment horizontal="left" vertical="center" wrapText="1"/>
    </xf>
    <xf numFmtId="0" fontId="0" borderId="9" applyNumberFormat="1" applyFont="1" applyFill="0" applyBorder="1" applyAlignment="1" applyProtection="0">
      <alignment horizontal="center" vertical="center"/>
    </xf>
    <xf numFmtId="49" fontId="3" borderId="9" applyNumberFormat="1" applyFont="1" applyFill="0" applyBorder="1" applyAlignment="1" applyProtection="0">
      <alignment horizontal="center" vertical="center"/>
    </xf>
    <xf numFmtId="49" fontId="0" borderId="10" applyNumberFormat="1" applyFont="1" applyFill="0" applyBorder="1" applyAlignment="1" applyProtection="0">
      <alignment horizontal="center" vertical="center" wrapText="1"/>
    </xf>
    <xf numFmtId="0" fontId="0" borderId="11" applyNumberFormat="1" applyFont="1" applyFill="0" applyBorder="1" applyAlignment="1" applyProtection="0">
      <alignment horizontal="center" vertical="center" wrapText="1"/>
    </xf>
    <xf numFmtId="49" fontId="0" borderId="11" applyNumberFormat="1" applyFont="1" applyFill="0" applyBorder="1" applyAlignment="1" applyProtection="0">
      <alignment horizontal="center" vertical="center" wrapText="1"/>
    </xf>
    <xf numFmtId="49" fontId="0" borderId="12" applyNumberFormat="1" applyFont="1" applyFill="0" applyBorder="1" applyAlignment="1" applyProtection="0">
      <alignment horizontal="center" vertical="center" wrapText="1"/>
    </xf>
    <xf numFmtId="0" fontId="0" borderId="9" applyNumberFormat="1" applyFont="1" applyFill="0" applyBorder="1" applyAlignment="1" applyProtection="0">
      <alignment horizontal="center" vertical="center" wrapText="1"/>
    </xf>
    <xf numFmtId="0" fontId="0" borderId="10" applyNumberFormat="1" applyFont="1" applyFill="0" applyBorder="1" applyAlignment="1" applyProtection="0">
      <alignment horizontal="center" vertical="center" wrapText="1"/>
    </xf>
    <xf numFmtId="0" fontId="0" borderId="12" applyNumberFormat="1" applyFont="1" applyFill="0" applyBorder="1" applyAlignment="1" applyProtection="0">
      <alignment horizontal="center" vertical="center" wrapText="1"/>
    </xf>
    <xf numFmtId="0" fontId="0" borderId="10" applyNumberFormat="0" applyFont="1" applyFill="0" applyBorder="1" applyAlignment="1" applyProtection="0">
      <alignment horizontal="center" vertical="center" wrapText="1"/>
    </xf>
    <xf numFmtId="0" fontId="0" borderId="12" applyNumberFormat="0" applyFont="1" applyFill="0" applyBorder="1" applyAlignment="1" applyProtection="0">
      <alignment horizontal="center" vertical="center" wrapText="1"/>
    </xf>
    <xf numFmtId="0" fontId="0" borderId="11" applyNumberFormat="0" applyFont="1" applyFill="0" applyBorder="1" applyAlignment="1" applyProtection="0">
      <alignment horizontal="center" vertical="center" wrapText="1"/>
    </xf>
    <xf numFmtId="0" fontId="0" borderId="9" applyNumberFormat="0" applyFont="1" applyFill="0" applyBorder="1" applyAlignment="1" applyProtection="0">
      <alignment horizontal="center" vertical="center" wrapText="1"/>
    </xf>
    <xf numFmtId="0" fontId="0" borderId="34" applyNumberFormat="0" applyFont="1" applyFill="0" applyBorder="1" applyAlignment="1" applyProtection="0">
      <alignment horizontal="center" vertical="center" wrapText="1"/>
    </xf>
    <xf numFmtId="0" fontId="2" fillId="3" borderId="36" applyNumberFormat="1" applyFont="1" applyFill="1" applyBorder="1" applyAlignment="1" applyProtection="0">
      <alignment horizontal="left" vertical="center" wrapText="1"/>
    </xf>
    <xf numFmtId="49" fontId="3" fillId="4" borderId="14" applyNumberFormat="1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horizontal="center" vertical="center" wrapText="1"/>
    </xf>
    <xf numFmtId="49" fontId="0" fillId="4" borderId="16" applyNumberFormat="1" applyFont="1" applyFill="1" applyBorder="1" applyAlignment="1" applyProtection="0">
      <alignment horizontal="center" vertical="center" wrapText="1"/>
    </xf>
    <xf numFmtId="0" fontId="0" fillId="4" borderId="15" applyNumberFormat="0" applyFont="1" applyFill="1" applyBorder="1" applyAlignment="1" applyProtection="0">
      <alignment horizontal="center" vertical="center" wrapText="1"/>
    </xf>
    <xf numFmtId="0" fontId="0" fillId="4" borderId="16" applyNumberFormat="0" applyFont="1" applyFill="1" applyBorder="1" applyAlignment="1" applyProtection="0">
      <alignment horizontal="center" vertical="center" wrapText="1"/>
    </xf>
    <xf numFmtId="49" fontId="0" fillId="4" borderId="17" applyNumberFormat="1" applyFont="1" applyFill="1" applyBorder="1" applyAlignment="1" applyProtection="0">
      <alignment horizontal="center" vertical="center" wrapText="1"/>
    </xf>
    <xf numFmtId="0" fontId="0" fillId="4" borderId="14" applyNumberFormat="0" applyFont="1" applyFill="1" applyBorder="1" applyAlignment="1" applyProtection="0">
      <alignment horizontal="center" vertical="center" wrapText="1"/>
    </xf>
    <xf numFmtId="0" fontId="0" borderId="14" applyNumberFormat="1" applyFont="1" applyFill="0" applyBorder="1" applyAlignment="1" applyProtection="0">
      <alignment horizontal="center" vertical="center"/>
    </xf>
    <xf numFmtId="49" fontId="0" borderId="15" applyNumberFormat="1" applyFont="1" applyFill="0" applyBorder="1" applyAlignment="1" applyProtection="0">
      <alignment horizontal="center" vertical="center" wrapText="1"/>
    </xf>
    <xf numFmtId="49" fontId="0" borderId="16" applyNumberFormat="1" applyFont="1" applyFill="0" applyBorder="1" applyAlignment="1" applyProtection="0">
      <alignment horizontal="center" vertical="center" wrapText="1"/>
    </xf>
    <xf numFmtId="0" fontId="0" borderId="16" applyNumberFormat="1" applyFont="1" applyFill="0" applyBorder="1" applyAlignment="1" applyProtection="0">
      <alignment horizontal="center" vertical="center" wrapText="1"/>
    </xf>
    <xf numFmtId="0" fontId="0" borderId="14" applyNumberFormat="1" applyFont="1" applyFill="0" applyBorder="1" applyAlignment="1" applyProtection="0">
      <alignment horizontal="center" vertical="center" wrapText="1"/>
    </xf>
    <xf numFmtId="0" fontId="0" borderId="15" applyNumberFormat="1" applyFont="1" applyFill="0" applyBorder="1" applyAlignment="1" applyProtection="0">
      <alignment horizontal="center" vertical="center" wrapText="1"/>
    </xf>
    <xf numFmtId="0" fontId="0" borderId="17" applyNumberFormat="1" applyFont="1" applyFill="0" applyBorder="1" applyAlignment="1" applyProtection="0">
      <alignment horizontal="center" vertical="center" wrapText="1"/>
    </xf>
    <xf numFmtId="0" fontId="0" borderId="15" applyNumberFormat="0" applyFont="1" applyFill="0" applyBorder="1" applyAlignment="1" applyProtection="0">
      <alignment horizontal="center" vertical="center" wrapText="1"/>
    </xf>
    <xf numFmtId="0" fontId="0" borderId="14" applyNumberFormat="0" applyFont="1" applyFill="0" applyBorder="1" applyAlignment="1" applyProtection="0">
      <alignment horizontal="center" vertical="center" wrapText="1"/>
    </xf>
    <xf numFmtId="49" fontId="0" fillId="4" borderId="14" applyNumberFormat="1" applyFont="1" applyFill="1" applyBorder="1" applyAlignment="1" applyProtection="0">
      <alignment horizontal="center" vertical="center" wrapText="1"/>
    </xf>
    <xf numFmtId="49" fontId="0" fillId="4" borderId="15" applyNumberFormat="1" applyFont="1" applyFill="1" applyBorder="1" applyAlignment="1" applyProtection="0">
      <alignment horizontal="center" vertical="center" wrapText="1"/>
    </xf>
    <xf numFmtId="49" fontId="3" borderId="14" applyNumberFormat="1" applyFont="1" applyFill="0" applyBorder="1" applyAlignment="1" applyProtection="0">
      <alignment horizontal="center" vertical="center"/>
    </xf>
    <xf numFmtId="49" fontId="0" borderId="17" applyNumberFormat="1" applyFont="1" applyFill="0" applyBorder="1" applyAlignment="1" applyProtection="0">
      <alignment horizontal="center" vertical="center" wrapText="1"/>
    </xf>
    <xf numFmtId="49" fontId="0" fillId="4" borderId="14" applyNumberFormat="1" applyFont="1" applyFill="1" applyBorder="1" applyAlignment="1" applyProtection="0">
      <alignment horizontal="center" vertical="center"/>
    </xf>
    <xf numFmtId="0" fontId="2" fillId="3" borderId="37" applyNumberFormat="1" applyFont="1" applyFill="1" applyBorder="1" applyAlignment="1" applyProtection="0">
      <alignment horizontal="left" vertical="center" wrapText="1"/>
    </xf>
    <xf numFmtId="0" fontId="0" fillId="4" borderId="19" applyNumberFormat="0" applyFont="1" applyFill="1" applyBorder="1" applyAlignment="1" applyProtection="0">
      <alignment horizontal="center" vertical="center"/>
    </xf>
    <xf numFmtId="0" fontId="0" fillId="4" borderId="20" applyNumberFormat="1" applyFont="1" applyFill="1" applyBorder="1" applyAlignment="1" applyProtection="0">
      <alignment horizontal="center" vertical="center" wrapText="1"/>
    </xf>
    <xf numFmtId="0" fontId="0" fillId="4" borderId="21" applyNumberFormat="1" applyFont="1" applyFill="1" applyBorder="1" applyAlignment="1" applyProtection="0">
      <alignment horizontal="center" vertical="center" wrapText="1"/>
    </xf>
    <xf numFmtId="0" fontId="0" fillId="4" borderId="22" applyNumberFormat="0" applyFont="1" applyFill="1" applyBorder="1" applyAlignment="1" applyProtection="0">
      <alignment horizontal="center" vertical="center" wrapText="1"/>
    </xf>
    <xf numFmtId="0" fontId="0" fillId="4" borderId="19" applyNumberFormat="1" applyFont="1" applyFill="1" applyBorder="1" applyAlignment="1" applyProtection="0">
      <alignment horizontal="center" vertical="center" wrapText="1"/>
    </xf>
    <xf numFmtId="0" fontId="0" fillId="4" borderId="22" applyNumberFormat="1" applyFont="1" applyFill="1" applyBorder="1" applyAlignment="1" applyProtection="0">
      <alignment horizontal="center" vertical="center" wrapText="1"/>
    </xf>
    <xf numFmtId="0" fontId="0" fillId="4" borderId="20" applyNumberFormat="0" applyFont="1" applyFill="1" applyBorder="1" applyAlignment="1" applyProtection="0">
      <alignment horizontal="center" vertical="center" wrapText="1"/>
    </xf>
    <xf numFmtId="0" fontId="0" fillId="4" borderId="21" applyNumberFormat="0" applyFont="1" applyFill="1" applyBorder="1" applyAlignment="1" applyProtection="0">
      <alignment horizontal="center" vertical="center" wrapText="1"/>
    </xf>
    <xf numFmtId="0" fontId="0" fillId="4" borderId="19" applyNumberFormat="0" applyFont="1" applyFill="1" applyBorder="1" applyAlignment="1" applyProtection="0">
      <alignment horizontal="center" vertical="center" wrapText="1"/>
    </xf>
    <xf numFmtId="0" fontId="0" borderId="24" applyNumberFormat="1" applyFont="1" applyFill="0" applyBorder="1" applyAlignment="1" applyProtection="0">
      <alignment horizontal="center" vertical="center" wrapText="1"/>
    </xf>
    <xf numFmtId="0" fontId="0" fillId="4" borderId="27" applyNumberFormat="1" applyFont="1" applyFill="1" applyBorder="1" applyAlignment="1" applyProtection="0">
      <alignment horizontal="center" vertical="center" wrapText="1"/>
    </xf>
    <xf numFmtId="0" fontId="0" fillId="4" borderId="29" applyNumberFormat="0" applyFont="1" applyFill="1" applyBorder="1" applyAlignment="1" applyProtection="0">
      <alignment horizontal="center" vertical="center" wrapText="1"/>
    </xf>
    <xf numFmtId="49" fontId="0" borderId="31" applyNumberFormat="1" applyFont="1" applyFill="0" applyBorder="1" applyAlignment="1" applyProtection="0">
      <alignment horizontal="center" vertical="center" wrapText="1"/>
    </xf>
    <xf numFmtId="0" fontId="0" borderId="32" applyNumberFormat="1" applyFont="1" applyFill="0" applyBorder="1" applyAlignment="1" applyProtection="0">
      <alignment vertical="top" wrapText="1"/>
    </xf>
    <xf numFmtId="0" fontId="0" borderId="33" applyNumberFormat="1" applyFont="1" applyFill="0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horizontal="center" vertical="center"/>
    </xf>
    <xf numFmtId="49" fontId="10" fillId="4" borderId="10" applyNumberFormat="1" applyFont="1" applyFill="1" applyBorder="1" applyAlignment="1" applyProtection="0">
      <alignment horizontal="center" vertical="center" wrapText="1"/>
    </xf>
    <xf numFmtId="49" fontId="10" fillId="4" borderId="11" applyNumberFormat="1" applyFont="1" applyFill="1" applyBorder="1" applyAlignment="1" applyProtection="0">
      <alignment horizontal="center" vertical="center" wrapText="1"/>
    </xf>
    <xf numFmtId="0" fontId="10" fillId="4" borderId="11" applyNumberFormat="1" applyFont="1" applyFill="1" applyBorder="1" applyAlignment="1" applyProtection="0">
      <alignment horizontal="center" vertical="center" wrapText="1"/>
    </xf>
    <xf numFmtId="0" fontId="10" fillId="4" borderId="12" applyNumberFormat="0" applyFont="1" applyFill="1" applyBorder="1" applyAlignment="1" applyProtection="0">
      <alignment horizontal="center" vertical="center" wrapText="1"/>
    </xf>
    <xf numFmtId="0" fontId="10" fillId="4" borderId="9" applyNumberFormat="1" applyFont="1" applyFill="1" applyBorder="1" applyAlignment="1" applyProtection="0">
      <alignment horizontal="center" vertical="center" wrapText="1"/>
    </xf>
    <xf numFmtId="0" fontId="10" fillId="4" borderId="10" applyNumberFormat="1" applyFont="1" applyFill="1" applyBorder="1" applyAlignment="1" applyProtection="0">
      <alignment horizontal="center" vertical="center" wrapText="1"/>
    </xf>
    <xf numFmtId="0" fontId="10" fillId="4" borderId="12" applyNumberFormat="1" applyFont="1" applyFill="1" applyBorder="1" applyAlignment="1" applyProtection="0">
      <alignment horizontal="center" vertical="center" wrapText="1"/>
    </xf>
    <xf numFmtId="0" fontId="10" fillId="4" borderId="10" applyNumberFormat="0" applyFont="1" applyFill="1" applyBorder="1" applyAlignment="1" applyProtection="0">
      <alignment horizontal="center" vertical="center" wrapText="1"/>
    </xf>
    <xf numFmtId="0" fontId="10" fillId="4" borderId="11" applyNumberFormat="0" applyFont="1" applyFill="1" applyBorder="1" applyAlignment="1" applyProtection="0">
      <alignment horizontal="center" vertical="center" wrapText="1"/>
    </xf>
    <xf numFmtId="0" fontId="0" fillId="4" borderId="9" applyNumberFormat="1" applyFont="1" applyFill="1" applyBorder="1" applyAlignment="1" applyProtection="0">
      <alignment horizontal="center" vertical="center" wrapText="1"/>
    </xf>
    <xf numFmtId="0" fontId="2" fillId="3" borderId="36" applyNumberFormat="0" applyFont="1" applyFill="1" applyBorder="1" applyAlignment="1" applyProtection="0">
      <alignment horizontal="left" vertical="center" wrapText="1"/>
    </xf>
    <xf numFmtId="0" fontId="10" borderId="15" applyNumberFormat="1" applyFont="1" applyFill="0" applyBorder="1" applyAlignment="1" applyProtection="0">
      <alignment horizontal="center" vertical="center" wrapText="1"/>
    </xf>
    <xf numFmtId="0" fontId="10" borderId="16" applyNumberFormat="1" applyFont="1" applyFill="0" applyBorder="1" applyAlignment="1" applyProtection="0">
      <alignment horizontal="center" vertical="center" wrapText="1"/>
    </xf>
    <xf numFmtId="49" fontId="10" borderId="16" applyNumberFormat="1" applyFont="1" applyFill="0" applyBorder="1" applyAlignment="1" applyProtection="0">
      <alignment horizontal="center" vertical="center" wrapText="1"/>
    </xf>
    <xf numFmtId="0" fontId="10" borderId="17" applyNumberFormat="0" applyFont="1" applyFill="0" applyBorder="1" applyAlignment="1" applyProtection="0">
      <alignment horizontal="center" vertical="center" wrapText="1"/>
    </xf>
    <xf numFmtId="0" fontId="10" borderId="14" applyNumberFormat="1" applyFont="1" applyFill="0" applyBorder="1" applyAlignment="1" applyProtection="0">
      <alignment horizontal="center" vertical="center" wrapText="1"/>
    </xf>
    <xf numFmtId="0" fontId="10" borderId="17" applyNumberFormat="1" applyFont="1" applyFill="0" applyBorder="1" applyAlignment="1" applyProtection="0">
      <alignment horizontal="center" vertical="center" wrapText="1"/>
    </xf>
    <xf numFmtId="0" fontId="10" borderId="15" applyNumberFormat="0" applyFont="1" applyFill="0" applyBorder="1" applyAlignment="1" applyProtection="0">
      <alignment horizontal="center" vertical="center" wrapText="1"/>
    </xf>
    <xf numFmtId="0" fontId="10" borderId="16" applyNumberFormat="0" applyFont="1" applyFill="0" applyBorder="1" applyAlignment="1" applyProtection="0">
      <alignment horizontal="center" vertical="center" wrapText="1"/>
    </xf>
    <xf numFmtId="0" fontId="2" fillId="3" borderId="37" applyNumberFormat="1" applyFont="1" applyFill="1" applyBorder="1" applyAlignment="1" applyProtection="0">
      <alignment vertical="top" wrapText="1"/>
    </xf>
    <xf numFmtId="0" fontId="10" fillId="4" borderId="15" applyNumberFormat="1" applyFont="1" applyFill="1" applyBorder="1" applyAlignment="1" applyProtection="0">
      <alignment horizontal="center" vertical="center" wrapText="1"/>
    </xf>
    <xf numFmtId="0" fontId="10" fillId="4" borderId="16" applyNumberFormat="1" applyFont="1" applyFill="1" applyBorder="1" applyAlignment="1" applyProtection="0">
      <alignment horizontal="center" vertical="center" wrapText="1"/>
    </xf>
    <xf numFmtId="49" fontId="10" fillId="4" borderId="16" applyNumberFormat="1" applyFont="1" applyFill="1" applyBorder="1" applyAlignment="1" applyProtection="0">
      <alignment horizontal="center" vertical="center" wrapText="1"/>
    </xf>
    <xf numFmtId="0" fontId="10" fillId="4" borderId="17" applyNumberFormat="0" applyFont="1" applyFill="1" applyBorder="1" applyAlignment="1" applyProtection="0">
      <alignment horizontal="center" vertical="center" wrapText="1"/>
    </xf>
    <xf numFmtId="0" fontId="10" fillId="4" borderId="14" applyNumberFormat="1" applyFont="1" applyFill="1" applyBorder="1" applyAlignment="1" applyProtection="0">
      <alignment horizontal="center" vertical="center" wrapText="1"/>
    </xf>
    <xf numFmtId="0" fontId="10" fillId="4" borderId="17" applyNumberFormat="1" applyFont="1" applyFill="1" applyBorder="1" applyAlignment="1" applyProtection="0">
      <alignment horizontal="center" vertical="center" wrapText="1"/>
    </xf>
    <xf numFmtId="0" fontId="10" fillId="4" borderId="15" applyNumberFormat="0" applyFont="1" applyFill="1" applyBorder="1" applyAlignment="1" applyProtection="0">
      <alignment horizontal="center" vertical="center" wrapText="1"/>
    </xf>
    <xf numFmtId="0" fontId="10" fillId="4" borderId="16" applyNumberFormat="0" applyFont="1" applyFill="1" applyBorder="1" applyAlignment="1" applyProtection="0">
      <alignment horizontal="center" vertical="center" wrapText="1"/>
    </xf>
    <xf numFmtId="0" fontId="2" fillId="3" borderId="1" applyNumberFormat="1" applyFont="1" applyFill="1" applyBorder="1" applyAlignment="1" applyProtection="0">
      <alignment vertical="top" wrapText="1"/>
    </xf>
    <xf numFmtId="49" fontId="10" borderId="17" applyNumberFormat="1" applyFont="1" applyFill="0" applyBorder="1" applyAlignment="1" applyProtection="0">
      <alignment horizontal="center" vertical="center" wrapText="1"/>
    </xf>
    <xf numFmtId="49" fontId="10" fillId="4" borderId="17" applyNumberFormat="1" applyFont="1" applyFill="1" applyBorder="1" applyAlignment="1" applyProtection="0">
      <alignment horizontal="center" vertical="center" wrapText="1"/>
    </xf>
    <xf numFmtId="49" fontId="10" fillId="4" borderId="14" applyNumberFormat="1" applyFont="1" applyFill="1" applyBorder="1" applyAlignment="1" applyProtection="0">
      <alignment horizontal="center" vertical="center" wrapText="1"/>
    </xf>
    <xf numFmtId="49" fontId="10" borderId="15" applyNumberFormat="1" applyFont="1" applyFill="0" applyBorder="1" applyAlignment="1" applyProtection="0">
      <alignment horizontal="center" vertical="center" wrapText="1"/>
    </xf>
    <xf numFmtId="49" fontId="10" fillId="4" borderId="15" applyNumberFormat="1" applyFont="1" applyFill="1" applyBorder="1" applyAlignment="1" applyProtection="0">
      <alignment horizontal="center" vertical="center" wrapText="1"/>
    </xf>
    <xf numFmtId="0" fontId="0" borderId="19" applyNumberFormat="1" applyFont="1" applyFill="0" applyBorder="1" applyAlignment="1" applyProtection="0">
      <alignment horizontal="center" vertical="center"/>
    </xf>
    <xf numFmtId="49" fontId="3" borderId="19" applyNumberFormat="1" applyFont="1" applyFill="0" applyBorder="1" applyAlignment="1" applyProtection="0">
      <alignment horizontal="center" vertical="center"/>
    </xf>
    <xf numFmtId="0" fontId="10" borderId="20" applyNumberFormat="1" applyFont="1" applyFill="0" applyBorder="1" applyAlignment="1" applyProtection="0">
      <alignment horizontal="center" vertical="center" wrapText="1"/>
    </xf>
    <xf numFmtId="0" fontId="10" borderId="21" applyNumberFormat="1" applyFont="1" applyFill="0" applyBorder="1" applyAlignment="1" applyProtection="0">
      <alignment horizontal="center" vertical="center" wrapText="1"/>
    </xf>
    <xf numFmtId="0" fontId="10" borderId="21" applyNumberFormat="0" applyFont="1" applyFill="0" applyBorder="1" applyAlignment="1" applyProtection="0">
      <alignment horizontal="center" vertical="center" wrapText="1"/>
    </xf>
    <xf numFmtId="0" fontId="10" borderId="22" applyNumberFormat="0" applyFont="1" applyFill="0" applyBorder="1" applyAlignment="1" applyProtection="0">
      <alignment horizontal="center" vertical="center" wrapText="1"/>
    </xf>
    <xf numFmtId="0" fontId="10" borderId="19" applyNumberFormat="1" applyFont="1" applyFill="0" applyBorder="1" applyAlignment="1" applyProtection="0">
      <alignment horizontal="center" vertical="center" wrapText="1"/>
    </xf>
    <xf numFmtId="0" fontId="10" borderId="22" applyNumberFormat="1" applyFont="1" applyFill="0" applyBorder="1" applyAlignment="1" applyProtection="0">
      <alignment horizontal="center" vertical="center" wrapText="1"/>
    </xf>
    <xf numFmtId="0" fontId="10" borderId="20" applyNumberFormat="0" applyFont="1" applyFill="0" applyBorder="1" applyAlignment="1" applyProtection="0">
      <alignment horizontal="center" vertical="center" wrapText="1"/>
    </xf>
    <xf numFmtId="49" fontId="10" borderId="21" applyNumberFormat="1" applyFont="1" applyFill="0" applyBorder="1" applyAlignment="1" applyProtection="0">
      <alignment horizontal="center" vertical="center" wrapText="1"/>
    </xf>
    <xf numFmtId="49" fontId="10" fillId="4" borderId="12" applyNumberFormat="1" applyFont="1" applyFill="1" applyBorder="1" applyAlignment="1" applyProtection="0">
      <alignment horizontal="center" vertical="center" wrapText="1"/>
    </xf>
    <xf numFmtId="0" fontId="2" fillId="3" borderId="35" applyNumberFormat="1" applyFont="1" applyFill="1" applyBorder="1" applyAlignment="1" applyProtection="0">
      <alignment vertical="top" wrapText="1"/>
    </xf>
    <xf numFmtId="0" fontId="2" fillId="3" borderId="36" applyNumberFormat="1" applyFont="1" applyFill="1" applyBorder="1" applyAlignment="1" applyProtection="0">
      <alignment vertical="top" wrapText="1"/>
    </xf>
    <xf numFmtId="49" fontId="10" borderId="14" applyNumberFormat="1" applyFont="1" applyFill="0" applyBorder="1" applyAlignment="1" applyProtection="0">
      <alignment horizontal="center" vertical="center" wrapText="1"/>
    </xf>
    <xf numFmtId="0" fontId="0" fillId="4" borderId="19" applyNumberFormat="1" applyFont="1" applyFill="1" applyBorder="1" applyAlignment="1" applyProtection="0">
      <alignment horizontal="center" vertical="center"/>
    </xf>
    <xf numFmtId="49" fontId="0" fillId="4" borderId="19" applyNumberFormat="1" applyFont="1" applyFill="1" applyBorder="1" applyAlignment="1" applyProtection="0">
      <alignment horizontal="center" vertical="center"/>
    </xf>
    <xf numFmtId="0" fontId="10" fillId="4" borderId="20" applyNumberFormat="1" applyFont="1" applyFill="1" applyBorder="1" applyAlignment="1" applyProtection="0">
      <alignment horizontal="center" vertical="center" wrapText="1"/>
    </xf>
    <xf numFmtId="0" fontId="10" fillId="4" borderId="21" applyNumberFormat="1" applyFont="1" applyFill="1" applyBorder="1" applyAlignment="1" applyProtection="0">
      <alignment horizontal="center" vertical="center" wrapText="1"/>
    </xf>
    <xf numFmtId="0" fontId="10" fillId="4" borderId="21" applyNumberFormat="0" applyFont="1" applyFill="1" applyBorder="1" applyAlignment="1" applyProtection="0">
      <alignment horizontal="center" vertical="center" wrapText="1"/>
    </xf>
    <xf numFmtId="0" fontId="10" fillId="4" borderId="22" applyNumberFormat="0" applyFont="1" applyFill="1" applyBorder="1" applyAlignment="1" applyProtection="0">
      <alignment horizontal="center" vertical="center" wrapText="1"/>
    </xf>
    <xf numFmtId="0" fontId="10" fillId="4" borderId="19" applyNumberFormat="1" applyFont="1" applyFill="1" applyBorder="1" applyAlignment="1" applyProtection="0">
      <alignment horizontal="center" vertical="center" wrapText="1"/>
    </xf>
    <xf numFmtId="0" fontId="10" fillId="4" borderId="22" applyNumberFormat="1" applyFont="1" applyFill="1" applyBorder="1" applyAlignment="1" applyProtection="0">
      <alignment horizontal="center" vertical="center" wrapText="1"/>
    </xf>
    <xf numFmtId="0" fontId="10" fillId="4" borderId="20" applyNumberFormat="0" applyFont="1" applyFill="1" applyBorder="1" applyAlignment="1" applyProtection="0">
      <alignment horizontal="center" vertical="center" wrapText="1"/>
    </xf>
    <xf numFmtId="49" fontId="10" fillId="4" borderId="20" applyNumberFormat="1" applyFont="1" applyFill="1" applyBorder="1" applyAlignment="1" applyProtection="0">
      <alignment horizontal="center" vertical="center" wrapText="1"/>
    </xf>
    <xf numFmtId="49" fontId="5" fillId="3" borderId="8" applyNumberFormat="1" applyFont="1" applyFill="1" applyBorder="1" applyAlignment="1" applyProtection="0">
      <alignment horizontal="left" vertical="center" wrapText="1"/>
    </xf>
    <xf numFmtId="0" fontId="5" fillId="4" borderId="9" applyNumberFormat="0" applyFont="1" applyFill="1" applyBorder="1" applyAlignment="1" applyProtection="0">
      <alignment horizontal="center" vertical="center"/>
    </xf>
    <xf numFmtId="49" fontId="5" fillId="4" borderId="10" applyNumberFormat="1" applyFont="1" applyFill="1" applyBorder="1" applyAlignment="1" applyProtection="0">
      <alignment horizontal="center" vertical="center" wrapText="1"/>
    </xf>
    <xf numFmtId="49" fontId="5" fillId="4" borderId="11" applyNumberFormat="1" applyFont="1" applyFill="1" applyBorder="1" applyAlignment="1" applyProtection="0">
      <alignment horizontal="center" vertical="center" wrapText="1"/>
    </xf>
    <xf numFmtId="49" fontId="5" fillId="4" borderId="12" applyNumberFormat="1" applyFont="1" applyFill="1" applyBorder="1" applyAlignment="1" applyProtection="0">
      <alignment horizontal="center" vertical="center" wrapText="1"/>
    </xf>
    <xf numFmtId="49" fontId="5" fillId="4" borderId="9" applyNumberFormat="1" applyFont="1" applyFill="1" applyBorder="1" applyAlignment="1" applyProtection="0">
      <alignment horizontal="center" vertical="center" wrapText="1"/>
    </xf>
    <xf numFmtId="49" fontId="5" fillId="3" borderId="13" applyNumberFormat="1" applyFont="1" applyFill="1" applyBorder="1" applyAlignment="1" applyProtection="0">
      <alignment horizontal="left" vertical="center" wrapText="1"/>
    </xf>
    <xf numFmtId="0" fontId="5" borderId="14" applyNumberFormat="0" applyFont="1" applyFill="0" applyBorder="1" applyAlignment="1" applyProtection="0">
      <alignment horizontal="center" vertical="center"/>
    </xf>
    <xf numFmtId="49" fontId="5" borderId="15" applyNumberFormat="1" applyFont="1" applyFill="0" applyBorder="1" applyAlignment="1" applyProtection="0">
      <alignment horizontal="center" vertical="center" wrapText="1"/>
    </xf>
    <xf numFmtId="49" fontId="5" borderId="16" applyNumberFormat="1" applyFont="1" applyFill="0" applyBorder="1" applyAlignment="1" applyProtection="0">
      <alignment horizontal="center" vertical="center" wrapText="1"/>
    </xf>
    <xf numFmtId="49" fontId="5" borderId="17" applyNumberFormat="1" applyFont="1" applyFill="0" applyBorder="1" applyAlignment="1" applyProtection="0">
      <alignment horizontal="center" vertical="center" wrapText="1"/>
    </xf>
    <xf numFmtId="49" fontId="5" borderId="14" applyNumberFormat="1" applyFont="1" applyFill="0" applyBorder="1" applyAlignment="1" applyProtection="0">
      <alignment horizontal="center" vertical="center" wrapText="1"/>
    </xf>
    <xf numFmtId="0" fontId="5" borderId="16" applyNumberFormat="0" applyFont="1" applyFill="0" applyBorder="1" applyAlignment="1" applyProtection="0">
      <alignment horizontal="center" vertical="center" wrapText="1"/>
    </xf>
    <xf numFmtId="0" fontId="5" fillId="4" borderId="14" applyNumberFormat="0" applyFont="1" applyFill="1" applyBorder="1" applyAlignment="1" applyProtection="0">
      <alignment horizontal="center" vertical="center"/>
    </xf>
    <xf numFmtId="49" fontId="5" fillId="4" borderId="15" applyNumberFormat="1" applyFont="1" applyFill="1" applyBorder="1" applyAlignment="1" applyProtection="0">
      <alignment horizontal="center" vertical="center" wrapText="1"/>
    </xf>
    <xf numFmtId="49" fontId="5" fillId="4" borderId="16" applyNumberFormat="1" applyFont="1" applyFill="1" applyBorder="1" applyAlignment="1" applyProtection="0">
      <alignment horizontal="center" vertical="center" wrapText="1"/>
    </xf>
    <xf numFmtId="0" fontId="5" fillId="4" borderId="16" applyNumberFormat="1" applyFont="1" applyFill="1" applyBorder="1" applyAlignment="1" applyProtection="0">
      <alignment horizontal="center" vertical="center" wrapText="1"/>
    </xf>
    <xf numFmtId="49" fontId="5" fillId="4" borderId="17" applyNumberFormat="1" applyFont="1" applyFill="1" applyBorder="1" applyAlignment="1" applyProtection="0">
      <alignment horizontal="center" vertical="center" wrapText="1"/>
    </xf>
    <xf numFmtId="49" fontId="5" fillId="4" borderId="14" applyNumberFormat="1" applyFont="1" applyFill="1" applyBorder="1" applyAlignment="1" applyProtection="0">
      <alignment horizontal="center" vertical="center" wrapText="1"/>
    </xf>
    <xf numFmtId="0" fontId="5" fillId="4" borderId="15" applyNumberFormat="1" applyFont="1" applyFill="1" applyBorder="1" applyAlignment="1" applyProtection="0">
      <alignment horizontal="center" vertical="center" wrapText="1"/>
    </xf>
    <xf numFmtId="0" fontId="5" fillId="4" borderId="17" applyNumberFormat="1" applyFont="1" applyFill="1" applyBorder="1" applyAlignment="1" applyProtection="0">
      <alignment horizontal="center" vertical="center" wrapText="1"/>
    </xf>
    <xf numFmtId="0" fontId="5" fillId="4" borderId="16" applyNumberFormat="0" applyFont="1" applyFill="1" applyBorder="1" applyAlignment="1" applyProtection="0">
      <alignment horizontal="center" vertical="center" wrapText="1"/>
    </xf>
    <xf numFmtId="0" fontId="5" borderId="16" applyNumberFormat="1" applyFont="1" applyFill="0" applyBorder="1" applyAlignment="1" applyProtection="0">
      <alignment horizontal="center" vertical="center" wrapText="1"/>
    </xf>
    <xf numFmtId="0" fontId="5" borderId="15" applyNumberFormat="1" applyFont="1" applyFill="0" applyBorder="1" applyAlignment="1" applyProtection="0">
      <alignment horizontal="center" vertical="center" wrapText="1"/>
    </xf>
    <xf numFmtId="0" fontId="5" borderId="17" applyNumberFormat="1" applyFont="1" applyFill="0" applyBorder="1" applyAlignment="1" applyProtection="0">
      <alignment horizontal="center" vertical="center" wrapText="1"/>
    </xf>
    <xf numFmtId="0" fontId="5" borderId="17" applyNumberFormat="0" applyFont="1" applyFill="0" applyBorder="1" applyAlignment="1" applyProtection="0">
      <alignment horizontal="center" vertical="center" wrapText="1"/>
    </xf>
    <xf numFmtId="0" fontId="5" borderId="15" applyNumberFormat="0" applyFont="1" applyFill="0" applyBorder="1" applyAlignment="1" applyProtection="0">
      <alignment horizontal="center" vertical="center" wrapText="1"/>
    </xf>
    <xf numFmtId="49" fontId="5" fillId="3" borderId="18" applyNumberFormat="1" applyFont="1" applyFill="1" applyBorder="1" applyAlignment="1" applyProtection="0">
      <alignment horizontal="left" vertical="center" wrapText="1"/>
    </xf>
    <xf numFmtId="0" fontId="5" fillId="4" borderId="19" applyNumberFormat="0" applyFont="1" applyFill="1" applyBorder="1" applyAlignment="1" applyProtection="0">
      <alignment horizontal="center" vertical="center"/>
    </xf>
    <xf numFmtId="49" fontId="5" fillId="4" borderId="20" applyNumberFormat="1" applyFont="1" applyFill="1" applyBorder="1" applyAlignment="1" applyProtection="0">
      <alignment horizontal="center" vertical="center" wrapText="1"/>
    </xf>
    <xf numFmtId="49" fontId="5" fillId="4" borderId="21" applyNumberFormat="1" applyFont="1" applyFill="1" applyBorder="1" applyAlignment="1" applyProtection="0">
      <alignment horizontal="center" vertical="center" wrapText="1"/>
    </xf>
    <xf numFmtId="0" fontId="5" fillId="4" borderId="21" applyNumberFormat="1" applyFont="1" applyFill="1" applyBorder="1" applyAlignment="1" applyProtection="0">
      <alignment horizontal="center" vertical="center" wrapText="1"/>
    </xf>
    <xf numFmtId="49" fontId="5" fillId="4" borderId="22" applyNumberFormat="1" applyFont="1" applyFill="1" applyBorder="1" applyAlignment="1" applyProtection="0">
      <alignment horizontal="center" vertical="center" wrapText="1"/>
    </xf>
    <xf numFmtId="49" fontId="5" fillId="4" borderId="19" applyNumberFormat="1" applyFont="1" applyFill="1" applyBorder="1" applyAlignment="1" applyProtection="0">
      <alignment horizontal="center" vertical="center" wrapText="1"/>
    </xf>
    <xf numFmtId="0" fontId="5" fillId="4" borderId="20" applyNumberFormat="1" applyFont="1" applyFill="1" applyBorder="1" applyAlignment="1" applyProtection="0">
      <alignment horizontal="center" vertical="center" wrapText="1"/>
    </xf>
    <xf numFmtId="0" fontId="5" fillId="4" borderId="22" applyNumberFormat="1" applyFont="1" applyFill="1" applyBorder="1" applyAlignment="1" applyProtection="0">
      <alignment horizontal="center" vertical="center" wrapText="1"/>
    </xf>
    <xf numFmtId="0" fontId="5" fillId="4" borderId="22" applyNumberFormat="0" applyFont="1" applyFill="1" applyBorder="1" applyAlignment="1" applyProtection="0">
      <alignment horizontal="center" vertical="center" wrapText="1"/>
    </xf>
    <xf numFmtId="0" fontId="5" fillId="4" borderId="21" applyNumberFormat="0" applyFont="1" applyFill="1" applyBorder="1" applyAlignment="1" applyProtection="0">
      <alignment horizontal="center" vertical="center" wrapText="1"/>
    </xf>
    <xf numFmtId="0" fontId="5" fillId="4" borderId="20" applyNumberFormat="0" applyFont="1" applyFill="1" applyBorder="1" applyAlignment="1" applyProtection="0">
      <alignment horizontal="center" vertical="center" wrapText="1"/>
    </xf>
    <xf numFmtId="49" fontId="8" fillId="3" borderId="8" applyNumberFormat="1" applyFont="1" applyFill="1" applyBorder="1" applyAlignment="1" applyProtection="0">
      <alignment horizontal="left" vertical="center" wrapText="1"/>
    </xf>
    <xf numFmtId="49" fontId="5" borderId="10" applyNumberFormat="1" applyFont="1" applyFill="0" applyBorder="1" applyAlignment="1" applyProtection="0">
      <alignment horizontal="center" vertical="center" wrapText="1"/>
    </xf>
    <xf numFmtId="49" fontId="5" borderId="11" applyNumberFormat="1" applyFont="1" applyFill="0" applyBorder="1" applyAlignment="1" applyProtection="0">
      <alignment horizontal="center" vertical="center" wrapText="1"/>
    </xf>
    <xf numFmtId="0" fontId="5" borderId="11" applyNumberFormat="1" applyFont="1" applyFill="0" applyBorder="1" applyAlignment="1" applyProtection="0">
      <alignment horizontal="center" vertical="center" wrapText="1"/>
    </xf>
    <xf numFmtId="49" fontId="5" borderId="12" applyNumberFormat="1" applyFont="1" applyFill="0" applyBorder="1" applyAlignment="1" applyProtection="0">
      <alignment horizontal="center" vertical="center" wrapText="1"/>
    </xf>
    <xf numFmtId="49" fontId="5" borderId="9" applyNumberFormat="1" applyFont="1" applyFill="0" applyBorder="1" applyAlignment="1" applyProtection="0">
      <alignment horizontal="center" vertical="center" wrapText="1"/>
    </xf>
    <xf numFmtId="0" fontId="5" borderId="10" applyNumberFormat="1" applyFont="1" applyFill="0" applyBorder="1" applyAlignment="1" applyProtection="0">
      <alignment horizontal="center" vertical="center" wrapText="1"/>
    </xf>
    <xf numFmtId="0" fontId="5" borderId="12" applyNumberFormat="1" applyFont="1" applyFill="0" applyBorder="1" applyAlignment="1" applyProtection="0">
      <alignment horizontal="center" vertical="center" wrapText="1"/>
    </xf>
    <xf numFmtId="0" fontId="5" borderId="10" applyNumberFormat="0" applyFont="1" applyFill="0" applyBorder="1" applyAlignment="1" applyProtection="0">
      <alignment horizontal="center" vertical="center" wrapText="1"/>
    </xf>
    <xf numFmtId="0" fontId="5" borderId="12" applyNumberFormat="0" applyFont="1" applyFill="0" applyBorder="1" applyAlignment="1" applyProtection="0">
      <alignment horizontal="center" vertical="center" wrapText="1"/>
    </xf>
    <xf numFmtId="0" fontId="5" borderId="11" applyNumberFormat="0" applyFont="1" applyFill="0" applyBorder="1" applyAlignment="1" applyProtection="0">
      <alignment horizontal="center" vertical="center" wrapText="1"/>
    </xf>
    <xf numFmtId="49" fontId="8" fillId="3" borderId="13" applyNumberFormat="1" applyFont="1" applyFill="1" applyBorder="1" applyAlignment="1" applyProtection="0">
      <alignment horizontal="left" vertical="center" wrapText="1"/>
    </xf>
    <xf numFmtId="0" fontId="5" borderId="14" applyNumberFormat="1" applyFont="1" applyFill="0" applyBorder="1" applyAlignment="1" applyProtection="0">
      <alignment horizontal="center" vertical="center" wrapText="1"/>
    </xf>
    <xf numFmtId="0" fontId="5" fillId="4" borderId="17" applyNumberFormat="0" applyFont="1" applyFill="1" applyBorder="1" applyAlignment="1" applyProtection="0">
      <alignment horizontal="center" vertical="center" wrapText="1"/>
    </xf>
    <xf numFmtId="0" fontId="5" fillId="4" borderId="14" applyNumberFormat="1" applyFont="1" applyFill="1" applyBorder="1" applyAlignment="1" applyProtection="0">
      <alignment horizontal="center" vertical="center" wrapText="1"/>
    </xf>
    <xf numFmtId="0" fontId="5" fillId="4" borderId="15" applyNumberFormat="0" applyFont="1" applyFill="1" applyBorder="1" applyAlignment="1" applyProtection="0">
      <alignment horizontal="center" vertical="center" wrapText="1"/>
    </xf>
    <xf numFmtId="49" fontId="8" fillId="3" borderId="18" applyNumberFormat="1" applyFont="1" applyFill="1" applyBorder="1" applyAlignment="1" applyProtection="0">
      <alignment horizontal="left" vertical="center" wrapText="1"/>
    </xf>
    <xf numFmtId="0" fontId="5" borderId="20" applyNumberFormat="1" applyFont="1" applyFill="0" applyBorder="1" applyAlignment="1" applyProtection="0">
      <alignment horizontal="center" vertical="center" wrapText="1"/>
    </xf>
    <xf numFmtId="0" fontId="5" borderId="21" applyNumberFormat="1" applyFont="1" applyFill="0" applyBorder="1" applyAlignment="1" applyProtection="0">
      <alignment horizontal="center" vertical="center" wrapText="1"/>
    </xf>
    <xf numFmtId="0" fontId="5" borderId="22" applyNumberFormat="0" applyFont="1" applyFill="0" applyBorder="1" applyAlignment="1" applyProtection="0">
      <alignment horizontal="center" vertical="center" wrapText="1"/>
    </xf>
    <xf numFmtId="0" fontId="5" borderId="19" applyNumberFormat="1" applyFont="1" applyFill="0" applyBorder="1" applyAlignment="1" applyProtection="0">
      <alignment horizontal="center" vertical="center" wrapText="1"/>
    </xf>
    <xf numFmtId="0" fontId="5" borderId="22" applyNumberFormat="1" applyFont="1" applyFill="0" applyBorder="1" applyAlignment="1" applyProtection="0">
      <alignment horizontal="center" vertical="center" wrapText="1"/>
    </xf>
    <xf numFmtId="0" fontId="5" borderId="20" applyNumberFormat="0" applyFont="1" applyFill="0" applyBorder="1" applyAlignment="1" applyProtection="0">
      <alignment horizontal="center" vertical="center" wrapText="1"/>
    </xf>
    <xf numFmtId="0" fontId="5" borderId="21" applyNumberFormat="0" applyFont="1" applyFill="0" applyBorder="1" applyAlignment="1" applyProtection="0">
      <alignment horizontal="center" vertical="center" wrapText="1"/>
    </xf>
    <xf numFmtId="49" fontId="5" borderId="22" applyNumberFormat="1" applyFont="1" applyFill="0" applyBorder="1" applyAlignment="1" applyProtection="0">
      <alignment horizontal="center" vertical="center" wrapText="1"/>
    </xf>
    <xf numFmtId="49" fontId="7" fillId="3" borderId="35" applyNumberFormat="1" applyFont="1" applyFill="1" applyBorder="1" applyAlignment="1" applyProtection="0">
      <alignment horizontal="left" vertical="center" wrapText="1"/>
    </xf>
    <xf numFmtId="0" fontId="0" fillId="4" borderId="38" applyNumberFormat="0" applyFont="1" applyFill="1" applyBorder="1" applyAlignment="1" applyProtection="0">
      <alignment horizontal="center" vertical="center"/>
    </xf>
    <xf numFmtId="0" fontId="0" fillId="4" borderId="39" applyNumberFormat="0" applyFont="1" applyFill="1" applyBorder="1" applyAlignment="1" applyProtection="0">
      <alignment horizontal="center" vertical="center"/>
    </xf>
    <xf numFmtId="49" fontId="0" fillId="4" borderId="5" applyNumberFormat="1" applyFont="1" applyFill="1" applyBorder="1" applyAlignment="1" applyProtection="0">
      <alignment horizontal="center" vertical="center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49" fontId="0" borderId="40" applyNumberFormat="1" applyFont="1" applyFill="0" applyBorder="1" applyAlignment="1" applyProtection="0">
      <alignment horizontal="center" vertical="center"/>
    </xf>
    <xf numFmtId="49" fontId="5" borderId="41" applyNumberFormat="1" applyFont="1" applyFill="0" applyBorder="1" applyAlignment="1" applyProtection="0">
      <alignment horizontal="center" vertical="center" wrapText="1"/>
    </xf>
    <xf numFmtId="49" fontId="5" borderId="42" applyNumberFormat="1" applyFont="1" applyFill="0" applyBorder="1" applyAlignment="1" applyProtection="0">
      <alignment horizontal="center" vertical="center" wrapText="1"/>
    </xf>
    <xf numFmtId="49" fontId="5" borderId="43" applyNumberFormat="1" applyFont="1" applyFill="0" applyBorder="1" applyAlignment="1" applyProtection="0">
      <alignment horizontal="center" vertical="center" wrapText="1"/>
    </xf>
    <xf numFmtId="49" fontId="5" borderId="40" applyNumberFormat="1" applyFont="1" applyFill="0" applyBorder="1" applyAlignment="1" applyProtection="0">
      <alignment horizontal="center" vertical="center" wrapText="1"/>
    </xf>
    <xf numFmtId="49" fontId="0" fillId="4" borderId="44" applyNumberFormat="1" applyFont="1" applyFill="1" applyBorder="1" applyAlignment="1" applyProtection="0">
      <alignment horizontal="center" vertical="center"/>
    </xf>
    <xf numFmtId="49" fontId="5" fillId="4" borderId="45" applyNumberFormat="1" applyFont="1" applyFill="1" applyBorder="1" applyAlignment="1" applyProtection="0">
      <alignment horizontal="center" vertical="center" wrapText="1"/>
    </xf>
    <xf numFmtId="49" fontId="5" fillId="4" borderId="46" applyNumberFormat="1" applyFont="1" applyFill="1" applyBorder="1" applyAlignment="1" applyProtection="0">
      <alignment horizontal="center" vertical="center" wrapText="1"/>
    </xf>
    <xf numFmtId="0" fontId="5" fillId="4" borderId="46" applyNumberFormat="0" applyFont="1" applyFill="1" applyBorder="1" applyAlignment="1" applyProtection="0">
      <alignment horizontal="center" vertical="center" wrapText="1"/>
    </xf>
    <xf numFmtId="49" fontId="5" fillId="4" borderId="47" applyNumberFormat="1" applyFont="1" applyFill="1" applyBorder="1" applyAlignment="1" applyProtection="0">
      <alignment horizontal="center" vertical="center" wrapText="1"/>
    </xf>
    <xf numFmtId="49" fontId="5" fillId="4" borderId="44" applyNumberFormat="1" applyFont="1" applyFill="1" applyBorder="1" applyAlignment="1" applyProtection="0">
      <alignment horizontal="center" vertical="center" wrapText="1"/>
    </xf>
    <xf numFmtId="0" fontId="5" fillId="4" borderId="47" applyNumberFormat="0" applyFont="1" applyFill="1" applyBorder="1" applyAlignment="1" applyProtection="0">
      <alignment horizontal="center" vertical="center" wrapText="1"/>
    </xf>
    <xf numFmtId="49" fontId="0" borderId="44" applyNumberFormat="1" applyFont="1" applyFill="0" applyBorder="1" applyAlignment="1" applyProtection="0">
      <alignment horizontal="center" vertical="center"/>
    </xf>
    <xf numFmtId="49" fontId="5" borderId="45" applyNumberFormat="1" applyFont="1" applyFill="0" applyBorder="1" applyAlignment="1" applyProtection="0">
      <alignment horizontal="center" vertical="center" wrapText="1"/>
    </xf>
    <xf numFmtId="0" fontId="5" borderId="46" applyNumberFormat="0" applyFont="1" applyFill="0" applyBorder="1" applyAlignment="1" applyProtection="0">
      <alignment horizontal="center" vertical="center" wrapText="1"/>
    </xf>
    <xf numFmtId="49" fontId="5" borderId="46" applyNumberFormat="1" applyFont="1" applyFill="0" applyBorder="1" applyAlignment="1" applyProtection="0">
      <alignment horizontal="center" vertical="center" wrapText="1"/>
    </xf>
    <xf numFmtId="0" fontId="5" borderId="47" applyNumberFormat="0" applyFont="1" applyFill="0" applyBorder="1" applyAlignment="1" applyProtection="0">
      <alignment horizontal="center" vertical="center" wrapText="1"/>
    </xf>
    <xf numFmtId="0" fontId="5" borderId="44" applyNumberFormat="0" applyFont="1" applyFill="0" applyBorder="1" applyAlignment="1" applyProtection="0">
      <alignment horizontal="center" vertical="center" wrapText="1"/>
    </xf>
    <xf numFmtId="49" fontId="5" borderId="47" applyNumberFormat="1" applyFont="1" applyFill="0" applyBorder="1" applyAlignment="1" applyProtection="0">
      <alignment horizontal="center" vertical="center" wrapText="1"/>
    </xf>
    <xf numFmtId="0" fontId="5" fillId="4" borderId="45" applyNumberFormat="0" applyFont="1" applyFill="1" applyBorder="1" applyAlignment="1" applyProtection="0">
      <alignment horizontal="center" vertical="center" wrapText="1"/>
    </xf>
    <xf numFmtId="0" fontId="5" fillId="4" borderId="44" applyNumberFormat="0" applyFont="1" applyFill="1" applyBorder="1" applyAlignment="1" applyProtection="0">
      <alignment horizontal="center" vertical="center" wrapText="1"/>
    </xf>
    <xf numFmtId="0" fontId="5" borderId="45" applyNumberFormat="0" applyFont="1" applyFill="0" applyBorder="1" applyAlignment="1" applyProtection="0">
      <alignment horizontal="center" vertical="center" wrapText="1"/>
    </xf>
    <xf numFmtId="0" fontId="0" borderId="47" applyNumberFormat="0" applyFont="1" applyFill="0" applyBorder="1" applyAlignment="1" applyProtection="0">
      <alignment vertical="top" wrapText="1"/>
    </xf>
    <xf numFmtId="49" fontId="0" borderId="48" applyNumberFormat="1" applyFont="1" applyFill="0" applyBorder="1" applyAlignment="1" applyProtection="0">
      <alignment horizontal="center" vertical="center"/>
    </xf>
    <xf numFmtId="0" fontId="5" borderId="49" applyNumberFormat="0" applyFont="1" applyFill="0" applyBorder="1" applyAlignment="1" applyProtection="0">
      <alignment horizontal="center" vertical="center" wrapText="1"/>
    </xf>
    <xf numFmtId="0" fontId="5" borderId="50" applyNumberFormat="0" applyFont="1" applyFill="0" applyBorder="1" applyAlignment="1" applyProtection="0">
      <alignment horizontal="center" vertical="center" wrapText="1"/>
    </xf>
    <xf numFmtId="0" fontId="5" borderId="51" applyNumberFormat="0" applyFont="1" applyFill="0" applyBorder="1" applyAlignment="1" applyProtection="0">
      <alignment horizontal="center" vertical="center" wrapText="1"/>
    </xf>
    <xf numFmtId="0" fontId="5" borderId="48" applyNumberFormat="0" applyFont="1" applyFill="0" applyBorder="1" applyAlignment="1" applyProtection="0">
      <alignment horizontal="center" vertical="center" wrapText="1"/>
    </xf>
    <xf numFmtId="0" fontId="0" borderId="19" applyNumberFormat="0" applyFont="1" applyFill="0" applyBorder="1" applyAlignment="1" applyProtection="0">
      <alignment horizontal="center" vertical="center" wrapText="1"/>
    </xf>
    <xf numFmtId="49" fontId="2" fillId="3" borderId="9" applyNumberFormat="1" applyFont="1" applyFill="1" applyBorder="1" applyAlignment="1" applyProtection="0">
      <alignment horizontal="left" vertical="center" wrapText="1"/>
    </xf>
    <xf numFmtId="0" fontId="0" fillId="4" borderId="10" applyNumberFormat="0" applyFont="1" applyFill="1" applyBorder="1" applyAlignment="1" applyProtection="0">
      <alignment horizontal="center" vertical="center" wrapText="1"/>
    </xf>
    <xf numFmtId="0" fontId="0" fillId="4" borderId="11" applyNumberFormat="0" applyFont="1" applyFill="1" applyBorder="1" applyAlignment="1" applyProtection="0">
      <alignment horizontal="center" vertical="center" wrapText="1"/>
    </xf>
    <xf numFmtId="49" fontId="0" fillId="4" borderId="11" applyNumberFormat="1" applyFont="1" applyFill="1" applyBorder="1" applyAlignment="1" applyProtection="0">
      <alignment horizontal="center" vertical="center" wrapText="1"/>
    </xf>
    <xf numFmtId="0" fontId="0" fillId="4" borderId="9" applyNumberFormat="0" applyFont="1" applyFill="1" applyBorder="1" applyAlignment="1" applyProtection="0">
      <alignment horizontal="center" vertical="center" wrapText="1"/>
    </xf>
    <xf numFmtId="49" fontId="0" fillId="4" borderId="10" applyNumberFormat="1" applyFont="1" applyFill="1" applyBorder="1" applyAlignment="1" applyProtection="0">
      <alignment horizontal="center" vertical="center" wrapText="1"/>
    </xf>
    <xf numFmtId="0" fontId="2" fillId="3" borderId="14" applyNumberFormat="0" applyFont="1" applyFill="1" applyBorder="1" applyAlignment="1" applyProtection="0">
      <alignment horizontal="left" vertical="center" wrapText="1"/>
    </xf>
    <xf numFmtId="0" fontId="0" borderId="14" applyNumberFormat="1" applyFont="1" applyFill="0" applyBorder="1" applyAlignment="1" applyProtection="0">
      <alignment vertical="top" wrapText="1"/>
    </xf>
    <xf numFmtId="0" fontId="2" fillId="3" borderId="14" applyNumberFormat="1" applyFont="1" applyFill="1" applyBorder="1" applyAlignment="1" applyProtection="0">
      <alignment vertical="top" wrapText="1"/>
    </xf>
    <xf numFmtId="0" fontId="0" fillId="4" borderId="14" applyNumberFormat="1" applyFont="1" applyFill="1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horizontal="center" vertical="center" wrapText="1"/>
    </xf>
    <xf numFmtId="0" fontId="2" fillId="3" borderId="19" applyNumberFormat="1" applyFont="1" applyFill="1" applyBorder="1" applyAlignment="1" applyProtection="0">
      <alignment vertical="top" wrapText="1"/>
    </xf>
    <xf numFmtId="0" fontId="0" fillId="4" borderId="19" applyNumberFormat="1" applyFont="1" applyFill="1" applyBorder="1" applyAlignment="1" applyProtection="0">
      <alignment vertical="top" wrapText="1"/>
    </xf>
    <xf numFmtId="49" fontId="0" fillId="4" borderId="21" applyNumberFormat="1" applyFont="1" applyFill="1" applyBorder="1" applyAlignment="1" applyProtection="0">
      <alignment horizontal="center" vertical="center" wrapText="1"/>
    </xf>
    <xf numFmtId="49" fontId="0" fillId="4" borderId="19" applyNumberFormat="1" applyFont="1" applyFill="1" applyBorder="1" applyAlignment="1" applyProtection="0">
      <alignment horizontal="center" vertical="center" wrapText="1"/>
    </xf>
    <xf numFmtId="49" fontId="0" fillId="4" borderId="20" applyNumberFormat="1" applyFont="1" applyFill="1" applyBorder="1" applyAlignment="1" applyProtection="0">
      <alignment horizontal="center" vertical="center" wrapText="1"/>
    </xf>
    <xf numFmtId="49" fontId="0" borderId="9" applyNumberFormat="1" applyFont="1" applyFill="0" applyBorder="1" applyAlignment="1" applyProtection="0">
      <alignment horizontal="center" vertical="center"/>
    </xf>
    <xf numFmtId="49" fontId="2" fillId="3" borderId="14" applyNumberFormat="1" applyFont="1" applyFill="1" applyBorder="1" applyAlignment="1" applyProtection="0">
      <alignment horizontal="left" vertical="center" wrapText="1"/>
    </xf>
    <xf numFmtId="49" fontId="2" fillId="3" borderId="19" applyNumberFormat="1" applyFont="1" applyFill="1" applyBorder="1" applyAlignment="1" applyProtection="0">
      <alignment horizontal="left" vertical="center" wrapText="1"/>
    </xf>
    <xf numFmtId="49" fontId="2" fillId="3" borderId="9" applyNumberFormat="1" applyFont="1" applyFill="1" applyBorder="1" applyAlignment="1" applyProtection="0">
      <alignment vertical="center" wrapText="1"/>
    </xf>
    <xf numFmtId="0" fontId="2" fillId="3" borderId="14" applyNumberFormat="0" applyFont="1" applyFill="1" applyBorder="1" applyAlignment="1" applyProtection="0">
      <alignment vertical="center" wrapText="1"/>
    </xf>
    <xf numFmtId="0" fontId="0" borderId="19" applyNumberFormat="1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horizontal="center" vertical="center" wrapText="1"/>
    </xf>
    <xf numFmtId="49" fontId="0" borderId="21" applyNumberFormat="1" applyFont="1" applyFill="0" applyBorder="1" applyAlignment="1" applyProtection="0">
      <alignment horizontal="center" vertical="center" wrapText="1"/>
    </xf>
    <xf numFmtId="0" fontId="0" borderId="19" applyNumberFormat="1" applyFont="1" applyFill="0" applyBorder="1" applyAlignment="1" applyProtection="0">
      <alignment horizontal="center" vertical="center" wrapText="1"/>
    </xf>
    <xf numFmtId="49" fontId="0" borderId="20" applyNumberFormat="1" applyFont="1" applyFill="0" applyBorder="1" applyAlignment="1" applyProtection="0">
      <alignment horizontal="center" vertical="center" wrapText="1"/>
    </xf>
    <xf numFmtId="49" fontId="2" fillId="3" borderId="1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horizontal="center" vertical="center"/>
    </xf>
    <xf numFmtId="49" fontId="0" fillId="4" borderId="1" applyNumberFormat="1" applyFont="1" applyFill="1" applyBorder="1" applyAlignment="1" applyProtection="0">
      <alignment horizontal="center" vertical="center"/>
    </xf>
    <xf numFmtId="49" fontId="0" fillId="4" borderId="6" applyNumberFormat="1" applyFont="1" applyFill="1" applyBorder="1" applyAlignment="1" applyProtection="0">
      <alignment horizontal="center" vertical="center" wrapText="1"/>
    </xf>
    <xf numFmtId="0" fontId="0" fillId="4" borderId="1" applyNumberFormat="1" applyFont="1" applyFill="1" applyBorder="1" applyAlignment="1" applyProtection="0">
      <alignment horizontal="center" vertical="center" wrapText="1"/>
    </xf>
    <xf numFmtId="49" fontId="2" fillId="3" borderId="14" applyNumberFormat="1" applyFont="1" applyFill="1" applyBorder="1" applyAlignment="1" applyProtection="0">
      <alignment vertical="top" wrapText="1"/>
    </xf>
    <xf numFmtId="0" fontId="2" fillId="3" borderId="1" applyNumberFormat="0" applyFont="1" applyFill="1" applyBorder="1" applyAlignment="1" applyProtection="0">
      <alignment horizontal="left" vertical="center" wrapText="1"/>
    </xf>
    <xf numFmtId="0" fontId="2" fillId="3" borderId="8" applyNumberFormat="0" applyFont="1" applyFill="1" applyBorder="1" applyAlignment="1" applyProtection="0">
      <alignment horizontal="left" vertical="center" wrapText="1"/>
    </xf>
    <xf numFmtId="0" fontId="2" fillId="3" borderId="13" applyNumberFormat="1" applyFont="1" applyFill="1" applyBorder="1" applyAlignment="1" applyProtection="0">
      <alignment vertical="top" wrapText="1"/>
    </xf>
    <xf numFmtId="0" fontId="2" fillId="3" borderId="18" applyNumberFormat="1" applyFont="1" applyFill="1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center" wrapText="1"/>
    </xf>
    <xf numFmtId="49" fontId="0" borderId="19" applyNumberFormat="1" applyFont="1" applyFill="0" applyBorder="1" applyAlignment="1" applyProtection="0">
      <alignment horizontal="center" vertical="center" wrapText="1"/>
    </xf>
    <xf numFmtId="49" fontId="0" borderId="9" applyNumberFormat="1" applyFont="1" applyFill="0" applyBorder="1" applyAlignment="1" applyProtection="0">
      <alignment horizontal="center" vertical="top"/>
    </xf>
    <xf numFmtId="49" fontId="0" borderId="9" applyNumberFormat="1" applyFont="1" applyFill="0" applyBorder="1" applyAlignment="1" applyProtection="0">
      <alignment vertical="top"/>
    </xf>
    <xf numFmtId="0" fontId="5" borderId="10" applyNumberFormat="1" applyFont="1" applyFill="0" applyBorder="1" applyAlignment="1" applyProtection="0">
      <alignment horizontal="center" vertical="center"/>
    </xf>
    <xf numFmtId="0" fontId="5" borderId="11" applyNumberFormat="1" applyFont="1" applyFill="0" applyBorder="1" applyAlignment="1" applyProtection="0">
      <alignment horizontal="center" vertical="center"/>
    </xf>
    <xf numFmtId="0" fontId="5" borderId="12" applyNumberFormat="1" applyFont="1" applyFill="0" applyBorder="1" applyAlignment="1" applyProtection="0">
      <alignment horizontal="center" vertical="center"/>
    </xf>
    <xf numFmtId="0" fontId="5" borderId="9" applyNumberFormat="1" applyFont="1" applyFill="0" applyBorder="1" applyAlignment="1" applyProtection="0">
      <alignment horizontal="center" vertical="center"/>
    </xf>
    <xf numFmtId="0" fontId="5" borderId="11" applyNumberFormat="0" applyFont="1" applyFill="0" applyBorder="1" applyAlignment="1" applyProtection="0">
      <alignment horizontal="center" vertical="center"/>
    </xf>
    <xf numFmtId="0" fontId="0" borderId="34" applyNumberFormat="0" applyFont="1" applyFill="0" applyBorder="1" applyAlignment="1" applyProtection="0">
      <alignment horizontal="center" vertical="center"/>
    </xf>
    <xf numFmtId="0" fontId="0" borderId="29" applyNumberFormat="0" applyFont="1" applyFill="0" applyBorder="1" applyAlignment="1" applyProtection="0">
      <alignment horizontal="center" vertical="center"/>
    </xf>
    <xf numFmtId="0" fontId="0" borderId="30" applyNumberFormat="0" applyFont="1" applyFill="0" applyBorder="1" applyAlignment="1" applyProtection="0">
      <alignment horizontal="center" vertical="center"/>
    </xf>
    <xf numFmtId="0" fontId="2" fillId="3" borderId="13" applyNumberFormat="1" applyFont="1" applyFill="1" applyBorder="1" applyAlignment="1" applyProtection="0">
      <alignment horizontal="center" vertical="center" wrapText="1"/>
    </xf>
    <xf numFmtId="0" fontId="0" fillId="4" borderId="14" applyNumberFormat="1" applyFont="1" applyFill="1" applyBorder="1" applyAlignment="1" applyProtection="0">
      <alignment vertical="top"/>
    </xf>
    <xf numFmtId="0" fontId="5" fillId="4" borderId="15" applyNumberFormat="0" applyFont="1" applyFill="1" applyBorder="1" applyAlignment="1" applyProtection="0">
      <alignment horizontal="center" vertical="center"/>
    </xf>
    <xf numFmtId="0" fontId="5" fillId="4" borderId="16" applyNumberFormat="0" applyFont="1" applyFill="1" applyBorder="1" applyAlignment="1" applyProtection="0">
      <alignment horizontal="center" vertical="center"/>
    </xf>
    <xf numFmtId="0" fontId="5" fillId="4" borderId="17" applyNumberFormat="0" applyFont="1" applyFill="1" applyBorder="1" applyAlignment="1" applyProtection="0">
      <alignment horizontal="center" vertical="center"/>
    </xf>
    <xf numFmtId="0" fontId="5" fillId="4" borderId="16" applyNumberFormat="1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horizontal="center" vertical="center"/>
    </xf>
    <xf numFmtId="0" fontId="0" fillId="4" borderId="30" applyNumberFormat="0" applyFont="1" applyFill="1" applyBorder="1" applyAlignment="1" applyProtection="0">
      <alignment horizontal="center" vertical="center"/>
    </xf>
    <xf numFmtId="0" fontId="0" borderId="14" applyNumberFormat="1" applyFont="1" applyFill="0" applyBorder="1" applyAlignment="1" applyProtection="0">
      <alignment horizontal="center" vertical="top"/>
    </xf>
    <xf numFmtId="0" fontId="0" borderId="14" applyNumberFormat="1" applyFont="1" applyFill="0" applyBorder="1" applyAlignment="1" applyProtection="0">
      <alignment vertical="top"/>
    </xf>
    <xf numFmtId="0" fontId="5" borderId="15" applyNumberFormat="1" applyFont="1" applyFill="0" applyBorder="1" applyAlignment="1" applyProtection="0">
      <alignment horizontal="center" vertical="center"/>
    </xf>
    <xf numFmtId="0" fontId="5" borderId="16" applyNumberFormat="1" applyFont="1" applyFill="0" applyBorder="1" applyAlignment="1" applyProtection="0">
      <alignment horizontal="center" vertical="center"/>
    </xf>
    <xf numFmtId="0" fontId="5" borderId="17" applyNumberFormat="1" applyFont="1" applyFill="0" applyBorder="1" applyAlignment="1" applyProtection="0">
      <alignment horizontal="center" vertical="center"/>
    </xf>
    <xf numFmtId="0" fontId="5" borderId="14" applyNumberFormat="1" applyFont="1" applyFill="0" applyBorder="1" applyAlignment="1" applyProtection="0">
      <alignment horizontal="center" vertical="center"/>
    </xf>
    <xf numFmtId="0" fontId="5" borderId="15" applyNumberFormat="0" applyFont="1" applyFill="0" applyBorder="1" applyAlignment="1" applyProtection="0">
      <alignment horizontal="center" vertical="center"/>
    </xf>
    <xf numFmtId="0" fontId="5" borderId="16" applyNumberFormat="0" applyFont="1" applyFill="0" applyBorder="1" applyAlignment="1" applyProtection="0">
      <alignment horizontal="center" vertical="center"/>
    </xf>
    <xf numFmtId="0" fontId="5" fillId="4" borderId="15" applyNumberFormat="1" applyFont="1" applyFill="1" applyBorder="1" applyAlignment="1" applyProtection="0">
      <alignment horizontal="center" vertical="center"/>
    </xf>
    <xf numFmtId="0" fontId="5" fillId="4" borderId="17" applyNumberFormat="1" applyFont="1" applyFill="1" applyBorder="1" applyAlignment="1" applyProtection="0">
      <alignment horizontal="center" vertical="center"/>
    </xf>
    <xf numFmtId="0" fontId="5" fillId="4" borderId="14" applyNumberFormat="1" applyFont="1" applyFill="1" applyBorder="1" applyAlignment="1" applyProtection="0">
      <alignment horizontal="center" vertical="center"/>
    </xf>
    <xf numFmtId="0" fontId="5" borderId="17" applyNumberFormat="0" applyFont="1" applyFill="0" applyBorder="1" applyAlignment="1" applyProtection="0">
      <alignment horizontal="center" vertical="center"/>
    </xf>
    <xf numFmtId="49" fontId="0" borderId="14" applyNumberFormat="1" applyFont="1" applyFill="0" applyBorder="1" applyAlignment="1" applyProtection="0">
      <alignment horizontal="center" vertical="top"/>
    </xf>
    <xf numFmtId="49" fontId="0" borderId="14" applyNumberFormat="1" applyFont="1" applyFill="0" applyBorder="1" applyAlignment="1" applyProtection="0">
      <alignment vertical="top"/>
    </xf>
    <xf numFmtId="49" fontId="11" fillId="3" borderId="13" applyNumberFormat="1" applyFont="1" applyFill="1" applyBorder="1" applyAlignment="1" applyProtection="0">
      <alignment horizontal="left" vertical="center" wrapText="1"/>
    </xf>
    <xf numFmtId="49" fontId="5" borderId="16" applyNumberFormat="1" applyFont="1" applyFill="0" applyBorder="1" applyAlignment="1" applyProtection="0">
      <alignment horizontal="center" vertical="center"/>
    </xf>
    <xf numFmtId="49" fontId="5" borderId="17" applyNumberFormat="1" applyFont="1" applyFill="0" applyBorder="1" applyAlignment="1" applyProtection="0">
      <alignment horizontal="center" vertical="center"/>
    </xf>
    <xf numFmtId="0" fontId="0" fillId="4" borderId="19" applyNumberFormat="0" applyFont="1" applyFill="1" applyBorder="1" applyAlignment="1" applyProtection="0">
      <alignment horizontal="center" vertical="top"/>
    </xf>
    <xf numFmtId="0" fontId="0" fillId="4" borderId="19" applyNumberFormat="0" applyFont="1" applyFill="1" applyBorder="1" applyAlignment="1" applyProtection="0">
      <alignment vertical="top"/>
    </xf>
    <xf numFmtId="0" fontId="5" fillId="4" borderId="20" applyNumberFormat="0" applyFont="1" applyFill="1" applyBorder="1" applyAlignment="1" applyProtection="0">
      <alignment horizontal="center" vertical="center"/>
    </xf>
    <xf numFmtId="0" fontId="5" fillId="4" borderId="21" applyNumberFormat="0" applyFont="1" applyFill="1" applyBorder="1" applyAlignment="1" applyProtection="0">
      <alignment horizontal="center" vertical="center"/>
    </xf>
    <xf numFmtId="49" fontId="5" fillId="4" borderId="21" applyNumberFormat="1" applyFont="1" applyFill="1" applyBorder="1" applyAlignment="1" applyProtection="0">
      <alignment horizontal="center" vertical="center"/>
    </xf>
    <xf numFmtId="0" fontId="5" fillId="4" borderId="22" applyNumberFormat="0" applyFont="1" applyFill="1" applyBorder="1" applyAlignment="1" applyProtection="0">
      <alignment horizontal="center" vertical="center"/>
    </xf>
    <xf numFmtId="0" fontId="0" borderId="24" applyNumberFormat="0" applyFont="1" applyFill="0" applyBorder="1" applyAlignment="1" applyProtection="0">
      <alignment horizontal="center" vertical="top"/>
    </xf>
    <xf numFmtId="0" fontId="0" borderId="24" applyNumberFormat="0" applyFont="1" applyFill="0" applyBorder="1" applyAlignment="1" applyProtection="0">
      <alignment vertical="top"/>
    </xf>
    <xf numFmtId="49" fontId="0" borderId="24" applyNumberFormat="1" applyFont="1" applyFill="0" applyBorder="1" applyAlignment="1" applyProtection="0">
      <alignment horizontal="center" vertical="center"/>
    </xf>
    <xf numFmtId="0" fontId="0" fillId="4" borderId="27" applyNumberFormat="0" applyFont="1" applyFill="1" applyBorder="1" applyAlignment="1" applyProtection="0">
      <alignment horizontal="center" vertical="top"/>
    </xf>
    <xf numFmtId="0" fontId="0" fillId="4" borderId="27" applyNumberFormat="0" applyFont="1" applyFill="1" applyBorder="1" applyAlignment="1" applyProtection="0">
      <alignment vertical="top"/>
    </xf>
    <xf numFmtId="49" fontId="0" fillId="4" borderId="27" applyNumberFormat="1" applyFont="1" applyFill="1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horizontal="center" vertical="top"/>
    </xf>
    <xf numFmtId="0" fontId="0" borderId="1" applyNumberFormat="0" applyFont="1" applyFill="0" applyBorder="1" applyAlignment="1" applyProtection="0">
      <alignment vertical="top"/>
    </xf>
    <xf numFmtId="49" fontId="0" borderId="5" applyNumberFormat="1" applyFont="1" applyFill="0" applyBorder="1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top" wrapText="1"/>
    </xf>
    <xf numFmtId="0" fontId="0" fillId="4" borderId="9" applyNumberFormat="0" applyFont="1" applyFill="1" applyBorder="1" applyAlignment="1" applyProtection="0">
      <alignment horizontal="center" vertical="top"/>
    </xf>
    <xf numFmtId="0" fontId="0" fillId="4" borderId="9" applyNumberFormat="0" applyFont="1" applyFill="1" applyBorder="1" applyAlignment="1" applyProtection="0">
      <alignment vertical="top"/>
    </xf>
    <xf numFmtId="49" fontId="5" fillId="4" borderId="10" applyNumberFormat="1" applyFont="1" applyFill="1" applyBorder="1" applyAlignment="1" applyProtection="0">
      <alignment horizontal="center" vertical="center"/>
    </xf>
    <xf numFmtId="49" fontId="5" fillId="4" borderId="11" applyNumberFormat="1" applyFont="1" applyFill="1" applyBorder="1" applyAlignment="1" applyProtection="0">
      <alignment horizontal="center" vertical="top" wrapText="1"/>
    </xf>
    <xf numFmtId="49" fontId="5" fillId="4" borderId="11" applyNumberFormat="1" applyFont="1" applyFill="1" applyBorder="1" applyAlignment="1" applyProtection="0">
      <alignment horizontal="center" vertical="center"/>
    </xf>
    <xf numFmtId="49" fontId="5" fillId="4" borderId="12" applyNumberFormat="1" applyFont="1" applyFill="1" applyBorder="1" applyAlignment="1" applyProtection="0">
      <alignment horizontal="center" vertical="top"/>
    </xf>
    <xf numFmtId="49" fontId="5" fillId="4" borderId="9" applyNumberFormat="1" applyFont="1" applyFill="1" applyBorder="1" applyAlignment="1" applyProtection="0">
      <alignment horizontal="center" vertical="center"/>
    </xf>
    <xf numFmtId="49" fontId="5" fillId="4" borderId="12" applyNumberFormat="1" applyFont="1" applyFill="1" applyBorder="1" applyAlignment="1" applyProtection="0">
      <alignment horizontal="center" vertical="center"/>
    </xf>
    <xf numFmtId="0" fontId="0" fillId="4" borderId="35" applyNumberFormat="0" applyFont="1" applyFill="1" applyBorder="1" applyAlignment="1" applyProtection="0">
      <alignment horizontal="center" vertical="center"/>
    </xf>
    <xf numFmtId="49" fontId="5" borderId="15" applyNumberFormat="1" applyFont="1" applyFill="0" applyBorder="1" applyAlignment="1" applyProtection="0">
      <alignment horizontal="center" vertical="center"/>
    </xf>
    <xf numFmtId="49" fontId="5" borderId="17" applyNumberFormat="1" applyFont="1" applyFill="0" applyBorder="1" applyAlignment="1" applyProtection="0">
      <alignment horizontal="center" vertical="top"/>
    </xf>
    <xf numFmtId="49" fontId="5" borderId="14" applyNumberFormat="1" applyFont="1" applyFill="0" applyBorder="1" applyAlignment="1" applyProtection="0">
      <alignment horizontal="center" vertical="center"/>
    </xf>
    <xf numFmtId="0" fontId="0" borderId="36" applyNumberFormat="0" applyFont="1" applyFill="0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horizontal="center" vertical="top"/>
    </xf>
    <xf numFmtId="49" fontId="5" fillId="4" borderId="16" applyNumberFormat="1" applyFont="1" applyFill="1" applyBorder="1" applyAlignment="1" applyProtection="0">
      <alignment horizontal="center" vertical="center"/>
    </xf>
    <xf numFmtId="49" fontId="5" fillId="4" borderId="17" applyNumberFormat="1" applyFont="1" applyFill="1" applyBorder="1" applyAlignment="1" applyProtection="0">
      <alignment horizontal="center" vertical="top"/>
    </xf>
    <xf numFmtId="49" fontId="5" fillId="4" borderId="14" applyNumberFormat="1" applyFont="1" applyFill="1" applyBorder="1" applyAlignment="1" applyProtection="0">
      <alignment horizontal="center" vertical="center"/>
    </xf>
    <xf numFmtId="49" fontId="5" fillId="4" borderId="15" applyNumberFormat="1" applyFont="1" applyFill="1" applyBorder="1" applyAlignment="1" applyProtection="0">
      <alignment horizontal="center" vertical="center"/>
    </xf>
    <xf numFmtId="49" fontId="5" fillId="4" borderId="17" applyNumberFormat="1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horizontal="center" vertical="center"/>
    </xf>
    <xf numFmtId="0" fontId="5" fillId="4" borderId="16" applyNumberFormat="0" applyFont="1" applyFill="1" applyBorder="1" applyAlignment="1" applyProtection="0">
      <alignment vertical="center" wrapText="1"/>
    </xf>
    <xf numFmtId="0" fontId="12" borderId="16" applyNumberFormat="0" applyFont="1" applyFill="0" applyBorder="1" applyAlignment="1" applyProtection="0">
      <alignment horizontal="center" vertical="center"/>
    </xf>
    <xf numFmtId="49" fontId="5" borderId="16" applyNumberFormat="1" applyFont="1" applyFill="0" applyBorder="1" applyAlignment="1" applyProtection="0">
      <alignment horizontal="center" vertical="top"/>
    </xf>
    <xf numFmtId="0" fontId="5" borderId="17" applyNumberFormat="0" applyFont="1" applyFill="0" applyBorder="1" applyAlignment="1" applyProtection="0">
      <alignment horizontal="center" vertical="top"/>
    </xf>
    <xf numFmtId="0" fontId="5" fillId="4" borderId="16" applyNumberFormat="1" applyFont="1" applyFill="1" applyBorder="1" applyAlignment="1" applyProtection="0">
      <alignment vertical="top" wrapText="1"/>
    </xf>
    <xf numFmtId="0" fontId="12" fillId="4" borderId="16" applyNumberFormat="0" applyFont="1" applyFill="1" applyBorder="1" applyAlignment="1" applyProtection="0">
      <alignment horizontal="center" vertical="center"/>
    </xf>
    <xf numFmtId="0" fontId="2" fillId="3" borderId="18" applyNumberFormat="0" applyFont="1" applyFill="1" applyBorder="1" applyAlignment="1" applyProtection="0">
      <alignment horizontal="left" vertical="center" wrapText="1"/>
    </xf>
    <xf numFmtId="0" fontId="0" fillId="4" borderId="37" applyNumberFormat="0" applyFont="1" applyFill="1" applyBorder="1" applyAlignment="1" applyProtection="0">
      <alignment horizontal="center" vertical="center"/>
    </xf>
    <xf numFmtId="49" fontId="2" fillId="5" borderId="9" applyNumberFormat="1" applyFont="1" applyFill="1" applyBorder="1" applyAlignment="1" applyProtection="0">
      <alignment horizontal="left" vertical="center" wrapText="1"/>
    </xf>
    <xf numFmtId="0" fontId="0" borderId="10" applyNumberFormat="0" applyFont="1" applyFill="0" applyBorder="1" applyAlignment="1" applyProtection="0">
      <alignment horizontal="center" vertical="center"/>
    </xf>
    <xf numFmtId="0" fontId="0" borderId="11" applyNumberFormat="0" applyFont="1" applyFill="0" applyBorder="1" applyAlignment="1" applyProtection="0">
      <alignment horizontal="center" vertical="center"/>
    </xf>
    <xf numFmtId="49" fontId="0" borderId="11" applyNumberFormat="1" applyFont="1" applyFill="0" applyBorder="1" applyAlignment="1" applyProtection="0">
      <alignment horizontal="center" vertical="center"/>
    </xf>
    <xf numFmtId="0" fontId="0" borderId="12" applyNumberFormat="0" applyFont="1" applyFill="0" applyBorder="1" applyAlignment="1" applyProtection="0">
      <alignment horizontal="center" vertical="center"/>
    </xf>
    <xf numFmtId="49" fontId="0" borderId="10" applyNumberFormat="1" applyFont="1" applyFill="0" applyBorder="1" applyAlignment="1" applyProtection="0">
      <alignment horizontal="center" vertical="center"/>
    </xf>
    <xf numFmtId="0" fontId="0" borderId="35" applyNumberFormat="1" applyFont="1" applyFill="0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horizontal="center" vertical="center"/>
    </xf>
    <xf numFmtId="49" fontId="0" fillId="4" borderId="16" applyNumberFormat="1" applyFont="1" applyFill="1" applyBorder="1" applyAlignment="1" applyProtection="0">
      <alignment horizontal="center" vertical="center"/>
    </xf>
    <xf numFmtId="0" fontId="0" fillId="4" borderId="17" applyNumberFormat="0" applyFont="1" applyFill="1" applyBorder="1" applyAlignment="1" applyProtection="0">
      <alignment horizontal="center" vertical="center"/>
    </xf>
    <xf numFmtId="0" fontId="0" fillId="4" borderId="36" applyNumberFormat="1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horizontal="center" vertical="center"/>
    </xf>
    <xf numFmtId="0" fontId="0" borderId="16" applyNumberFormat="0" applyFont="1" applyFill="0" applyBorder="1" applyAlignment="1" applyProtection="0">
      <alignment horizontal="center" vertical="center"/>
    </xf>
    <xf numFmtId="49" fontId="0" borderId="16" applyNumberFormat="1" applyFont="1" applyFill="0" applyBorder="1" applyAlignment="1" applyProtection="0">
      <alignment horizontal="center" vertical="center"/>
    </xf>
    <xf numFmtId="0" fontId="0" borderId="17" applyNumberFormat="0" applyFont="1" applyFill="0" applyBorder="1" applyAlignment="1" applyProtection="0">
      <alignment horizontal="center" vertical="center"/>
    </xf>
    <xf numFmtId="0" fontId="0" borderId="36" applyNumberFormat="1" applyFont="1" applyFill="0" applyBorder="1" applyAlignment="1" applyProtection="0">
      <alignment vertical="top" wrapText="1"/>
    </xf>
    <xf numFmtId="49" fontId="0" fillId="4" borderId="15" applyNumberFormat="1" applyFont="1" applyFill="1" applyBorder="1" applyAlignment="1" applyProtection="0">
      <alignment horizontal="center" vertical="center"/>
    </xf>
    <xf numFmtId="49" fontId="0" borderId="15" applyNumberFormat="1" applyFont="1" applyFill="0" applyBorder="1" applyAlignment="1" applyProtection="0">
      <alignment horizontal="center" vertical="center"/>
    </xf>
    <xf numFmtId="49" fontId="0" fillId="4" borderId="17" applyNumberFormat="1" applyFont="1" applyFill="1" applyBorder="1" applyAlignment="1" applyProtection="0">
      <alignment horizontal="center" vertical="center"/>
    </xf>
    <xf numFmtId="0" fontId="0" borderId="52" applyNumberFormat="1" applyFont="1" applyFill="0" applyBorder="1" applyAlignment="1" applyProtection="0">
      <alignment vertical="top" wrapText="1"/>
    </xf>
    <xf numFmtId="49" fontId="0" borderId="52" applyNumberFormat="1" applyFont="1" applyFill="0" applyBorder="1" applyAlignment="1" applyProtection="0">
      <alignment vertical="top"/>
    </xf>
    <xf numFmtId="0" fontId="0" borderId="53" applyNumberFormat="0" applyFont="1" applyFill="0" applyBorder="1" applyAlignment="1" applyProtection="0">
      <alignment horizontal="center" vertical="center"/>
    </xf>
    <xf numFmtId="0" fontId="0" borderId="54" applyNumberFormat="0" applyFont="1" applyFill="0" applyBorder="1" applyAlignment="1" applyProtection="0">
      <alignment horizontal="center" vertical="center"/>
    </xf>
    <xf numFmtId="49" fontId="0" borderId="54" applyNumberFormat="1" applyFont="1" applyFill="0" applyBorder="1" applyAlignment="1" applyProtection="0">
      <alignment horizontal="center" vertical="center"/>
    </xf>
    <xf numFmtId="0" fontId="0" borderId="55" applyNumberFormat="0" applyFont="1" applyFill="0" applyBorder="1" applyAlignment="1" applyProtection="0">
      <alignment horizontal="center" vertical="center"/>
    </xf>
    <xf numFmtId="0" fontId="0" borderId="52" applyNumberFormat="0" applyFont="1" applyFill="0" applyBorder="1" applyAlignment="1" applyProtection="0">
      <alignment horizontal="center" vertical="center"/>
    </xf>
    <xf numFmtId="49" fontId="0" borderId="55" applyNumberFormat="1" applyFont="1" applyFill="0" applyBorder="1" applyAlignment="1" applyProtection="0">
      <alignment horizontal="center" vertical="center"/>
    </xf>
    <xf numFmtId="49" fontId="0" fillId="4" borderId="56" applyNumberFormat="1" applyFont="1" applyFill="1" applyBorder="1" applyAlignment="1" applyProtection="0">
      <alignment horizontal="center" vertical="center"/>
    </xf>
    <xf numFmtId="49" fontId="0" fillId="4" borderId="56" applyNumberFormat="1" applyFont="1" applyFill="1" applyBorder="1" applyAlignment="1" applyProtection="0">
      <alignment vertical="top"/>
    </xf>
    <xf numFmtId="49" fontId="0" fillId="4" borderId="57" applyNumberFormat="1" applyFont="1" applyFill="1" applyBorder="1" applyAlignment="1" applyProtection="0">
      <alignment horizontal="center" vertical="center"/>
    </xf>
    <xf numFmtId="0" fontId="0" fillId="4" borderId="58" applyNumberFormat="0" applyFont="1" applyFill="1" applyBorder="1" applyAlignment="1" applyProtection="0">
      <alignment horizontal="center" vertical="center"/>
    </xf>
    <xf numFmtId="49" fontId="0" fillId="4" borderId="58" applyNumberFormat="1" applyFont="1" applyFill="1" applyBorder="1" applyAlignment="1" applyProtection="0">
      <alignment horizontal="center" vertical="center"/>
    </xf>
    <xf numFmtId="0" fontId="0" fillId="4" borderId="59" applyNumberFormat="0" applyFont="1" applyFill="1" applyBorder="1" applyAlignment="1" applyProtection="0">
      <alignment horizontal="center" vertical="center"/>
    </xf>
    <xf numFmtId="0" fontId="0" fillId="4" borderId="56" applyNumberFormat="0" applyFont="1" applyFill="1" applyBorder="1" applyAlignment="1" applyProtection="0">
      <alignment horizontal="center" vertical="center"/>
    </xf>
    <xf numFmtId="0" fontId="0" fillId="4" borderId="57" applyNumberFormat="0" applyFont="1" applyFill="1" applyBorder="1" applyAlignment="1" applyProtection="0">
      <alignment horizontal="center" vertical="center"/>
    </xf>
    <xf numFmtId="49" fontId="3" borderId="14" applyNumberFormat="1" applyFont="1" applyFill="0" applyBorder="1" applyAlignment="1" applyProtection="0">
      <alignment vertical="top"/>
    </xf>
    <xf numFmtId="0" fontId="0" fillId="4" borderId="52" applyNumberFormat="1" applyFont="1" applyFill="1" applyBorder="1" applyAlignment="1" applyProtection="0">
      <alignment vertical="top" wrapText="1"/>
    </xf>
    <xf numFmtId="49" fontId="0" fillId="4" borderId="52" applyNumberFormat="1" applyFont="1" applyFill="1" applyBorder="1" applyAlignment="1" applyProtection="0">
      <alignment vertical="top"/>
    </xf>
    <xf numFmtId="0" fontId="0" fillId="4" borderId="53" applyNumberFormat="0" applyFont="1" applyFill="1" applyBorder="1" applyAlignment="1" applyProtection="0">
      <alignment horizontal="center" vertical="center"/>
    </xf>
    <xf numFmtId="0" fontId="0" fillId="4" borderId="54" applyNumberFormat="0" applyFont="1" applyFill="1" applyBorder="1" applyAlignment="1" applyProtection="0">
      <alignment horizontal="center" vertical="center"/>
    </xf>
    <xf numFmtId="49" fontId="0" fillId="4" borderId="54" applyNumberFormat="1" applyFont="1" applyFill="1" applyBorder="1" applyAlignment="1" applyProtection="0">
      <alignment horizontal="center" vertical="center"/>
    </xf>
    <xf numFmtId="0" fontId="0" fillId="4" borderId="55" applyNumberFormat="0" applyFont="1" applyFill="1" applyBorder="1" applyAlignment="1" applyProtection="0">
      <alignment horizontal="center" vertical="center"/>
    </xf>
    <xf numFmtId="0" fontId="0" fillId="4" borderId="52" applyNumberFormat="0" applyFont="1" applyFill="1" applyBorder="1" applyAlignment="1" applyProtection="0">
      <alignment horizontal="center" vertical="center"/>
    </xf>
    <xf numFmtId="49" fontId="0" fillId="4" borderId="53" applyNumberFormat="1" applyFont="1" applyFill="1" applyBorder="1" applyAlignment="1" applyProtection="0">
      <alignment horizontal="center" vertical="center"/>
    </xf>
    <xf numFmtId="49" fontId="0" borderId="56" applyNumberFormat="1" applyFont="1" applyFill="0" applyBorder="1" applyAlignment="1" applyProtection="0">
      <alignment horizontal="center" vertical="center"/>
    </xf>
    <xf numFmtId="49" fontId="0" borderId="56" applyNumberFormat="1" applyFont="1" applyFill="0" applyBorder="1" applyAlignment="1" applyProtection="0">
      <alignment vertical="top"/>
    </xf>
    <xf numFmtId="0" fontId="0" borderId="57" applyNumberFormat="0" applyFont="1" applyFill="0" applyBorder="1" applyAlignment="1" applyProtection="0">
      <alignment horizontal="center" vertical="center"/>
    </xf>
    <xf numFmtId="0" fontId="0" borderId="58" applyNumberFormat="0" applyFont="1" applyFill="0" applyBorder="1" applyAlignment="1" applyProtection="0">
      <alignment horizontal="center" vertical="center"/>
    </xf>
    <xf numFmtId="49" fontId="0" borderId="58" applyNumberFormat="1" applyFont="1" applyFill="0" applyBorder="1" applyAlignment="1" applyProtection="0">
      <alignment horizontal="center" vertical="center"/>
    </xf>
    <xf numFmtId="0" fontId="0" borderId="59" applyNumberFormat="0" applyFont="1" applyFill="0" applyBorder="1" applyAlignment="1" applyProtection="0">
      <alignment horizontal="center" vertical="center"/>
    </xf>
    <xf numFmtId="0" fontId="0" borderId="56" applyNumberFormat="0" applyFont="1" applyFill="0" applyBorder="1" applyAlignment="1" applyProtection="0">
      <alignment horizontal="center" vertical="center"/>
    </xf>
    <xf numFmtId="49" fontId="0" borderId="59" applyNumberFormat="1" applyFont="1" applyFill="0" applyBorder="1" applyAlignment="1" applyProtection="0">
      <alignment horizontal="center" vertical="center"/>
    </xf>
    <xf numFmtId="49" fontId="0" borderId="57" applyNumberFormat="1" applyFont="1" applyFill="0" applyBorder="1" applyAlignment="1" applyProtection="0">
      <alignment horizontal="center" vertical="center"/>
    </xf>
    <xf numFmtId="49" fontId="0" borderId="17" applyNumberFormat="1" applyFont="1" applyFill="0" applyBorder="1" applyAlignment="1" applyProtection="0">
      <alignment horizontal="center" vertical="center"/>
    </xf>
    <xf numFmtId="49" fontId="0" fillId="4" borderId="55" applyNumberFormat="1" applyFont="1" applyFill="1" applyBorder="1" applyAlignment="1" applyProtection="0">
      <alignment horizontal="center" vertical="center"/>
    </xf>
    <xf numFmtId="49" fontId="3" borderId="56" applyNumberFormat="1" applyFont="1" applyFill="0" applyBorder="1" applyAlignment="1" applyProtection="0">
      <alignment horizontal="center" vertical="center"/>
    </xf>
    <xf numFmtId="49" fontId="3" borderId="56" applyNumberFormat="1" applyFont="1" applyFill="0" applyBorder="1" applyAlignment="1" applyProtection="0">
      <alignment vertical="top"/>
    </xf>
    <xf numFmtId="49" fontId="3" fillId="4" borderId="14" applyNumberFormat="1" applyFont="1" applyFill="1" applyBorder="1" applyAlignment="1" applyProtection="0">
      <alignment vertical="top"/>
    </xf>
    <xf numFmtId="49" fontId="0" fillId="4" borderId="52" applyNumberFormat="1" applyFont="1" applyFill="1" applyBorder="1" applyAlignment="1" applyProtection="0">
      <alignment horizontal="center" vertical="center"/>
    </xf>
    <xf numFmtId="0" fontId="2" fillId="3" borderId="19" applyNumberFormat="0" applyFont="1" applyFill="1" applyBorder="1" applyAlignment="1" applyProtection="0">
      <alignment horizontal="left" vertical="center" wrapText="1"/>
    </xf>
    <xf numFmtId="0" fontId="0" borderId="60" applyNumberFormat="0" applyFont="1" applyFill="0" applyBorder="1" applyAlignment="1" applyProtection="0">
      <alignment horizontal="center" vertical="center"/>
    </xf>
    <xf numFmtId="0" fontId="0" borderId="60" applyNumberFormat="0" applyFont="1" applyFill="0" applyBorder="1" applyAlignment="1" applyProtection="0">
      <alignment vertical="top"/>
    </xf>
    <xf numFmtId="0" fontId="0" borderId="61" applyNumberFormat="0" applyFont="1" applyFill="0" applyBorder="1" applyAlignment="1" applyProtection="0">
      <alignment horizontal="center" vertical="center"/>
    </xf>
    <xf numFmtId="0" fontId="0" borderId="62" applyNumberFormat="0" applyFont="1" applyFill="0" applyBorder="1" applyAlignment="1" applyProtection="0">
      <alignment horizontal="center" vertical="center"/>
    </xf>
    <xf numFmtId="0" fontId="0" borderId="63" applyNumberFormat="0" applyFont="1" applyFill="0" applyBorder="1" applyAlignment="1" applyProtection="0">
      <alignment horizontal="center" vertical="center"/>
    </xf>
    <xf numFmtId="0" fontId="0" borderId="37" applyNumberFormat="1" applyFont="1" applyFill="0" applyBorder="1" applyAlignment="1" applyProtection="0">
      <alignment vertical="top" wrapText="1"/>
    </xf>
    <xf numFmtId="49" fontId="2" fillId="6" borderId="9" applyNumberFormat="1" applyFont="1" applyFill="1" applyBorder="1" applyAlignment="1" applyProtection="0">
      <alignment horizontal="left" vertical="center" wrapText="1"/>
    </xf>
    <xf numFmtId="49" fontId="3" fillId="4" borderId="64" applyNumberFormat="1" applyFont="1" applyFill="1" applyBorder="1" applyAlignment="1" applyProtection="0">
      <alignment horizontal="center" vertical="center"/>
    </xf>
    <xf numFmtId="0" fontId="0" fillId="4" borderId="64" applyNumberFormat="0" applyFont="1" applyFill="1" applyBorder="1" applyAlignment="1" applyProtection="0">
      <alignment vertical="top"/>
    </xf>
    <xf numFmtId="0" fontId="0" fillId="4" borderId="65" applyNumberFormat="0" applyFont="1" applyFill="1" applyBorder="1" applyAlignment="1" applyProtection="0">
      <alignment horizontal="center" vertical="center"/>
    </xf>
    <xf numFmtId="0" fontId="0" fillId="4" borderId="66" applyNumberFormat="0" applyFont="1" applyFill="1" applyBorder="1" applyAlignment="1" applyProtection="0">
      <alignment horizontal="center" vertical="center"/>
    </xf>
    <xf numFmtId="49" fontId="0" fillId="4" borderId="66" applyNumberFormat="1" applyFont="1" applyFill="1" applyBorder="1" applyAlignment="1" applyProtection="0">
      <alignment horizontal="center" vertical="center"/>
    </xf>
    <xf numFmtId="0" fontId="0" fillId="4" borderId="67" applyNumberFormat="0" applyFont="1" applyFill="1" applyBorder="1" applyAlignment="1" applyProtection="0">
      <alignment horizontal="center" vertical="center"/>
    </xf>
    <xf numFmtId="0" fontId="0" fillId="4" borderId="64" applyNumberFormat="0" applyFont="1" applyFill="1" applyBorder="1" applyAlignment="1" applyProtection="0">
      <alignment horizontal="center" vertical="center"/>
    </xf>
    <xf numFmtId="0" fontId="0" fillId="4" borderId="35" applyNumberFormat="1" applyFont="1" applyFill="1" applyBorder="1" applyAlignment="1" applyProtection="0">
      <alignment horizontal="center" vertical="center"/>
    </xf>
    <xf numFmtId="49" fontId="0" borderId="68" applyNumberFormat="1" applyFont="1" applyFill="0" applyBorder="1" applyAlignment="1" applyProtection="0">
      <alignment horizontal="center" vertical="center"/>
    </xf>
    <xf numFmtId="49" fontId="0" borderId="68" applyNumberFormat="1" applyFont="1" applyFill="0" applyBorder="1" applyAlignment="1" applyProtection="0">
      <alignment vertical="top"/>
    </xf>
    <xf numFmtId="0" fontId="0" borderId="69" applyNumberFormat="0" applyFont="1" applyFill="0" applyBorder="1" applyAlignment="1" applyProtection="0">
      <alignment horizontal="center" vertical="center"/>
    </xf>
    <xf numFmtId="0" fontId="0" borderId="70" applyNumberFormat="0" applyFont="1" applyFill="0" applyBorder="1" applyAlignment="1" applyProtection="0">
      <alignment horizontal="center" vertical="center"/>
    </xf>
    <xf numFmtId="0" fontId="0" borderId="71" applyNumberFormat="0" applyFont="1" applyFill="0" applyBorder="1" applyAlignment="1" applyProtection="0">
      <alignment horizontal="center" vertical="center"/>
    </xf>
    <xf numFmtId="0" fontId="0" borderId="68" applyNumberFormat="0" applyFont="1" applyFill="0" applyBorder="1" applyAlignment="1" applyProtection="0">
      <alignment horizontal="center" vertical="center"/>
    </xf>
    <xf numFmtId="49" fontId="0" borderId="70" applyNumberFormat="1" applyFont="1" applyFill="0" applyBorder="1" applyAlignment="1" applyProtection="0">
      <alignment horizontal="center" vertical="center"/>
    </xf>
    <xf numFmtId="0" fontId="0" fillId="4" borderId="60" applyNumberFormat="0" applyFont="1" applyFill="1" applyBorder="1" applyAlignment="1" applyProtection="0">
      <alignment horizontal="center" vertical="center"/>
    </xf>
    <xf numFmtId="0" fontId="0" fillId="4" borderId="60" applyNumberFormat="0" applyFont="1" applyFill="1" applyBorder="1" applyAlignment="1" applyProtection="0">
      <alignment vertical="top"/>
    </xf>
    <xf numFmtId="0" fontId="0" fillId="4" borderId="61" applyNumberFormat="0" applyFont="1" applyFill="1" applyBorder="1" applyAlignment="1" applyProtection="0">
      <alignment horizontal="center" vertical="center"/>
    </xf>
    <xf numFmtId="0" fontId="0" fillId="4" borderId="62" applyNumberFormat="0" applyFont="1" applyFill="1" applyBorder="1" applyAlignment="1" applyProtection="0">
      <alignment horizontal="center" vertical="center"/>
    </xf>
    <xf numFmtId="0" fontId="0" fillId="4" borderId="63" applyNumberFormat="0" applyFont="1" applyFill="1" applyBorder="1" applyAlignment="1" applyProtection="0">
      <alignment horizontal="center" vertical="center"/>
    </xf>
    <xf numFmtId="0" fontId="0" fillId="4" borderId="37" applyNumberFormat="1" applyFont="1" applyFill="1" applyBorder="1" applyAlignment="1" applyProtection="0">
      <alignment vertical="top" wrapText="1"/>
    </xf>
    <xf numFmtId="49" fontId="2" fillId="7" borderId="9" applyNumberFormat="1" applyFont="1" applyFill="1" applyBorder="1" applyAlignment="1" applyProtection="0">
      <alignment horizontal="left" vertical="center" wrapText="1"/>
    </xf>
    <xf numFmtId="49" fontId="13" borderId="9" applyNumberFormat="1" applyFont="1" applyFill="0" applyBorder="1" applyAlignment="1" applyProtection="0">
      <alignment vertical="top"/>
    </xf>
    <xf numFmtId="49" fontId="0" borderId="12" applyNumberFormat="1" applyFont="1" applyFill="0" applyBorder="1" applyAlignment="1" applyProtection="0">
      <alignment horizontal="center" vertical="center"/>
    </xf>
    <xf numFmtId="49" fontId="13" fillId="4" borderId="14" applyNumberFormat="1" applyFont="1" applyFill="1" applyBorder="1" applyAlignment="1" applyProtection="0">
      <alignment vertical="top"/>
    </xf>
    <xf numFmtId="0" fontId="0" fillId="4" borderId="36" applyNumberFormat="1" applyFont="1" applyFill="1" applyBorder="1" applyAlignment="1" applyProtection="0">
      <alignment horizontal="center" vertical="center" wrapText="1"/>
    </xf>
    <xf numFmtId="49" fontId="3" fillId="4" borderId="68" applyNumberFormat="1" applyFont="1" applyFill="1" applyBorder="1" applyAlignment="1" applyProtection="0">
      <alignment horizontal="center" vertical="center"/>
    </xf>
    <xf numFmtId="49" fontId="0" fillId="4" borderId="68" applyNumberFormat="1" applyFont="1" applyFill="1" applyBorder="1" applyAlignment="1" applyProtection="0">
      <alignment vertical="top"/>
    </xf>
    <xf numFmtId="0" fontId="0" fillId="4" borderId="69" applyNumberFormat="0" applyFont="1" applyFill="1" applyBorder="1" applyAlignment="1" applyProtection="0">
      <alignment horizontal="center" vertical="center"/>
    </xf>
    <xf numFmtId="49" fontId="0" fillId="4" borderId="70" applyNumberFormat="1" applyFont="1" applyFill="1" applyBorder="1" applyAlignment="1" applyProtection="0">
      <alignment horizontal="center" vertical="center"/>
    </xf>
    <xf numFmtId="0" fontId="0" fillId="4" borderId="70" applyNumberFormat="0" applyFont="1" applyFill="1" applyBorder="1" applyAlignment="1" applyProtection="0">
      <alignment horizontal="center" vertical="center"/>
    </xf>
    <xf numFmtId="0" fontId="0" fillId="4" borderId="71" applyNumberFormat="0" applyFont="1" applyFill="1" applyBorder="1" applyAlignment="1" applyProtection="0">
      <alignment horizontal="center" vertical="center"/>
    </xf>
    <xf numFmtId="0" fontId="0" fillId="4" borderId="68" applyNumberFormat="0" applyFont="1" applyFill="1" applyBorder="1" applyAlignment="1" applyProtection="0">
      <alignment horizontal="center" vertical="center"/>
    </xf>
    <xf numFmtId="49" fontId="14" borderId="56" applyNumberFormat="1" applyFont="1" applyFill="0" applyBorder="1" applyAlignment="1" applyProtection="0">
      <alignment vertical="top"/>
    </xf>
    <xf numFmtId="49" fontId="0" borderId="52" applyNumberFormat="1" applyFont="1" applyFill="0" applyBorder="1" applyAlignment="1" applyProtection="0">
      <alignment horizontal="center" vertical="center"/>
    </xf>
    <xf numFmtId="49" fontId="0" fillId="4" borderId="68" applyNumberFormat="1" applyFont="1" applyFill="1" applyBorder="1" applyAlignment="1" applyProtection="0">
      <alignment horizontal="center" vertical="center"/>
    </xf>
    <xf numFmtId="49" fontId="0" fillId="4" borderId="59" applyNumberFormat="1" applyFont="1" applyFill="1" applyBorder="1" applyAlignment="1" applyProtection="0">
      <alignment horizontal="center" vertical="center"/>
    </xf>
    <xf numFmtId="0" fontId="0" fillId="4" borderId="68" applyNumberFormat="0" applyFont="1" applyFill="1" applyBorder="1" applyAlignment="1" applyProtection="0">
      <alignment vertical="top"/>
    </xf>
    <xf numFmtId="49" fontId="0" fillId="4" borderId="71" applyNumberFormat="1" applyFont="1" applyFill="1" applyBorder="1" applyAlignment="1" applyProtection="0">
      <alignment horizontal="center" vertical="center"/>
    </xf>
    <xf numFmtId="49" fontId="14" fillId="4" borderId="14" applyNumberFormat="1" applyFont="1" applyFill="1" applyBorder="1" applyAlignment="1" applyProtection="0">
      <alignment vertical="top"/>
    </xf>
    <xf numFmtId="49" fontId="0" fillId="4" borderId="69" applyNumberFormat="1" applyFont="1" applyFill="1" applyBorder="1" applyAlignment="1" applyProtection="0">
      <alignment horizontal="center" vertical="center"/>
    </xf>
    <xf numFmtId="49" fontId="0" borderId="69" applyNumberFormat="1" applyFont="1" applyFill="0" applyBorder="1" applyAlignment="1" applyProtection="0">
      <alignment horizontal="center" vertical="center"/>
    </xf>
    <xf numFmtId="49" fontId="0" borderId="71" applyNumberFormat="1" applyFont="1" applyFill="0" applyBorder="1" applyAlignment="1" applyProtection="0">
      <alignment horizontal="center" vertical="center"/>
    </xf>
    <xf numFmtId="49" fontId="0" fillId="4" borderId="63" applyNumberFormat="1" applyFont="1" applyFill="1" applyBorder="1" applyAlignment="1" applyProtection="0">
      <alignment horizontal="center" vertical="center"/>
    </xf>
    <xf numFmtId="49" fontId="2" fillId="8" borderId="9" applyNumberFormat="1" applyFont="1" applyFill="1" applyBorder="1" applyAlignment="1" applyProtection="0">
      <alignment horizontal="left" vertical="center" wrapText="1"/>
    </xf>
    <xf numFmtId="49" fontId="14" borderId="64" applyNumberFormat="1" applyFont="1" applyFill="0" applyBorder="1" applyAlignment="1" applyProtection="0">
      <alignment horizontal="center" vertical="center"/>
    </xf>
    <xf numFmtId="0" fontId="0" borderId="64" applyNumberFormat="0" applyFont="1" applyFill="0" applyBorder="1" applyAlignment="1" applyProtection="0">
      <alignment vertical="top"/>
    </xf>
    <xf numFmtId="0" fontId="0" borderId="65" applyNumberFormat="0" applyFont="1" applyFill="0" applyBorder="1" applyAlignment="1" applyProtection="0">
      <alignment horizontal="center" vertical="center"/>
    </xf>
    <xf numFmtId="0" fontId="0" borderId="66" applyNumberFormat="0" applyFont="1" applyFill="0" applyBorder="1" applyAlignment="1" applyProtection="0">
      <alignment horizontal="center" vertical="center"/>
    </xf>
    <xf numFmtId="49" fontId="0" borderId="66" applyNumberFormat="1" applyFont="1" applyFill="0" applyBorder="1" applyAlignment="1" applyProtection="0">
      <alignment horizontal="center" vertical="center"/>
    </xf>
    <xf numFmtId="0" fontId="0" borderId="67" applyNumberFormat="0" applyFont="1" applyFill="0" applyBorder="1" applyAlignment="1" applyProtection="0">
      <alignment horizontal="center" vertical="center"/>
    </xf>
    <xf numFmtId="0" fontId="0" borderId="64" applyNumberFormat="0" applyFont="1" applyFill="0" applyBorder="1" applyAlignment="1" applyProtection="0">
      <alignment horizontal="center" vertical="center"/>
    </xf>
    <xf numFmtId="49" fontId="3" borderId="67" applyNumberFormat="1" applyFont="1" applyFill="0" applyBorder="1" applyAlignment="1" applyProtection="0">
      <alignment horizontal="center" vertical="center"/>
    </xf>
    <xf numFmtId="49" fontId="14" fillId="4" borderId="56" applyNumberFormat="1" applyFont="1" applyFill="1" applyBorder="1" applyAlignment="1" applyProtection="0">
      <alignment vertical="top"/>
    </xf>
    <xf numFmtId="49" fontId="3" fillId="4" borderId="58" applyNumberFormat="1" applyFont="1" applyFill="1" applyBorder="1" applyAlignment="1" applyProtection="0">
      <alignment horizontal="center" vertical="center"/>
    </xf>
    <xf numFmtId="49" fontId="14" fillId="4" borderId="56" applyNumberFormat="1" applyFont="1" applyFill="1" applyBorder="1" applyAlignment="1" applyProtection="0">
      <alignment horizontal="center" vertical="center"/>
    </xf>
    <xf numFmtId="49" fontId="0" borderId="14" applyNumberFormat="1" applyFont="1" applyFill="0" applyBorder="1" applyAlignment="1" applyProtection="0">
      <alignment horizontal="left" vertical="center"/>
    </xf>
    <xf numFmtId="49" fontId="0" borderId="52" applyNumberFormat="1" applyFont="1" applyFill="0" applyBorder="1" applyAlignment="1" applyProtection="0">
      <alignment horizontal="left" vertical="top"/>
    </xf>
    <xf numFmtId="49" fontId="0" borderId="53" applyNumberFormat="1" applyFont="1" applyFill="0" applyBorder="1" applyAlignment="1" applyProtection="0">
      <alignment horizontal="center" vertical="center"/>
    </xf>
    <xf numFmtId="49" fontId="0" fillId="4" borderId="68" applyNumberFormat="1" applyFont="1" applyFill="1" applyBorder="1" applyAlignment="1" applyProtection="0">
      <alignment horizontal="left" vertical="top"/>
    </xf>
    <xf numFmtId="49" fontId="2" fillId="9" borderId="9" applyNumberFormat="1" applyFont="1" applyFill="1" applyBorder="1" applyAlignment="1" applyProtection="0">
      <alignment horizontal="left" vertical="center" wrapText="1"/>
    </xf>
    <xf numFmtId="0" fontId="0" fillId="4" borderId="10" applyNumberFormat="0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horizontal="center" vertical="center"/>
    </xf>
    <xf numFmtId="49" fontId="0" fillId="4" borderId="11" applyNumberFormat="1" applyFont="1" applyFill="1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horizontal="center" vertical="center"/>
    </xf>
    <xf numFmtId="0" fontId="0" borderId="68" applyNumberFormat="0" applyFont="1" applyFill="0" applyBorder="1" applyAlignment="1" applyProtection="0">
      <alignment vertical="top"/>
    </xf>
    <xf numFmtId="0" fontId="2" fillId="3" borderId="24" applyNumberFormat="0" applyFont="1" applyFill="1" applyBorder="1" applyAlignment="1" applyProtection="0">
      <alignment horizontal="left" vertical="center" wrapText="1"/>
    </xf>
    <xf numFmtId="0" fontId="0" borderId="24" applyNumberFormat="1" applyFont="1" applyFill="0" applyBorder="1" applyAlignment="1" applyProtection="0">
      <alignment horizontal="center" vertical="center"/>
    </xf>
    <xf numFmtId="0" fontId="2" fillId="3" borderId="27" applyNumberFormat="0" applyFont="1" applyFill="1" applyBorder="1" applyAlignment="1" applyProtection="0">
      <alignment horizontal="left" vertical="center" wrapText="1"/>
    </xf>
    <xf numFmtId="0" fontId="0" fillId="4" borderId="27" applyNumberFormat="1" applyFont="1" applyFill="1" applyBorder="1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/>
    </xf>
    <xf numFmtId="0" fontId="0" borderId="72" applyNumberFormat="1" applyFont="1" applyFill="0" applyBorder="1" applyAlignment="1" applyProtection="0">
      <alignment horizontal="center" vertical="center"/>
    </xf>
    <xf numFmtId="0" fontId="2" fillId="3" borderId="9" applyNumberFormat="0" applyFont="1" applyFill="1" applyBorder="1" applyAlignment="1" applyProtection="0">
      <alignment horizontal="left" vertical="center" wrapText="1"/>
    </xf>
    <xf numFmtId="49" fontId="15" fillId="4" borderId="73" applyNumberFormat="1" applyFont="1" applyFill="1" applyBorder="1" applyAlignment="1" applyProtection="0">
      <alignment horizontal="center" vertical="center"/>
    </xf>
    <xf numFmtId="49" fontId="3" fillId="4" borderId="74" applyNumberFormat="1" applyFont="1" applyFill="1" applyBorder="1" applyAlignment="1" applyProtection="0">
      <alignment vertical="center"/>
    </xf>
    <xf numFmtId="0" fontId="0" fillId="4" borderId="75" applyNumberFormat="1" applyFont="1" applyFill="1" applyBorder="1" applyAlignment="1" applyProtection="0">
      <alignment horizontal="center" vertical="center"/>
    </xf>
    <xf numFmtId="0" fontId="0" fillId="4" borderId="76" applyNumberFormat="0" applyFont="1" applyFill="1" applyBorder="1" applyAlignment="1" applyProtection="0">
      <alignment horizontal="center" vertical="center"/>
    </xf>
    <xf numFmtId="49" fontId="15" borderId="77" applyNumberFormat="1" applyFont="1" applyFill="0" applyBorder="1" applyAlignment="1" applyProtection="0">
      <alignment horizontal="center" vertical="center"/>
    </xf>
    <xf numFmtId="49" fontId="3" borderId="78" applyNumberFormat="1" applyFont="1" applyFill="0" applyBorder="1" applyAlignment="1" applyProtection="0">
      <alignment vertical="center"/>
    </xf>
    <xf numFmtId="0" fontId="0" borderId="77" applyNumberFormat="1" applyFont="1" applyFill="0" applyBorder="1" applyAlignment="1" applyProtection="0">
      <alignment horizontal="center" vertical="center"/>
    </xf>
    <xf numFmtId="0" fontId="0" borderId="76" applyNumberFormat="0" applyFont="1" applyFill="0" applyBorder="1" applyAlignment="1" applyProtection="0">
      <alignment horizontal="center" vertical="center"/>
    </xf>
    <xf numFmtId="49" fontId="15" fillId="4" borderId="77" applyNumberFormat="1" applyFont="1" applyFill="1" applyBorder="1" applyAlignment="1" applyProtection="0">
      <alignment horizontal="center" vertical="center"/>
    </xf>
    <xf numFmtId="49" fontId="3" fillId="4" borderId="78" applyNumberFormat="1" applyFont="1" applyFill="1" applyBorder="1" applyAlignment="1" applyProtection="0">
      <alignment vertical="center"/>
    </xf>
    <xf numFmtId="0" fontId="0" fillId="4" borderId="77" applyNumberFormat="1" applyFont="1" applyFill="1" applyBorder="1" applyAlignment="1" applyProtection="0">
      <alignment horizontal="center" vertical="center"/>
    </xf>
    <xf numFmtId="49" fontId="3" fillId="4" borderId="79" applyNumberFormat="1" applyFont="1" applyFill="1" applyBorder="1" applyAlignment="1" applyProtection="0">
      <alignment vertical="center"/>
    </xf>
    <xf numFmtId="49" fontId="5" fillId="4" borderId="80" applyNumberFormat="1" applyFont="1" applyFill="1" applyBorder="1" applyAlignment="1" applyProtection="0">
      <alignment horizontal="center" vertical="center" wrapText="1"/>
    </xf>
    <xf numFmtId="49" fontId="5" fillId="4" borderId="81" applyNumberFormat="1" applyFont="1" applyFill="1" applyBorder="1" applyAlignment="1" applyProtection="0">
      <alignment horizontal="center" vertical="center" wrapText="1"/>
    </xf>
    <xf numFmtId="49" fontId="5" fillId="4" borderId="82" applyNumberFormat="1" applyFont="1" applyFill="1" applyBorder="1" applyAlignment="1" applyProtection="0">
      <alignment horizontal="center" vertical="center" wrapText="1"/>
    </xf>
    <xf numFmtId="49" fontId="5" fillId="4" borderId="83" applyNumberFormat="1" applyFont="1" applyFill="1" applyBorder="1" applyAlignment="1" applyProtection="0">
      <alignment horizontal="center" vertical="center" wrapText="1"/>
    </xf>
    <xf numFmtId="0" fontId="0" fillId="4" borderId="84" applyNumberFormat="1" applyFont="1" applyFill="1" applyBorder="1" applyAlignment="1" applyProtection="0">
      <alignment horizontal="center" vertical="center"/>
    </xf>
    <xf numFmtId="49" fontId="3" borderId="85" applyNumberFormat="1" applyFont="1" applyFill="0" applyBorder="1" applyAlignment="1" applyProtection="0">
      <alignment vertical="center"/>
    </xf>
    <xf numFmtId="49" fontId="3" borderId="86" applyNumberFormat="1" applyFont="1" applyFill="0" applyBorder="1" applyAlignment="1" applyProtection="0">
      <alignment horizontal="center" vertical="center" wrapText="1"/>
    </xf>
    <xf numFmtId="49" fontId="3" borderId="87" applyNumberFormat="1" applyFont="1" applyFill="0" applyBorder="1" applyAlignment="1" applyProtection="0">
      <alignment horizontal="center" vertical="center" wrapText="1"/>
    </xf>
    <xf numFmtId="49" fontId="3" borderId="88" applyNumberFormat="1" applyFont="1" applyFill="0" applyBorder="1" applyAlignment="1" applyProtection="0">
      <alignment horizontal="center" vertical="center" wrapText="1"/>
    </xf>
    <xf numFmtId="49" fontId="3" borderId="89" applyNumberFormat="1" applyFont="1" applyFill="0" applyBorder="1" applyAlignment="1" applyProtection="0">
      <alignment horizontal="center" vertical="center" wrapText="1"/>
    </xf>
    <xf numFmtId="49" fontId="3" borderId="90" applyNumberFormat="1" applyFont="1" applyFill="0" applyBorder="1" applyAlignment="1" applyProtection="0">
      <alignment horizontal="center" vertical="center" wrapText="1"/>
    </xf>
    <xf numFmtId="0" fontId="0" borderId="91" applyNumberFormat="1" applyFont="1" applyFill="0" applyBorder="1" applyAlignment="1" applyProtection="0">
      <alignment horizontal="center" vertical="center"/>
    </xf>
    <xf numFmtId="0" fontId="0" fillId="4" borderId="92" applyNumberFormat="1" applyFont="1" applyFill="1" applyBorder="1" applyAlignment="1" applyProtection="0">
      <alignment vertical="top" wrapText="1"/>
    </xf>
    <xf numFmtId="49" fontId="3" fillId="4" borderId="93" applyNumberFormat="1" applyFont="1" applyFill="1" applyBorder="1" applyAlignment="1" applyProtection="0">
      <alignment horizontal="center" vertical="center" wrapText="1"/>
    </xf>
    <xf numFmtId="49" fontId="3" fillId="4" borderId="6" applyNumberFormat="1" applyFont="1" applyFill="1" applyBorder="1" applyAlignment="1" applyProtection="0">
      <alignment horizontal="center" vertical="center" wrapText="1"/>
    </xf>
    <xf numFmtId="49" fontId="3" fillId="4" borderId="7" applyNumberFormat="1" applyFont="1" applyFill="1" applyBorder="1" applyAlignment="1" applyProtection="0">
      <alignment horizontal="center" vertical="center" wrapText="1"/>
    </xf>
    <xf numFmtId="0" fontId="3" fillId="4" borderId="1" applyNumberFormat="0" applyFont="1" applyFill="1" applyBorder="1" applyAlignment="1" applyProtection="0">
      <alignment horizontal="center" vertical="center" wrapText="1"/>
    </xf>
    <xf numFmtId="0" fontId="3" fillId="4" borderId="5" applyNumberFormat="0" applyFont="1" applyFill="1" applyBorder="1" applyAlignment="1" applyProtection="0">
      <alignment horizontal="center" vertical="center" wrapText="1"/>
    </xf>
    <xf numFmtId="0" fontId="3" fillId="4" borderId="7" applyNumberFormat="0" applyFont="1" applyFill="1" applyBorder="1" applyAlignment="1" applyProtection="0">
      <alignment horizontal="center" vertical="center" wrapText="1"/>
    </xf>
    <xf numFmtId="49" fontId="3" fillId="4" borderId="5" applyNumberFormat="1" applyFont="1" applyFill="1" applyBorder="1" applyAlignment="1" applyProtection="0">
      <alignment horizontal="center" vertical="center" wrapText="1"/>
    </xf>
    <xf numFmtId="0" fontId="0" fillId="4" borderId="38" applyNumberFormat="1" applyFont="1" applyFill="1" applyBorder="1" applyAlignment="1" applyProtection="0">
      <alignment horizontal="center" vertical="center"/>
    </xf>
    <xf numFmtId="0" fontId="0" borderId="92" applyNumberFormat="1" applyFont="1" applyFill="0" applyBorder="1" applyAlignment="1" applyProtection="0">
      <alignment vertical="top" wrapText="1"/>
    </xf>
    <xf numFmtId="0" fontId="0" borderId="93" applyNumberFormat="1" applyFont="1" applyFill="0" applyBorder="1" applyAlignment="1" applyProtection="0">
      <alignment vertical="top" wrapText="1"/>
    </xf>
    <xf numFmtId="0" fontId="3" borderId="6" applyNumberFormat="0" applyFont="1" applyFill="0" applyBorder="1" applyAlignment="1" applyProtection="0">
      <alignment horizontal="center" vertical="center" wrapText="1"/>
    </xf>
    <xf numFmtId="49" fontId="3" borderId="7" applyNumberFormat="1" applyFont="1" applyFill="0" applyBorder="1" applyAlignment="1" applyProtection="0">
      <alignment horizontal="center" vertical="center" wrapText="1"/>
    </xf>
    <xf numFmtId="0" fontId="3" borderId="1" applyNumberFormat="0" applyFont="1" applyFill="0" applyBorder="1" applyAlignment="1" applyProtection="0">
      <alignment horizontal="center" vertical="center" wrapText="1"/>
    </xf>
    <xf numFmtId="0" fontId="3" borderId="5" applyNumberFormat="0" applyFont="1" applyFill="0" applyBorder="1" applyAlignment="1" applyProtection="0">
      <alignment horizontal="center" vertical="center" wrapText="1"/>
    </xf>
    <xf numFmtId="49" fontId="3" borderId="6" applyNumberFormat="1" applyFont="1" applyFill="0" applyBorder="1" applyAlignment="1" applyProtection="0">
      <alignment horizontal="center" vertical="center" wrapText="1"/>
    </xf>
    <xf numFmtId="0" fontId="3" borderId="7" applyNumberFormat="0" applyFont="1" applyFill="0" applyBorder="1" applyAlignment="1" applyProtection="0">
      <alignment horizontal="center" vertical="center" wrapText="1"/>
    </xf>
    <xf numFmtId="0" fontId="0" borderId="38" applyNumberFormat="1" applyFont="1" applyFill="0" applyBorder="1" applyAlignment="1" applyProtection="0">
      <alignment horizontal="center" vertical="center"/>
    </xf>
    <xf numFmtId="49" fontId="3" fillId="4" borderId="94" applyNumberFormat="1" applyFont="1" applyFill="1" applyBorder="1" applyAlignment="1" applyProtection="0">
      <alignment horizontal="center" vertical="center" wrapText="1"/>
    </xf>
    <xf numFmtId="49" fontId="3" fillId="4" borderId="11" applyNumberFormat="1" applyFont="1" applyFill="1" applyBorder="1" applyAlignment="1" applyProtection="0">
      <alignment horizontal="center" vertical="center" wrapText="1"/>
    </xf>
    <xf numFmtId="0" fontId="3" fillId="4" borderId="11" applyNumberFormat="0" applyFont="1" applyFill="1" applyBorder="1" applyAlignment="1" applyProtection="0">
      <alignment horizontal="center" vertical="center" wrapText="1"/>
    </xf>
    <xf numFmtId="49" fontId="3" fillId="4" borderId="12" applyNumberFormat="1" applyFont="1" applyFill="1" applyBorder="1" applyAlignment="1" applyProtection="0">
      <alignment horizontal="center" vertical="center" wrapText="1"/>
    </xf>
    <xf numFmtId="49" fontId="3" fillId="4" borderId="9" applyNumberFormat="1" applyFont="1" applyFill="1" applyBorder="1" applyAlignment="1" applyProtection="0">
      <alignment horizontal="center" vertical="center" wrapText="1"/>
    </xf>
    <xf numFmtId="49" fontId="3" fillId="4" borderId="10" applyNumberFormat="1" applyFont="1" applyFill="1" applyBorder="1" applyAlignment="1" applyProtection="0">
      <alignment horizontal="center" vertical="center" wrapText="1"/>
    </xf>
    <xf numFmtId="49" fontId="13" fillId="4" borderId="11" applyNumberFormat="1" applyFont="1" applyFill="1" applyBorder="1" applyAlignment="1" applyProtection="0">
      <alignment horizontal="center" vertical="center" wrapText="1"/>
    </xf>
    <xf numFmtId="49" fontId="3" borderId="95" applyNumberFormat="1" applyFont="1" applyFill="0" applyBorder="1" applyAlignment="1" applyProtection="0">
      <alignment horizontal="center" vertical="center" wrapText="1"/>
    </xf>
    <xf numFmtId="49" fontId="3" borderId="16" applyNumberFormat="1" applyFont="1" applyFill="0" applyBorder="1" applyAlignment="1" applyProtection="0">
      <alignment horizontal="center" vertical="center" wrapText="1"/>
    </xf>
    <xf numFmtId="0" fontId="3" borderId="16" applyNumberFormat="0" applyFont="1" applyFill="0" applyBorder="1" applyAlignment="1" applyProtection="0">
      <alignment horizontal="center" vertical="center" wrapText="1"/>
    </xf>
    <xf numFmtId="49" fontId="3" borderId="17" applyNumberFormat="1" applyFont="1" applyFill="0" applyBorder="1" applyAlignment="1" applyProtection="0">
      <alignment horizontal="center" vertical="center" wrapText="1"/>
    </xf>
    <xf numFmtId="49" fontId="3" borderId="14" applyNumberFormat="1" applyFont="1" applyFill="0" applyBorder="1" applyAlignment="1" applyProtection="0">
      <alignment horizontal="center" vertical="center" wrapText="1"/>
    </xf>
    <xf numFmtId="0" fontId="3" borderId="15" applyNumberFormat="0" applyFont="1" applyFill="0" applyBorder="1" applyAlignment="1" applyProtection="0">
      <alignment horizontal="center" vertical="center" wrapText="1"/>
    </xf>
    <xf numFmtId="49" fontId="13" borderId="16" applyNumberFormat="1" applyFont="1" applyFill="0" applyBorder="1" applyAlignment="1" applyProtection="0">
      <alignment horizontal="center" vertical="center" wrapText="1"/>
    </xf>
    <xf numFmtId="49" fontId="13" borderId="17" applyNumberFormat="1" applyFont="1" applyFill="0" applyBorder="1" applyAlignment="1" applyProtection="0">
      <alignment horizontal="center" vertical="center" wrapText="1"/>
    </xf>
    <xf numFmtId="49" fontId="3" borderId="15" applyNumberFormat="1" applyFont="1" applyFill="0" applyBorder="1" applyAlignment="1" applyProtection="0">
      <alignment horizontal="center" vertical="center" wrapText="1"/>
    </xf>
    <xf numFmtId="0" fontId="0" borderId="17" applyNumberFormat="0" applyFont="1" applyFill="0" applyBorder="1" applyAlignment="1" applyProtection="0">
      <alignment vertical="top" wrapText="1"/>
    </xf>
    <xf numFmtId="0" fontId="0" borderId="38" applyNumberFormat="1" applyFont="1" applyFill="0" applyBorder="1" applyAlignment="1" applyProtection="0">
      <alignment vertical="top" wrapText="1"/>
    </xf>
    <xf numFmtId="49" fontId="13" fillId="4" borderId="95" applyNumberFormat="1" applyFont="1" applyFill="1" applyBorder="1" applyAlignment="1" applyProtection="0">
      <alignment horizontal="center" vertical="center" wrapText="1"/>
    </xf>
    <xf numFmtId="49" fontId="3" fillId="4" borderId="16" applyNumberFormat="1" applyFont="1" applyFill="1" applyBorder="1" applyAlignment="1" applyProtection="0">
      <alignment horizontal="center" vertical="center" wrapText="1"/>
    </xf>
    <xf numFmtId="0" fontId="3" fillId="4" borderId="16" applyNumberFormat="0" applyFont="1" applyFill="1" applyBorder="1" applyAlignment="1" applyProtection="0">
      <alignment horizontal="center" vertical="center" wrapText="1"/>
    </xf>
    <xf numFmtId="49" fontId="3" fillId="4" borderId="17" applyNumberFormat="1" applyFont="1" applyFill="1" applyBorder="1" applyAlignment="1" applyProtection="0">
      <alignment horizontal="center" vertical="center" wrapText="1"/>
    </xf>
    <xf numFmtId="0" fontId="3" fillId="4" borderId="14" applyNumberFormat="0" applyFont="1" applyFill="1" applyBorder="1" applyAlignment="1" applyProtection="0">
      <alignment horizontal="center" vertical="center" wrapText="1"/>
    </xf>
    <xf numFmtId="49" fontId="3" fillId="4" borderId="15" applyNumberFormat="1" applyFont="1" applyFill="1" applyBorder="1" applyAlignment="1" applyProtection="0">
      <alignment horizontal="center" vertical="center" wrapText="1"/>
    </xf>
    <xf numFmtId="49" fontId="3" fillId="4" borderId="16" applyNumberFormat="1" applyFont="1" applyFill="1" applyBorder="1" applyAlignment="1" applyProtection="0">
      <alignment horizontal="center" vertical="top" wrapText="1"/>
    </xf>
    <xf numFmtId="0" fontId="3" fillId="4" borderId="15" applyNumberFormat="0" applyFont="1" applyFill="1" applyBorder="1" applyAlignment="1" applyProtection="0">
      <alignment horizontal="center" vertical="center" wrapText="1"/>
    </xf>
    <xf numFmtId="49" fontId="13" fillId="4" borderId="17" applyNumberFormat="1" applyFont="1" applyFill="1" applyBorder="1" applyAlignment="1" applyProtection="0">
      <alignment horizontal="center" vertical="center" wrapText="1"/>
    </xf>
    <xf numFmtId="0" fontId="0" fillId="4" borderId="16" applyNumberFormat="0" applyFont="1" applyFill="1" applyBorder="1" applyAlignment="1" applyProtection="0">
      <alignment vertical="top" wrapText="1"/>
    </xf>
    <xf numFmtId="0" fontId="3" fillId="4" borderId="17" applyNumberFormat="0" applyFont="1" applyFill="1" applyBorder="1" applyAlignment="1" applyProtection="0">
      <alignment horizontal="center" vertical="center" wrapText="1"/>
    </xf>
    <xf numFmtId="0" fontId="0" fillId="4" borderId="38" applyNumberFormat="1" applyFont="1" applyFill="1" applyBorder="1" applyAlignment="1" applyProtection="0">
      <alignment vertical="top" wrapText="1"/>
    </xf>
    <xf numFmtId="0" fontId="3" borderId="14" applyNumberFormat="0" applyFont="1" applyFill="0" applyBorder="1" applyAlignment="1" applyProtection="0">
      <alignment horizontal="center" vertical="center" wrapText="1"/>
    </xf>
    <xf numFmtId="49" fontId="3" borderId="16" applyNumberFormat="1" applyFont="1" applyFill="0" applyBorder="1" applyAlignment="1" applyProtection="0">
      <alignment horizontal="center" vertical="top" wrapText="1"/>
    </xf>
    <xf numFmtId="0" fontId="0" borderId="16" applyNumberFormat="0" applyFont="1" applyFill="0" applyBorder="1" applyAlignment="1" applyProtection="0">
      <alignment vertical="top" wrapText="1"/>
    </xf>
    <xf numFmtId="0" fontId="3" borderId="17" applyNumberFormat="0" applyFont="1" applyFill="0" applyBorder="1" applyAlignment="1" applyProtection="0">
      <alignment horizontal="center" vertical="center" wrapText="1"/>
    </xf>
    <xf numFmtId="0" fontId="0" fillId="4" borderId="96" applyNumberFormat="1" applyFont="1" applyFill="1" applyBorder="1" applyAlignment="1" applyProtection="0">
      <alignment vertical="top" wrapText="1"/>
    </xf>
    <xf numFmtId="49" fontId="3" fillId="4" borderId="97" applyNumberFormat="1" applyFont="1" applyFill="1" applyBorder="1" applyAlignment="1" applyProtection="0">
      <alignment horizontal="center" vertical="center" wrapText="1"/>
    </xf>
    <xf numFmtId="49" fontId="3" fillId="4" borderId="81" applyNumberFormat="1" applyFont="1" applyFill="1" applyBorder="1" applyAlignment="1" applyProtection="0">
      <alignment horizontal="center" vertical="center" wrapText="1"/>
    </xf>
    <xf numFmtId="0" fontId="3" fillId="4" borderId="81" applyNumberFormat="0" applyFont="1" applyFill="1" applyBorder="1" applyAlignment="1" applyProtection="0">
      <alignment horizontal="center" vertical="center" wrapText="1"/>
    </xf>
    <xf numFmtId="49" fontId="3" fillId="4" borderId="82" applyNumberFormat="1" applyFont="1" applyFill="1" applyBorder="1" applyAlignment="1" applyProtection="0">
      <alignment horizontal="center" vertical="center" wrapText="1"/>
    </xf>
    <xf numFmtId="0" fontId="3" fillId="4" borderId="83" applyNumberFormat="0" applyFont="1" applyFill="1" applyBorder="1" applyAlignment="1" applyProtection="0">
      <alignment horizontal="center" vertical="center" wrapText="1"/>
    </xf>
    <xf numFmtId="49" fontId="3" fillId="4" borderId="80" applyNumberFormat="1" applyFont="1" applyFill="1" applyBorder="1" applyAlignment="1" applyProtection="0">
      <alignment horizontal="center" vertical="center" wrapText="1"/>
    </xf>
    <xf numFmtId="49" fontId="3" fillId="4" borderId="81" applyNumberFormat="1" applyFont="1" applyFill="1" applyBorder="1" applyAlignment="1" applyProtection="0">
      <alignment horizontal="center" vertical="top" wrapText="1"/>
    </xf>
    <xf numFmtId="0" fontId="0" fillId="4" borderId="81" applyNumberFormat="1" applyFont="1" applyFill="1" applyBorder="1" applyAlignment="1" applyProtection="0">
      <alignment vertical="top" wrapText="1"/>
    </xf>
    <xf numFmtId="0" fontId="3" fillId="4" borderId="80" applyNumberFormat="0" applyFont="1" applyFill="1" applyBorder="1" applyAlignment="1" applyProtection="0">
      <alignment horizontal="center" vertical="center" wrapText="1"/>
    </xf>
    <xf numFmtId="0" fontId="3" fillId="4" borderId="82" applyNumberFormat="0" applyFont="1" applyFill="1" applyBorder="1" applyAlignment="1" applyProtection="0">
      <alignment horizontal="center" vertical="center" wrapText="1"/>
    </xf>
    <xf numFmtId="0" fontId="0" fillId="4" borderId="98" applyNumberFormat="1" applyFont="1" applyFill="1" applyBorder="1" applyAlignment="1" applyProtection="0">
      <alignment vertical="top" wrapText="1"/>
    </xf>
    <xf numFmtId="49" fontId="15" borderId="14" applyNumberFormat="1" applyFont="1" applyFill="0" applyBorder="1" applyAlignment="1" applyProtection="0">
      <alignment horizontal="center" vertical="center"/>
    </xf>
    <xf numFmtId="49" fontId="3" borderId="91" applyNumberFormat="1" applyFont="1" applyFill="0" applyBorder="1" applyAlignment="1" applyProtection="0">
      <alignment vertical="center"/>
    </xf>
    <xf numFmtId="0" fontId="3" borderId="99" applyNumberFormat="0" applyFont="1" applyFill="0" applyBorder="1" applyAlignment="1" applyProtection="0">
      <alignment horizontal="center" vertical="center" wrapText="1"/>
    </xf>
    <xf numFmtId="0" fontId="3" borderId="100" applyNumberFormat="0" applyFont="1" applyFill="0" applyBorder="1" applyAlignment="1" applyProtection="0">
      <alignment horizontal="center" vertical="center" wrapText="1"/>
    </xf>
    <xf numFmtId="49" fontId="0" borderId="100" applyNumberFormat="1" applyFont="1" applyFill="0" applyBorder="1" applyAlignment="1" applyProtection="0">
      <alignment horizontal="center" vertical="center" wrapText="1"/>
    </xf>
    <xf numFmtId="49" fontId="3" borderId="100" applyNumberFormat="1" applyFont="1" applyFill="0" applyBorder="1" applyAlignment="1" applyProtection="0">
      <alignment horizontal="center" vertical="center" wrapText="1"/>
    </xf>
    <xf numFmtId="0" fontId="0" borderId="100" applyNumberFormat="0" applyFont="1" applyFill="0" applyBorder="1" applyAlignment="1" applyProtection="0">
      <alignment horizontal="center" vertical="center" wrapText="1"/>
    </xf>
    <xf numFmtId="49" fontId="3" borderId="101" applyNumberFormat="1" applyFont="1" applyFill="0" applyBorder="1" applyAlignment="1" applyProtection="0">
      <alignment horizontal="center" vertical="center" wrapText="1"/>
    </xf>
    <xf numFmtId="0" fontId="0" borderId="102" applyNumberFormat="0" applyFont="1" applyFill="0" applyBorder="1" applyAlignment="1" applyProtection="0">
      <alignment horizontal="center" vertical="center" wrapText="1"/>
    </xf>
    <xf numFmtId="49" fontId="3" borderId="103" applyNumberFormat="1" applyFont="1" applyFill="0" applyBorder="1" applyAlignment="1" applyProtection="0">
      <alignment horizontal="center" vertical="center" wrapText="1"/>
    </xf>
    <xf numFmtId="49" fontId="0" borderId="103" applyNumberFormat="1" applyFont="1" applyFill="0" applyBorder="1" applyAlignment="1" applyProtection="0">
      <alignment horizontal="center" vertical="center" wrapText="1"/>
    </xf>
    <xf numFmtId="0" fontId="0" borderId="101" applyNumberFormat="0" applyFont="1" applyFill="0" applyBorder="1" applyAlignment="1" applyProtection="0">
      <alignment horizontal="center" vertical="center" wrapText="1"/>
    </xf>
    <xf numFmtId="0" fontId="0" borderId="103" applyNumberFormat="0" applyFont="1" applyFill="0" applyBorder="1" applyAlignment="1" applyProtection="0">
      <alignment horizontal="center" vertical="center" wrapText="1"/>
    </xf>
    <xf numFmtId="49" fontId="0" borderId="75" applyNumberFormat="1" applyFont="1" applyFill="0" applyBorder="1" applyAlignment="1" applyProtection="0">
      <alignment horizontal="center" vertical="center"/>
    </xf>
    <xf numFmtId="49" fontId="15" fillId="4" borderId="14" applyNumberFormat="1" applyFont="1" applyFill="1" applyBorder="1" applyAlignment="1" applyProtection="0">
      <alignment horizontal="center" vertical="center"/>
    </xf>
    <xf numFmtId="0" fontId="3" fillId="4" borderId="95" applyNumberFormat="0" applyFont="1" applyFill="1" applyBorder="1" applyAlignment="1" applyProtection="0">
      <alignment horizontal="center" vertical="center" wrapText="1"/>
    </xf>
    <xf numFmtId="0" fontId="0" fillId="4" borderId="77" applyNumberFormat="1" applyFont="1" applyFill="1" applyBorder="1" applyAlignment="1" applyProtection="0">
      <alignment vertical="top" wrapText="1"/>
    </xf>
    <xf numFmtId="0" fontId="3" borderId="104" applyNumberFormat="0" applyFont="1" applyFill="0" applyBorder="1" applyAlignment="1" applyProtection="0">
      <alignment horizontal="center" vertical="center" wrapText="1"/>
    </xf>
    <xf numFmtId="0" fontId="3" borderId="21" applyNumberFormat="0" applyFont="1" applyFill="0" applyBorder="1" applyAlignment="1" applyProtection="0">
      <alignment horizontal="center" vertical="center" wrapText="1"/>
    </xf>
    <xf numFmtId="49" fontId="3" borderId="21" applyNumberFormat="1" applyFont="1" applyFill="0" applyBorder="1" applyAlignment="1" applyProtection="0">
      <alignment horizontal="center" vertical="center" wrapText="1"/>
    </xf>
    <xf numFmtId="49" fontId="3" borderId="22" applyNumberFormat="1" applyFont="1" applyFill="0" applyBorder="1" applyAlignment="1" applyProtection="0">
      <alignment horizontal="center" vertical="center" wrapText="1"/>
    </xf>
    <xf numFmtId="49" fontId="3" borderId="20" applyNumberFormat="1" applyFont="1" applyFill="0" applyBorder="1" applyAlignment="1" applyProtection="0">
      <alignment horizontal="center" vertical="center" wrapText="1"/>
    </xf>
    <xf numFmtId="0" fontId="0" borderId="105" applyNumberFormat="1" applyFont="1" applyFill="0" applyBorder="1" applyAlignment="1" applyProtection="0">
      <alignment vertical="top" wrapText="1"/>
    </xf>
    <xf numFmtId="0" fontId="3" fillId="4" borderId="94" applyNumberFormat="0" applyFont="1" applyFill="1" applyBorder="1" applyAlignment="1" applyProtection="0">
      <alignment horizontal="center" vertical="center" wrapText="1"/>
    </xf>
    <xf numFmtId="49" fontId="0" fillId="4" borderId="73" applyNumberFormat="1" applyFont="1" applyFill="1" applyBorder="1" applyAlignment="1" applyProtection="0">
      <alignment horizontal="center" vertical="center"/>
    </xf>
    <xf numFmtId="0" fontId="3" borderId="95" applyNumberFormat="0" applyFont="1" applyFill="0" applyBorder="1" applyAlignment="1" applyProtection="0">
      <alignment horizontal="center" vertical="center" wrapText="1"/>
    </xf>
    <xf numFmtId="0" fontId="0" borderId="77" applyNumberFormat="1" applyFont="1" applyFill="0" applyBorder="1" applyAlignment="1" applyProtection="0">
      <alignment vertical="top" wrapText="1"/>
    </xf>
    <xf numFmtId="0" fontId="3" fillId="4" borderId="104" applyNumberFormat="0" applyFont="1" applyFill="1" applyBorder="1" applyAlignment="1" applyProtection="0">
      <alignment horizontal="center" vertical="center" wrapText="1"/>
    </xf>
    <xf numFmtId="0" fontId="3" fillId="4" borderId="21" applyNumberFormat="0" applyFont="1" applyFill="1" applyBorder="1" applyAlignment="1" applyProtection="0">
      <alignment horizontal="center" vertical="center" wrapText="1"/>
    </xf>
    <xf numFmtId="49" fontId="3" fillId="4" borderId="21" applyNumberFormat="1" applyFont="1" applyFill="1" applyBorder="1" applyAlignment="1" applyProtection="0">
      <alignment horizontal="center" vertical="center" wrapText="1"/>
    </xf>
    <xf numFmtId="49" fontId="3" fillId="4" borderId="22" applyNumberFormat="1" applyFont="1" applyFill="1" applyBorder="1" applyAlignment="1" applyProtection="0">
      <alignment horizontal="center" vertical="center" wrapText="1"/>
    </xf>
    <xf numFmtId="49" fontId="3" fillId="4" borderId="20" applyNumberFormat="1" applyFont="1" applyFill="1" applyBorder="1" applyAlignment="1" applyProtection="0">
      <alignment horizontal="center" vertical="center" wrapText="1"/>
    </xf>
    <xf numFmtId="0" fontId="0" fillId="4" borderId="105" applyNumberFormat="1" applyFont="1" applyFill="1" applyBorder="1" applyAlignment="1" applyProtection="0">
      <alignment vertical="top" wrapText="1"/>
    </xf>
    <xf numFmtId="0" fontId="0" borderId="73" applyNumberFormat="1" applyFont="1" applyFill="0" applyBorder="1" applyAlignment="1" applyProtection="0">
      <alignment vertical="top" wrapText="1"/>
    </xf>
    <xf numFmtId="0" fontId="3" borderId="94" applyNumberFormat="0" applyFont="1" applyFill="0" applyBorder="1" applyAlignment="1" applyProtection="0">
      <alignment horizontal="center" vertical="center" wrapText="1"/>
    </xf>
    <xf numFmtId="0" fontId="3" borderId="11" applyNumberFormat="0" applyFont="1" applyFill="0" applyBorder="1" applyAlignment="1" applyProtection="0">
      <alignment horizontal="center" vertical="center" wrapText="1"/>
    </xf>
    <xf numFmtId="0" fontId="3" borderId="12" applyNumberFormat="0" applyFont="1" applyFill="0" applyBorder="1" applyAlignment="1" applyProtection="0">
      <alignment horizontal="center" vertical="center" wrapText="1"/>
    </xf>
    <xf numFmtId="0" fontId="3" borderId="10" applyNumberFormat="0" applyFont="1" applyFill="0" applyBorder="1" applyAlignment="1" applyProtection="0">
      <alignment horizontal="center" vertical="center" wrapText="1"/>
    </xf>
    <xf numFmtId="49" fontId="3" borderId="11" applyNumberFormat="1" applyFont="1" applyFill="0" applyBorder="1" applyAlignment="1" applyProtection="0">
      <alignment horizontal="center" vertical="center" wrapText="1"/>
    </xf>
    <xf numFmtId="49" fontId="0" borderId="38" applyNumberFormat="1" applyFont="1" applyFill="0" applyBorder="1" applyAlignment="1" applyProtection="0">
      <alignment horizontal="center" vertical="center"/>
    </xf>
    <xf numFmtId="49" fontId="3" fillId="4" borderId="95" applyNumberFormat="1" applyFont="1" applyFill="1" applyBorder="1" applyAlignment="1" applyProtection="0">
      <alignment horizontal="center" vertical="center" wrapText="1"/>
    </xf>
    <xf numFmtId="49" fontId="0" borderId="16" applyNumberFormat="1" applyFont="1" applyFill="0" applyBorder="1" applyAlignment="1" applyProtection="0">
      <alignment horizontal="center" vertical="top" wrapText="1"/>
    </xf>
    <xf numFmtId="0" fontId="0" fillId="4" borderId="16" applyNumberFormat="0" applyFont="1" applyFill="1" applyBorder="1" applyAlignment="1" applyProtection="0">
      <alignment horizontal="center" vertical="top" wrapText="1"/>
    </xf>
    <xf numFmtId="0" fontId="0" borderId="16" applyNumberFormat="0" applyFont="1" applyFill="0" applyBorder="1" applyAlignment="1" applyProtection="0">
      <alignment horizontal="center" vertical="top" wrapText="1"/>
    </xf>
    <xf numFmtId="49" fontId="0" fillId="4" borderId="81" applyNumberFormat="1" applyFont="1" applyFill="1" applyBorder="1" applyAlignment="1" applyProtection="0">
      <alignment horizontal="center" vertical="center" wrapText="1"/>
    </xf>
    <xf numFmtId="0" fontId="0" fillId="4" borderId="81" applyNumberFormat="0" applyFont="1" applyFill="1" applyBorder="1" applyAlignment="1" applyProtection="0">
      <alignment horizontal="center" vertical="center" wrapText="1"/>
    </xf>
    <xf numFmtId="0" fontId="0" fillId="4" borderId="82" applyNumberFormat="0" applyFont="1" applyFill="1" applyBorder="1" applyAlignment="1" applyProtection="0">
      <alignment horizontal="center" vertical="center" wrapText="1"/>
    </xf>
    <xf numFmtId="0" fontId="0" fillId="4" borderId="83" applyNumberFormat="0" applyFont="1" applyFill="1" applyBorder="1" applyAlignment="1" applyProtection="0">
      <alignment horizontal="center" vertical="center" wrapText="1"/>
    </xf>
    <xf numFmtId="0" fontId="0" fillId="4" borderId="80" applyNumberFormat="0" applyFont="1" applyFill="1" applyBorder="1" applyAlignment="1" applyProtection="0">
      <alignment horizontal="center" vertical="center" wrapText="1"/>
    </xf>
    <xf numFmtId="0" fontId="0" borderId="14" applyNumberFormat="0" applyFont="1" applyFill="0" applyBorder="1" applyAlignment="1" applyProtection="0">
      <alignment vertical="top" wrapText="1"/>
    </xf>
    <xf numFmtId="49" fontId="3" borderId="38" applyNumberFormat="1" applyFont="1" applyFill="0" applyBorder="1" applyAlignment="1" applyProtection="0">
      <alignment vertical="center"/>
    </xf>
    <xf numFmtId="0" fontId="3" borderId="87" applyNumberFormat="0" applyFont="1" applyFill="0" applyBorder="1" applyAlignment="1" applyProtection="0">
      <alignment horizontal="center" vertical="center" wrapText="1"/>
    </xf>
    <xf numFmtId="0" fontId="3" borderId="88" applyNumberFormat="0" applyFont="1" applyFill="0" applyBorder="1" applyAlignment="1" applyProtection="0">
      <alignment horizontal="center" vertical="center" wrapText="1"/>
    </xf>
    <xf numFmtId="0" fontId="3" borderId="90" applyNumberFormat="0" applyFont="1" applyFill="0" applyBorder="1" applyAlignment="1" applyProtection="0">
      <alignment horizontal="center" vertical="center" wrapText="1"/>
    </xf>
    <xf numFmtId="0" fontId="0" borderId="106" applyNumberFormat="1" applyFont="1" applyFill="0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top" wrapText="1"/>
    </xf>
    <xf numFmtId="0" fontId="3" fillId="4" borderId="38" applyNumberFormat="0" applyFont="1" applyFill="1" applyBorder="1" applyAlignment="1" applyProtection="0">
      <alignment vertical="center"/>
    </xf>
    <xf numFmtId="0" fontId="0" fillId="4" borderId="106" applyNumberFormat="1" applyFont="1" applyFill="1" applyBorder="1" applyAlignment="1" applyProtection="0">
      <alignment horizontal="center" vertical="center"/>
    </xf>
    <xf numFmtId="0" fontId="3" borderId="38" applyNumberFormat="0" applyFont="1" applyFill="0" applyBorder="1" applyAlignment="1" applyProtection="0">
      <alignment vertical="center"/>
    </xf>
    <xf numFmtId="49" fontId="3" borderId="104" applyNumberFormat="1" applyFont="1" applyFill="0" applyBorder="1" applyAlignment="1" applyProtection="0">
      <alignment horizontal="center" vertical="center" wrapText="1"/>
    </xf>
    <xf numFmtId="49" fontId="3" borderId="19" applyNumberFormat="1" applyFont="1" applyFill="0" applyBorder="1" applyAlignment="1" applyProtection="0">
      <alignment horizontal="center" vertical="center" wrapText="1"/>
    </xf>
    <xf numFmtId="0" fontId="0" borderId="106" applyNumberFormat="0" applyFont="1" applyFill="0" applyBorder="1" applyAlignment="1" applyProtection="0">
      <alignment horizontal="center" vertical="center"/>
    </xf>
    <xf numFmtId="0" fontId="3" fillId="4" borderId="73" applyNumberFormat="0" applyFont="1" applyFill="1" applyBorder="1" applyAlignment="1" applyProtection="0">
      <alignment vertical="center"/>
    </xf>
    <xf numFmtId="49" fontId="3" fillId="4" borderId="1" applyNumberFormat="1" applyFont="1" applyFill="1" applyBorder="1" applyAlignment="1" applyProtection="0">
      <alignment horizontal="center" vertical="center" wrapText="1"/>
    </xf>
    <xf numFmtId="49" fontId="3" borderId="107" applyNumberFormat="1" applyFont="1" applyFill="0" applyBorder="1" applyAlignment="1" applyProtection="0">
      <alignment horizontal="center" vertical="center" wrapText="1"/>
    </xf>
    <xf numFmtId="0" fontId="0" borderId="108" applyNumberFormat="0" applyFont="1" applyFill="0" applyBorder="1" applyAlignment="1" applyProtection="0">
      <alignment horizontal="center" vertical="center" wrapText="1"/>
    </xf>
    <xf numFmtId="49" fontId="3" borderId="108" applyNumberFormat="1" applyFont="1" applyFill="0" applyBorder="1" applyAlignment="1" applyProtection="0">
      <alignment horizontal="center" vertical="center" wrapText="1"/>
    </xf>
    <xf numFmtId="0" fontId="0" borderId="109" applyNumberFormat="0" applyFont="1" applyFill="0" applyBorder="1" applyAlignment="1" applyProtection="0">
      <alignment horizontal="center" vertical="center" wrapText="1"/>
    </xf>
    <xf numFmtId="0" fontId="0" borderId="72" applyNumberFormat="0" applyFont="1" applyFill="0" applyBorder="1" applyAlignment="1" applyProtection="0">
      <alignment horizontal="center" vertical="center" wrapText="1"/>
    </xf>
    <xf numFmtId="49" fontId="3" borderId="110" applyNumberFormat="1" applyFont="1" applyFill="0" applyBorder="1" applyAlignment="1" applyProtection="0">
      <alignment horizontal="center" vertical="center" wrapText="1"/>
    </xf>
    <xf numFmtId="0" fontId="3" borderId="108" applyNumberFormat="0" applyFont="1" applyFill="0" applyBorder="1" applyAlignment="1" applyProtection="0">
      <alignment horizontal="center" vertical="center" wrapText="1"/>
    </xf>
    <xf numFmtId="0" fontId="0" borderId="110" applyNumberFormat="0" applyFont="1" applyFill="0" applyBorder="1" applyAlignment="1" applyProtection="0">
      <alignment horizontal="center" vertical="center" wrapText="1"/>
    </xf>
    <xf numFmtId="49" fontId="3" fillId="4" borderId="1" applyNumberFormat="1" applyFont="1" applyFill="1" applyBorder="1" applyAlignment="1" applyProtection="0">
      <alignment vertical="center"/>
    </xf>
    <xf numFmtId="49" fontId="3" fillId="4" borderId="90" applyNumberFormat="1" applyFont="1" applyFill="1" applyBorder="1" applyAlignment="1" applyProtection="0">
      <alignment horizontal="center" vertical="center" wrapText="1"/>
    </xf>
    <xf numFmtId="0" fontId="0" fillId="4" borderId="87" applyNumberFormat="0" applyFont="1" applyFill="1" applyBorder="1" applyAlignment="1" applyProtection="0">
      <alignment horizontal="center" vertical="center" wrapText="1"/>
    </xf>
    <xf numFmtId="49" fontId="3" fillId="4" borderId="87" applyNumberFormat="1" applyFont="1" applyFill="1" applyBorder="1" applyAlignment="1" applyProtection="0">
      <alignment horizontal="center" vertical="center" wrapText="1"/>
    </xf>
    <xf numFmtId="49" fontId="3" fillId="4" borderId="88" applyNumberFormat="1" applyFont="1" applyFill="1" applyBorder="1" applyAlignment="1" applyProtection="0">
      <alignment horizontal="center" vertical="center" wrapText="1"/>
    </xf>
    <xf numFmtId="0" fontId="0" fillId="4" borderId="89" applyNumberFormat="0" applyFont="1" applyFill="1" applyBorder="1" applyAlignment="1" applyProtection="0">
      <alignment horizontal="center" vertical="center" wrapText="1"/>
    </xf>
    <xf numFmtId="0" fontId="0" fillId="4" borderId="88" applyNumberFormat="0" applyFont="1" applyFill="1" applyBorder="1" applyAlignment="1" applyProtection="0">
      <alignment horizontal="center" vertical="center" wrapText="1"/>
    </xf>
    <xf numFmtId="0" fontId="0" fillId="4" borderId="90" applyNumberFormat="0" applyFont="1" applyFill="1" applyBorder="1" applyAlignment="1" applyProtection="0">
      <alignment horizontal="center" vertical="center" wrapText="1"/>
    </xf>
    <xf numFmtId="0" fontId="0" fillId="4" borderId="91" applyNumberFormat="1" applyFont="1" applyFill="1" applyBorder="1" applyAlignment="1" applyProtection="0">
      <alignment horizontal="center" vertical="center"/>
    </xf>
    <xf numFmtId="49" fontId="3" borderId="9" applyNumberFormat="1" applyFont="1" applyFill="0" applyBorder="1" applyAlignment="1" applyProtection="0">
      <alignment vertical="center"/>
    </xf>
    <xf numFmtId="49" fontId="0" borderId="9" applyNumberFormat="1" applyFont="1" applyFill="0" applyBorder="1" applyAlignment="1" applyProtection="0">
      <alignment horizontal="center" vertical="center" wrapText="1"/>
    </xf>
    <xf numFmtId="49" fontId="3" borderId="10" applyNumberFormat="1" applyFont="1" applyFill="0" applyBorder="1" applyAlignment="1" applyProtection="0">
      <alignment horizontal="center" vertical="center" wrapText="1"/>
    </xf>
    <xf numFmtId="49" fontId="16" borderId="11" applyNumberFormat="1" applyFont="1" applyFill="0" applyBorder="1" applyAlignment="1" applyProtection="0">
      <alignment horizontal="center" vertical="center" wrapText="1"/>
    </xf>
    <xf numFmtId="0" fontId="0" borderId="11" applyNumberFormat="1" applyFont="1" applyFill="0" applyBorder="1" applyAlignment="1" applyProtection="0">
      <alignment vertical="top" wrapText="1"/>
    </xf>
    <xf numFmtId="49" fontId="3" borderId="12" applyNumberFormat="1" applyFont="1" applyFill="0" applyBorder="1" applyAlignment="1" applyProtection="0">
      <alignment horizontal="center" vertical="center" wrapText="1"/>
    </xf>
    <xf numFmtId="0" fontId="0" borderId="1" applyNumberFormat="1" applyFont="1" applyFill="0" applyBorder="1" applyAlignment="1" applyProtection="0">
      <alignment horizontal="center" vertical="center"/>
    </xf>
    <xf numFmtId="0" fontId="0" fillId="4" borderId="1" applyNumberFormat="1" applyFont="1" applyFill="1" applyBorder="1" applyAlignment="1" applyProtection="0">
      <alignment vertical="top" wrapText="1"/>
    </xf>
    <xf numFmtId="0" fontId="0" borderId="21" applyNumberFormat="1" applyFont="1" applyFill="0" applyBorder="1" applyAlignment="1" applyProtection="0">
      <alignment vertical="top" wrapText="1"/>
    </xf>
    <xf numFmtId="0" fontId="3" borderId="20" applyNumberFormat="0" applyFont="1" applyFill="0" applyBorder="1" applyAlignment="1" applyProtection="0">
      <alignment horizontal="center" vertical="center" wrapText="1"/>
    </xf>
    <xf numFmtId="0" fontId="0" borderId="1" applyNumberFormat="1" applyFont="1" applyFill="0" applyBorder="1" applyAlignment="1" applyProtection="0">
      <alignment vertical="top" wrapText="1"/>
    </xf>
    <xf numFmtId="0" fontId="14" fillId="4" borderId="6" applyNumberFormat="0" applyFont="1" applyFill="1" applyBorder="1" applyAlignment="1" applyProtection="0">
      <alignment horizontal="center" vertical="center" wrapText="1"/>
    </xf>
    <xf numFmtId="0" fontId="0" fillId="4" borderId="5" applyNumberFormat="1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center"/>
    </xf>
    <xf numFmtId="49" fontId="3" fillId="4" borderId="19" applyNumberFormat="1" applyFont="1" applyFill="1" applyBorder="1" applyAlignment="1" applyProtection="0">
      <alignment horizontal="center" vertical="center" wrapText="1"/>
    </xf>
    <xf numFmtId="49" fontId="3" borderId="9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3f3f3f"/>
      <rgbColor rgb="ff7f7f7f"/>
      <rgbColor rgb="ffececec"/>
      <rgbColor rgb="ffbfbfbf"/>
      <rgbColor rgb="ffff2c21"/>
      <rgbColor rgb="ffffe061"/>
      <rgbColor rgb="ffd17e14"/>
      <rgbColor rgb="ff9d44b8"/>
      <rgbColor rgb="ff578625"/>
      <rgbColor rgb="ff63b2d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imdb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E371"/>
  <sheetViews>
    <sheetView workbookViewId="0" showGridLines="0" defaultGridColor="1">
      <pane topLeftCell="B4" xSplit="1" ySplit="3" activePane="bottomRight" state="frozen"/>
    </sheetView>
  </sheetViews>
  <sheetFormatPr defaultColWidth="12.04" defaultRowHeight="18" customHeight="1" outlineLevelRow="0" outlineLevelCol="0"/>
  <cols>
    <col min="1" max="1" width="26.4844" style="1" customWidth="1"/>
    <col min="2" max="2" width="15.875" style="1" customWidth="1"/>
    <col min="3" max="3" width="21.3125" style="1" customWidth="1"/>
    <col min="4" max="4" width="16.875" style="1" customWidth="1"/>
    <col min="5" max="5" width="16.875" style="1" customWidth="1"/>
    <col min="6" max="6" width="16.875" style="1" customWidth="1"/>
    <col min="7" max="7" width="16.875" style="1" customWidth="1"/>
    <col min="8" max="8" width="16.875" style="1" customWidth="1"/>
    <col min="9" max="9" width="16.875" style="1" customWidth="1"/>
    <col min="10" max="10" width="16.875" style="1" customWidth="1"/>
    <col min="11" max="11" width="16.875" style="1" customWidth="1"/>
    <col min="12" max="12" width="16.875" style="1" customWidth="1"/>
    <col min="13" max="13" width="16.875" style="1" customWidth="1"/>
    <col min="14" max="14" width="16.875" style="1" customWidth="1"/>
    <col min="15" max="15" width="16.875" style="1" customWidth="1"/>
    <col min="16" max="16" width="16.875" style="1" customWidth="1"/>
    <col min="17" max="17" width="16.875" style="1" customWidth="1"/>
    <col min="18" max="18" width="16.875" style="1" customWidth="1"/>
    <col min="19" max="19" width="16.875" style="1" customWidth="1"/>
    <col min="20" max="20" width="16.875" style="1" customWidth="1"/>
    <col min="21" max="21" width="16.875" style="1" customWidth="1"/>
    <col min="22" max="22" width="16.875" style="1" customWidth="1"/>
    <col min="23" max="23" width="16.875" style="1" customWidth="1"/>
    <col min="24" max="24" width="16.875" style="1" customWidth="1"/>
    <col min="25" max="25" width="16.875" style="1" customWidth="1"/>
    <col min="26" max="26" width="16.875" style="1" customWidth="1"/>
    <col min="27" max="27" width="16.875" style="1" customWidth="1"/>
    <col min="28" max="28" width="16.875" style="1" customWidth="1"/>
    <col min="29" max="29" width="27.0781" style="1" customWidth="1"/>
    <col min="30" max="30" width="27.0781" style="1" customWidth="1"/>
    <col min="31" max="31" width="27.0781" style="1" customWidth="1"/>
    <col min="32" max="256" width="12.0469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22" customHeight="1">
      <c r="A2" s="3"/>
      <c r="B2" s="4"/>
      <c r="C2" s="4"/>
      <c r="D2" t="s" s="5">
        <v>1</v>
      </c>
      <c r="E2" s="6"/>
      <c r="F2" s="6"/>
      <c r="G2" s="6"/>
      <c r="H2" s="6"/>
      <c r="I2" s="6"/>
      <c r="J2" s="7"/>
      <c r="K2" t="s" s="8">
        <v>2</v>
      </c>
      <c r="L2" t="s" s="5">
        <v>3</v>
      </c>
      <c r="M2" s="9"/>
      <c r="N2" s="9"/>
      <c r="O2" s="9"/>
      <c r="P2" s="9"/>
      <c r="Q2" s="9"/>
      <c r="R2" s="7"/>
      <c r="S2" t="s" s="5">
        <v>4</v>
      </c>
      <c r="T2" s="7"/>
      <c r="U2" t="s" s="5">
        <v>5</v>
      </c>
      <c r="V2" s="9"/>
      <c r="W2" s="9"/>
      <c r="X2" s="7"/>
      <c r="Y2" t="s" s="5">
        <v>6</v>
      </c>
      <c r="Z2" s="9"/>
      <c r="AA2" s="9"/>
      <c r="AB2" s="7"/>
      <c r="AC2" t="s" s="5">
        <v>7</v>
      </c>
      <c r="AD2" t="s" s="10">
        <v>8</v>
      </c>
      <c r="AE2" t="s" s="11">
        <v>9</v>
      </c>
    </row>
    <row r="3" ht="34" customHeight="1">
      <c r="A3" s="3"/>
      <c r="B3" s="12"/>
      <c r="C3" t="s" s="12">
        <v>10</v>
      </c>
      <c r="D3" t="s" s="5">
        <v>11</v>
      </c>
      <c r="E3" t="s" s="10">
        <v>12</v>
      </c>
      <c r="F3" t="s" s="10">
        <v>13</v>
      </c>
      <c r="G3" t="s" s="10">
        <v>14</v>
      </c>
      <c r="H3" t="s" s="10">
        <v>15</v>
      </c>
      <c r="I3" t="s" s="10">
        <v>16</v>
      </c>
      <c r="J3" t="s" s="11">
        <v>17</v>
      </c>
      <c r="K3" t="s" s="8">
        <v>18</v>
      </c>
      <c r="L3" t="s" s="5">
        <v>19</v>
      </c>
      <c r="M3" t="s" s="10">
        <v>20</v>
      </c>
      <c r="N3" t="s" s="10">
        <v>21</v>
      </c>
      <c r="O3" t="s" s="10">
        <v>22</v>
      </c>
      <c r="P3" t="s" s="10">
        <v>23</v>
      </c>
      <c r="Q3" t="s" s="10">
        <v>24</v>
      </c>
      <c r="R3" t="s" s="11">
        <v>25</v>
      </c>
      <c r="S3" t="s" s="5">
        <v>26</v>
      </c>
      <c r="T3" t="s" s="11">
        <v>27</v>
      </c>
      <c r="U3" t="s" s="5">
        <v>28</v>
      </c>
      <c r="V3" t="s" s="10">
        <v>29</v>
      </c>
      <c r="W3" t="s" s="10">
        <v>30</v>
      </c>
      <c r="X3" t="s" s="11">
        <v>31</v>
      </c>
      <c r="Y3" t="s" s="5">
        <v>32</v>
      </c>
      <c r="Z3" t="s" s="10">
        <v>33</v>
      </c>
      <c r="AA3" t="s" s="10">
        <v>34</v>
      </c>
      <c r="AB3" t="s" s="11">
        <v>35</v>
      </c>
      <c r="AC3" s="13">
        <f>COUNTA(D3:AB3)</f>
        <v>25</v>
      </c>
      <c r="AD3" s="9">
        <f>COUNTA(E3:AC3)</f>
        <v>25</v>
      </c>
      <c r="AE3" s="14"/>
    </row>
    <row r="4" ht="22" customHeight="1">
      <c r="A4" t="s" s="15">
        <v>36</v>
      </c>
      <c r="B4" s="16"/>
      <c r="C4" s="16"/>
      <c r="D4" s="17">
        <v>1962</v>
      </c>
      <c r="E4" s="18">
        <v>1963</v>
      </c>
      <c r="F4" s="18">
        <v>1964</v>
      </c>
      <c r="G4" s="18">
        <v>1965</v>
      </c>
      <c r="H4" s="18">
        <v>1967</v>
      </c>
      <c r="I4" s="18">
        <v>1971</v>
      </c>
      <c r="J4" s="19">
        <v>1983</v>
      </c>
      <c r="K4" s="20">
        <v>1969</v>
      </c>
      <c r="L4" s="17">
        <v>1973</v>
      </c>
      <c r="M4" s="18">
        <v>1974</v>
      </c>
      <c r="N4" s="18">
        <v>1977</v>
      </c>
      <c r="O4" s="18">
        <v>1979</v>
      </c>
      <c r="P4" s="18">
        <v>1981</v>
      </c>
      <c r="Q4" s="18">
        <v>1983</v>
      </c>
      <c r="R4" s="19">
        <v>1985</v>
      </c>
      <c r="S4" s="17">
        <v>1987</v>
      </c>
      <c r="T4" s="19">
        <v>1989</v>
      </c>
      <c r="U4" s="17">
        <v>1995</v>
      </c>
      <c r="V4" s="18">
        <v>1997</v>
      </c>
      <c r="W4" s="18">
        <v>1999</v>
      </c>
      <c r="X4" s="19">
        <v>2002</v>
      </c>
      <c r="Y4" s="17">
        <v>2006</v>
      </c>
      <c r="Z4" s="18">
        <v>2008</v>
      </c>
      <c r="AA4" s="18">
        <v>2012</v>
      </c>
      <c r="AB4" s="19">
        <v>2015</v>
      </c>
      <c r="AC4" s="21"/>
      <c r="AD4" s="22"/>
      <c r="AE4" s="23"/>
    </row>
    <row r="5" ht="22" customHeight="1">
      <c r="A5" t="s" s="15">
        <v>37</v>
      </c>
      <c r="B5" s="24"/>
      <c r="C5" s="24"/>
      <c r="D5" s="25"/>
      <c r="E5" s="26"/>
      <c r="F5" s="27"/>
      <c r="G5" s="27"/>
      <c r="H5" s="27"/>
      <c r="I5" s="27"/>
      <c r="J5" s="28"/>
      <c r="K5" s="29"/>
      <c r="L5" s="30"/>
      <c r="M5" s="27"/>
      <c r="N5" s="27"/>
      <c r="O5" s="27"/>
      <c r="P5" s="27"/>
      <c r="Q5" s="27"/>
      <c r="R5" s="28"/>
      <c r="S5" s="30"/>
      <c r="T5" s="28"/>
      <c r="U5" s="30"/>
      <c r="V5" s="27"/>
      <c r="W5" s="27"/>
      <c r="X5" s="28"/>
      <c r="Y5" s="30"/>
      <c r="Z5" s="27"/>
      <c r="AA5" s="27"/>
      <c r="AB5" s="28"/>
      <c r="AC5" s="30"/>
      <c r="AD5" s="27"/>
      <c r="AE5" s="28"/>
    </row>
    <row r="6" ht="21.25" customHeight="1">
      <c r="A6" t="s" s="31">
        <v>38</v>
      </c>
      <c r="B6" s="32"/>
      <c r="C6" s="33"/>
      <c r="D6" s="34">
        <v>1000000</v>
      </c>
      <c r="E6" s="35">
        <v>2000000</v>
      </c>
      <c r="F6" s="35">
        <v>3000000</v>
      </c>
      <c r="G6" s="35">
        <v>9000000</v>
      </c>
      <c r="H6" s="35">
        <v>9500000</v>
      </c>
      <c r="I6" s="35">
        <v>72000000</v>
      </c>
      <c r="J6" s="36">
        <v>36000000</v>
      </c>
      <c r="K6" s="37">
        <v>8000000</v>
      </c>
      <c r="L6" s="34">
        <v>7000000</v>
      </c>
      <c r="M6" s="35">
        <v>7000000</v>
      </c>
      <c r="N6" s="35">
        <v>14000000</v>
      </c>
      <c r="O6" s="35">
        <v>31000000</v>
      </c>
      <c r="P6" s="35">
        <v>28000000</v>
      </c>
      <c r="Q6" s="35">
        <v>27500000</v>
      </c>
      <c r="R6" s="36">
        <v>30000000</v>
      </c>
      <c r="S6" s="34">
        <v>40000000</v>
      </c>
      <c r="T6" s="36">
        <v>42000000</v>
      </c>
      <c r="U6" s="34">
        <v>60000000</v>
      </c>
      <c r="V6" s="35">
        <v>110000000</v>
      </c>
      <c r="W6" s="35">
        <v>135000000</v>
      </c>
      <c r="X6" s="36">
        <v>142000000</v>
      </c>
      <c r="Y6" s="34">
        <v>102000000</v>
      </c>
      <c r="Z6" s="35">
        <v>230000000</v>
      </c>
      <c r="AA6" s="35">
        <v>200000000</v>
      </c>
      <c r="AB6" s="36">
        <v>300000000</v>
      </c>
      <c r="AC6" s="38">
        <f>MAX(D6:AB6)</f>
        <v>300000000</v>
      </c>
      <c r="AD6" s="39">
        <f>SUM(D6:AB6)</f>
        <v>1646000000</v>
      </c>
      <c r="AE6" s="40">
        <v>500000000</v>
      </c>
    </row>
    <row r="7" ht="20.5" customHeight="1">
      <c r="A7" t="s" s="41">
        <v>39</v>
      </c>
      <c r="B7" s="42">
        <f>SUM(D7:AB7)</f>
        <v>2503618098.36</v>
      </c>
      <c r="C7" t="s" s="43">
        <v>40</v>
      </c>
      <c r="D7" s="44">
        <v>7724078.94</v>
      </c>
      <c r="E7" s="45">
        <v>15198187.7</v>
      </c>
      <c r="F7" s="45">
        <v>22797281.55</v>
      </c>
      <c r="G7" s="45">
        <v>67734230.76000001</v>
      </c>
      <c r="H7" s="45">
        <v>67802857.14</v>
      </c>
      <c r="I7" s="45">
        <v>42478552.76</v>
      </c>
      <c r="J7" s="46">
        <v>86610983.59999999</v>
      </c>
      <c r="K7" s="47">
        <v>52915380.28</v>
      </c>
      <c r="L7" s="44">
        <v>38674917.64</v>
      </c>
      <c r="M7" s="45">
        <v>35577575.75</v>
      </c>
      <c r="N7" s="45">
        <v>56483986.25</v>
      </c>
      <c r="O7" s="45">
        <v>107521004.43</v>
      </c>
      <c r="P7" s="45">
        <v>76184658.16</v>
      </c>
      <c r="Q7" s="45">
        <v>66161168.03</v>
      </c>
      <c r="R7" s="46">
        <v>66898005.69</v>
      </c>
      <c r="S7" s="44">
        <v>84999819</v>
      </c>
      <c r="T7" s="46">
        <v>81843186.72</v>
      </c>
      <c r="U7" s="44">
        <v>94113026.05</v>
      </c>
      <c r="V7" s="45">
        <v>162858259.77</v>
      </c>
      <c r="W7" s="45">
        <v>193408297.74</v>
      </c>
      <c r="X7" s="46">
        <v>188700079.23</v>
      </c>
      <c r="Y7" s="44">
        <v>121701341.46</v>
      </c>
      <c r="Z7" s="45">
        <v>257130968.02</v>
      </c>
      <c r="AA7" s="45">
        <v>208100251.69</v>
      </c>
      <c r="AB7" s="46">
        <v>300000000</v>
      </c>
      <c r="AC7" s="48">
        <f>MAX(D7:AB7)</f>
        <v>300000000</v>
      </c>
      <c r="AD7" s="49">
        <f>SUM(D7:AB7)</f>
        <v>2503618098.36</v>
      </c>
      <c r="AE7" s="50">
        <v>500000000</v>
      </c>
    </row>
    <row r="8" ht="21.25" customHeight="1">
      <c r="A8" t="s" s="51">
        <v>41</v>
      </c>
      <c r="B8" s="52">
        <f>SUM(D8:AA8)</f>
        <v>14339761044.91</v>
      </c>
      <c r="C8" t="s" s="53">
        <v>42</v>
      </c>
      <c r="D8" s="54">
        <v>440759072</v>
      </c>
      <c r="E8" s="55">
        <v>576277964</v>
      </c>
      <c r="F8" s="55">
        <v>912257512</v>
      </c>
      <c r="G8" s="55">
        <v>1014941117</v>
      </c>
      <c r="H8" s="55">
        <v>756544419</v>
      </c>
      <c r="I8" s="55">
        <v>648514469</v>
      </c>
      <c r="J8" s="56">
        <v>518139820.91</v>
      </c>
      <c r="K8" s="57">
        <v>505899782</v>
      </c>
      <c r="L8" s="54">
        <v>825110761</v>
      </c>
      <c r="M8" s="55">
        <v>448249281</v>
      </c>
      <c r="N8" s="55">
        <v>692713752</v>
      </c>
      <c r="O8" s="55">
        <v>655872400</v>
      </c>
      <c r="P8" s="55">
        <v>486468881</v>
      </c>
      <c r="Q8" s="55">
        <v>426244352</v>
      </c>
      <c r="R8" s="56">
        <v>321172633</v>
      </c>
      <c r="S8" s="54">
        <v>381088866</v>
      </c>
      <c r="T8" s="56">
        <v>285157191</v>
      </c>
      <c r="U8" s="54">
        <v>529548711</v>
      </c>
      <c r="V8" s="55">
        <v>478946402</v>
      </c>
      <c r="W8" s="55">
        <v>491617153</v>
      </c>
      <c r="X8" s="56">
        <v>543639638</v>
      </c>
      <c r="Y8" s="54">
        <v>669789482</v>
      </c>
      <c r="Z8" s="55">
        <v>622246378</v>
      </c>
      <c r="AA8" s="55">
        <v>1108561008</v>
      </c>
      <c r="AB8" t="s" s="58">
        <v>43</v>
      </c>
      <c r="AC8" s="59">
        <f>MAX(D8:AB8)</f>
        <v>1108561008</v>
      </c>
      <c r="AD8" s="60">
        <f>SUM(D8:AB8)</f>
        <v>14339761044.91</v>
      </c>
      <c r="AE8" s="61">
        <v>1250000000</v>
      </c>
    </row>
    <row r="9" ht="21.25" customHeight="1">
      <c r="A9" t="s" s="31">
        <v>44</v>
      </c>
      <c r="B9" s="62"/>
      <c r="C9" s="62"/>
      <c r="D9" s="63">
        <f>D7/$AE$8</f>
        <v>0.006179263152</v>
      </c>
      <c r="E9" s="64">
        <f>E7/$AE$8</f>
        <v>0.012158550160</v>
      </c>
      <c r="F9" s="64">
        <f>F7/$AE$8</f>
        <v>0.018237825240</v>
      </c>
      <c r="G9" s="64">
        <f>G7/$AE$8</f>
        <v>0.054187384608</v>
      </c>
      <c r="H9" s="64">
        <f>H7/$AE$8</f>
        <v>0.054242285712</v>
      </c>
      <c r="I9" s="64">
        <f>I7/$AE$8</f>
        <v>0.033982842208</v>
      </c>
      <c r="J9" s="65">
        <f>J7/$AE$8</f>
        <v>0.06928878687999999</v>
      </c>
      <c r="K9" s="66">
        <f>K7/$AE$8</f>
        <v>0.042332304224</v>
      </c>
      <c r="L9" s="63">
        <f>L7/$AE$8</f>
        <v>0.030939934112</v>
      </c>
      <c r="M9" s="64">
        <f>M7/$AE$8</f>
        <v>0.0284620606</v>
      </c>
      <c r="N9" s="64">
        <f>N7/$AE$8</f>
        <v>0.045187189</v>
      </c>
      <c r="O9" s="64">
        <f>O7/$AE$8</f>
        <v>0.086016803544</v>
      </c>
      <c r="P9" s="64">
        <f>P7/$AE$8</f>
        <v>0.060947726528</v>
      </c>
      <c r="Q9" s="64">
        <f>Q7/$AE$8</f>
        <v>0.052928934424</v>
      </c>
      <c r="R9" s="65">
        <f>R7/$AE$8</f>
        <v>0.053518404552</v>
      </c>
      <c r="S9" s="63">
        <f>S7/$AE$8</f>
        <v>0.0679998552</v>
      </c>
      <c r="T9" s="65">
        <f>T7/$AE$8</f>
        <v>0.065474549376</v>
      </c>
      <c r="U9" s="63">
        <f>U7/$AE$8</f>
        <v>0.075290420840</v>
      </c>
      <c r="V9" s="64">
        <f>V7/$AE$8</f>
        <v>0.130286607816</v>
      </c>
      <c r="W9" s="64">
        <f>W7/$AE$8</f>
        <v>0.154726638192</v>
      </c>
      <c r="X9" s="65">
        <f>X7/$AE$8</f>
        <v>0.150960063384</v>
      </c>
      <c r="Y9" s="63">
        <f>Y7/$AE$8</f>
        <v>0.097361073168</v>
      </c>
      <c r="Z9" s="64">
        <f>Z7/$AE$8</f>
        <v>0.205704774416</v>
      </c>
      <c r="AA9" s="64">
        <f>AA7/$AE$8</f>
        <v>0.166480201352</v>
      </c>
      <c r="AB9" s="65">
        <f>AB7/$AE$8</f>
        <v>0.24</v>
      </c>
      <c r="AC9" s="67"/>
      <c r="AD9" s="68"/>
      <c r="AE9" s="69"/>
    </row>
    <row r="10" ht="21.25" customHeight="1">
      <c r="A10" t="s" s="51">
        <v>45</v>
      </c>
      <c r="B10" s="70"/>
      <c r="C10" s="70"/>
      <c r="D10" s="71">
        <f>D8/$AE$8</f>
        <v>0.3526072576</v>
      </c>
      <c r="E10" s="72">
        <f>E8/$AE$8</f>
        <v>0.4610223712</v>
      </c>
      <c r="F10" s="72">
        <f>F8/$AE$8</f>
        <v>0.7298060096</v>
      </c>
      <c r="G10" s="72">
        <f>G8/$AE$8</f>
        <v>0.8119528936</v>
      </c>
      <c r="H10" s="72">
        <f>H8/$AE$8</f>
        <v>0.6052355352</v>
      </c>
      <c r="I10" s="72">
        <f>I8/$AE$8</f>
        <v>0.5188115752</v>
      </c>
      <c r="J10" s="73">
        <f>J8/$AE$8</f>
        <v>0.414511856728</v>
      </c>
      <c r="K10" s="74">
        <f>K8/$AE$8</f>
        <v>0.4047198256</v>
      </c>
      <c r="L10" s="71">
        <f>L8/$AE$8</f>
        <v>0.6600886088</v>
      </c>
      <c r="M10" s="72">
        <f>M8/$AE$8</f>
        <v>0.3585994248</v>
      </c>
      <c r="N10" s="72">
        <f>N8/$AE$8</f>
        <v>0.5541710016</v>
      </c>
      <c r="O10" s="72">
        <f>O8/$AE$8</f>
        <v>0.52469792</v>
      </c>
      <c r="P10" s="72">
        <f>P8/$AE$8</f>
        <v>0.3891751048</v>
      </c>
      <c r="Q10" s="72">
        <f>Q8/$AE$8</f>
        <v>0.3409954816</v>
      </c>
      <c r="R10" s="73">
        <f>R8/$AE$8</f>
        <v>0.2569381064</v>
      </c>
      <c r="S10" s="71">
        <f>S8/$AE$8</f>
        <v>0.3048710928</v>
      </c>
      <c r="T10" s="73">
        <f>T8/$AE$8</f>
        <v>0.2281257528</v>
      </c>
      <c r="U10" s="71">
        <f>U8/$AE$8</f>
        <v>0.4236389688</v>
      </c>
      <c r="V10" s="72">
        <f>V8/$AE$8</f>
        <v>0.3831571216</v>
      </c>
      <c r="W10" s="72">
        <f>W8/$AE$8</f>
        <v>0.3932937224</v>
      </c>
      <c r="X10" s="73">
        <f>X8/$AE$8</f>
        <v>0.4349117104</v>
      </c>
      <c r="Y10" s="71">
        <f>Y8/$AE$8</f>
        <v>0.5358315856</v>
      </c>
      <c r="Z10" s="72">
        <f>Z8/$AE$8</f>
        <v>0.4977971024</v>
      </c>
      <c r="AA10" s="72">
        <f>AA8/$AE$8</f>
        <v>0.8868488064</v>
      </c>
      <c r="AB10" s="73">
        <f>AB8/$AE$8</f>
      </c>
      <c r="AC10" s="75"/>
      <c r="AD10" s="76"/>
      <c r="AE10" s="77"/>
    </row>
    <row r="11" ht="21.25" customHeight="1">
      <c r="A11" t="s" s="31">
        <v>46</v>
      </c>
      <c r="B11" s="78">
        <v>2.215277777777778</v>
      </c>
      <c r="C11" t="s" s="79">
        <v>47</v>
      </c>
      <c r="D11" s="80">
        <v>0.0763888888888889</v>
      </c>
      <c r="E11" s="81">
        <v>0.0798611111111111</v>
      </c>
      <c r="F11" s="81">
        <v>0.0763888888888889</v>
      </c>
      <c r="G11" s="81">
        <v>0.09027777777777778</v>
      </c>
      <c r="H11" s="81">
        <v>0.08125</v>
      </c>
      <c r="I11" s="81">
        <v>0.08333333333333333</v>
      </c>
      <c r="J11" s="82">
        <v>0.09305555555555556</v>
      </c>
      <c r="K11" s="83">
        <v>0.09861111111111111</v>
      </c>
      <c r="L11" s="80">
        <v>0.08402777777777778</v>
      </c>
      <c r="M11" s="81">
        <v>0.08680555555555555</v>
      </c>
      <c r="N11" s="81">
        <v>0.08680555555555555</v>
      </c>
      <c r="O11" s="81">
        <v>0.08749999999999999</v>
      </c>
      <c r="P11" s="81">
        <v>0.08819444444444445</v>
      </c>
      <c r="Q11" s="81">
        <v>0.09097222222222222</v>
      </c>
      <c r="R11" s="82">
        <v>0.09097222222222222</v>
      </c>
      <c r="S11" s="80">
        <v>0.09027777777777778</v>
      </c>
      <c r="T11" s="82">
        <v>0.09236111111111112</v>
      </c>
      <c r="U11" s="80">
        <v>0.09027777777777778</v>
      </c>
      <c r="V11" s="81">
        <v>0.08263888888888889</v>
      </c>
      <c r="W11" s="81">
        <v>0.08888888888888889</v>
      </c>
      <c r="X11" s="82">
        <v>0.09236111111111112</v>
      </c>
      <c r="Y11" s="80">
        <v>0.1</v>
      </c>
      <c r="Z11" s="81">
        <v>0.07361111111111111</v>
      </c>
      <c r="AA11" s="81">
        <v>0.09930555555555555</v>
      </c>
      <c r="AB11" s="82">
        <v>0.1111111111111111</v>
      </c>
      <c r="AC11" s="84">
        <v>0.1111111111111111</v>
      </c>
      <c r="AD11" s="85">
        <v>2.215277777777778</v>
      </c>
      <c r="AE11" s="86">
        <v>0.1111111111111111</v>
      </c>
    </row>
    <row r="12" ht="21.25" customHeight="1">
      <c r="A12" t="s" s="51">
        <v>44</v>
      </c>
      <c r="B12" s="70"/>
      <c r="C12" s="70"/>
      <c r="D12" s="71">
        <f>D11*1440/$AE$11*1440</f>
        <v>0.6875</v>
      </c>
      <c r="E12" s="72">
        <f>E11*1440/$AE$11*1440</f>
        <v>0.71875</v>
      </c>
      <c r="F12" s="72">
        <f>F11*1440/$AE$11*1440</f>
        <v>0.6875</v>
      </c>
      <c r="G12" s="72">
        <f>G11*1440/$AE$11*1440</f>
        <v>0.8125</v>
      </c>
      <c r="H12" s="72">
        <f>H11*1440/$AE$11*1440</f>
        <v>0.73125</v>
      </c>
      <c r="I12" s="72">
        <f>I11*1440/$AE$11*1440</f>
        <v>0.75</v>
      </c>
      <c r="J12" s="73">
        <f>J11*1440/$AE$11*1440</f>
        <v>0.8375</v>
      </c>
      <c r="K12" s="74">
        <f>K11*1440/$AE$11*1440</f>
        <v>0.8875</v>
      </c>
      <c r="L12" s="71">
        <f>L11*1440/$AE$11*1440</f>
        <v>0.75625</v>
      </c>
      <c r="M12" s="72">
        <f>M11*1440/$AE$11*1440</f>
        <v>0.78125</v>
      </c>
      <c r="N12" s="72">
        <f>N11*1440/$AE$11*1440</f>
        <v>0.78125</v>
      </c>
      <c r="O12" s="72">
        <f>O11*1440/$AE$11*1440</f>
        <v>0.7875</v>
      </c>
      <c r="P12" s="72">
        <f>P11*1440/$AE$11*1440</f>
        <v>0.79375</v>
      </c>
      <c r="Q12" s="72">
        <f>Q11*1440/$AE$11*1440</f>
        <v>0.81875</v>
      </c>
      <c r="R12" s="73">
        <f>R11*1440/$AE$11*1440</f>
        <v>0.81875</v>
      </c>
      <c r="S12" s="71">
        <f>S11*1440/$AE$11*1440</f>
        <v>0.8125</v>
      </c>
      <c r="T12" s="73">
        <f>T11*1440/$AE$11*1440</f>
        <v>0.83125</v>
      </c>
      <c r="U12" s="71">
        <f>U11*1440/$AE$11*1440</f>
        <v>0.8125</v>
      </c>
      <c r="V12" s="72">
        <f>V11*1440/$AE$11*1440</f>
        <v>0.74375</v>
      </c>
      <c r="W12" s="72">
        <f>W11*1440/$AE$11*1440</f>
        <v>0.8</v>
      </c>
      <c r="X12" s="73">
        <f>X11*1440/$AE$11*1440</f>
        <v>0.83125</v>
      </c>
      <c r="Y12" s="71">
        <f>Y11*1440/$AE$11*1440</f>
        <v>0.9</v>
      </c>
      <c r="Z12" s="72">
        <f>Z11*1440/$AE$11*1440</f>
        <v>0.6625</v>
      </c>
      <c r="AA12" s="72">
        <f>AA11*1440/$AE$11*1440</f>
        <v>0.89375</v>
      </c>
      <c r="AB12" s="73">
        <f>AB11*1440/$AE$11*1440</f>
        <v>1</v>
      </c>
      <c r="AC12" s="75">
        <f>AC11*1440/$AE$11*1440</f>
        <v>1</v>
      </c>
      <c r="AD12" s="76"/>
      <c r="AE12" s="87">
        <f>AE11*1440/$AE$11*1440</f>
        <v>1</v>
      </c>
    </row>
    <row r="13" ht="22" customHeight="1">
      <c r="A13" t="s" s="15">
        <v>48</v>
      </c>
      <c r="B13" s="88"/>
      <c r="C13" s="88"/>
      <c r="D13" t="s" s="89">
        <v>49</v>
      </c>
      <c r="E13" t="s" s="90">
        <v>49</v>
      </c>
      <c r="F13" t="s" s="90">
        <v>50</v>
      </c>
      <c r="G13" t="s" s="90">
        <v>51</v>
      </c>
      <c r="H13" t="s" s="90">
        <v>49</v>
      </c>
      <c r="I13" t="s" s="90">
        <v>49</v>
      </c>
      <c r="J13" t="s" s="91">
        <v>52</v>
      </c>
      <c r="K13" t="s" s="92">
        <v>53</v>
      </c>
      <c r="L13" t="s" s="89">
        <v>54</v>
      </c>
      <c r="M13" t="s" s="90">
        <v>49</v>
      </c>
      <c r="N13" t="s" s="90">
        <v>49</v>
      </c>
      <c r="O13" t="s" s="90">
        <v>55</v>
      </c>
      <c r="P13" t="s" s="90">
        <v>49</v>
      </c>
      <c r="Q13" t="s" s="90">
        <v>49</v>
      </c>
      <c r="R13" t="s" s="91">
        <v>56</v>
      </c>
      <c r="S13" t="s" s="89">
        <v>57</v>
      </c>
      <c r="T13" t="s" s="91">
        <v>56</v>
      </c>
      <c r="U13" t="s" s="89">
        <v>58</v>
      </c>
      <c r="V13" t="s" s="90">
        <v>49</v>
      </c>
      <c r="W13" t="s" s="90">
        <v>59</v>
      </c>
      <c r="X13" t="s" s="91">
        <v>52</v>
      </c>
      <c r="Y13" t="s" s="89">
        <v>56</v>
      </c>
      <c r="Z13" t="s" s="90">
        <v>60</v>
      </c>
      <c r="AA13" t="s" s="90">
        <v>61</v>
      </c>
      <c r="AB13" s="93"/>
      <c r="AC13" s="25"/>
      <c r="AD13" s="94"/>
      <c r="AE13" s="95"/>
    </row>
    <row r="14" ht="21" customHeight="1">
      <c r="A14" s="96"/>
      <c r="B14" s="97"/>
      <c r="C14" s="97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</row>
    <row r="15" ht="21" customHeight="1">
      <c r="A15" s="100"/>
      <c r="B15" s="101"/>
      <c r="C15" s="101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</row>
    <row r="16" ht="26" customHeight="1">
      <c r="A16" t="s" s="104">
        <v>62</v>
      </c>
      <c r="B16" s="16"/>
      <c r="C16" s="16"/>
      <c r="D16" t="s" s="105">
        <v>1</v>
      </c>
      <c r="E16" s="106"/>
      <c r="F16" s="106"/>
      <c r="G16" s="106"/>
      <c r="H16" s="106"/>
      <c r="I16" s="106"/>
      <c r="J16" s="107"/>
      <c r="K16" t="s" s="108">
        <v>2</v>
      </c>
      <c r="L16" t="s" s="108">
        <v>3</v>
      </c>
      <c r="M16" s="109"/>
      <c r="N16" s="109"/>
      <c r="O16" s="109"/>
      <c r="P16" s="109"/>
      <c r="Q16" s="109"/>
      <c r="R16" s="109"/>
      <c r="S16" t="s" s="105">
        <v>4</v>
      </c>
      <c r="T16" s="107"/>
      <c r="U16" t="s" s="105">
        <v>5</v>
      </c>
      <c r="V16" s="106"/>
      <c r="W16" s="106"/>
      <c r="X16" s="107"/>
      <c r="Y16" t="s" s="105">
        <v>6</v>
      </c>
      <c r="Z16" s="106"/>
      <c r="AA16" s="106"/>
      <c r="AB16" s="107"/>
      <c r="AC16" s="21"/>
      <c r="AD16" s="22"/>
      <c r="AE16" s="23"/>
    </row>
    <row r="17" ht="21.25" customHeight="1">
      <c r="A17" t="s" s="31">
        <v>63</v>
      </c>
      <c r="B17" s="110">
        <f>SUM(D17:AB17)</f>
        <v>28</v>
      </c>
      <c r="C17" s="62"/>
      <c r="D17" s="111">
        <v>1</v>
      </c>
      <c r="E17" s="112">
        <v>1</v>
      </c>
      <c r="F17" s="112">
        <v>1</v>
      </c>
      <c r="G17" s="112">
        <v>1</v>
      </c>
      <c r="H17" s="112">
        <v>0</v>
      </c>
      <c r="I17" s="112">
        <v>1</v>
      </c>
      <c r="J17" s="113">
        <v>1</v>
      </c>
      <c r="K17" s="114">
        <v>2</v>
      </c>
      <c r="L17" s="111">
        <v>1</v>
      </c>
      <c r="M17" s="112">
        <v>2</v>
      </c>
      <c r="N17" s="112">
        <v>1</v>
      </c>
      <c r="O17" s="112">
        <v>1</v>
      </c>
      <c r="P17" s="112">
        <v>2</v>
      </c>
      <c r="Q17" s="112">
        <v>1</v>
      </c>
      <c r="R17" s="113">
        <v>2</v>
      </c>
      <c r="S17" s="111">
        <v>1</v>
      </c>
      <c r="T17" s="113">
        <v>1</v>
      </c>
      <c r="U17" s="111">
        <v>1</v>
      </c>
      <c r="V17" s="112">
        <v>1</v>
      </c>
      <c r="W17" s="112">
        <v>2</v>
      </c>
      <c r="X17" s="113">
        <v>1</v>
      </c>
      <c r="Y17" s="111">
        <v>1</v>
      </c>
      <c r="Z17" s="112">
        <v>1</v>
      </c>
      <c r="AA17" s="112">
        <v>1</v>
      </c>
      <c r="AB17" s="115"/>
      <c r="AC17" s="116">
        <f>MAX(D17:AB17)</f>
        <v>2</v>
      </c>
      <c r="AD17" s="117">
        <f>SUM(D17:AB17)</f>
        <v>28</v>
      </c>
      <c r="AE17" s="118">
        <v>3</v>
      </c>
    </row>
    <row r="18" ht="21.25" customHeight="1">
      <c r="A18" s="119"/>
      <c r="B18" s="70"/>
      <c r="C18" s="70"/>
      <c r="D18" s="120">
        <f>D17/$AE17</f>
        <v>0.3333333333333333</v>
      </c>
      <c r="E18" s="121">
        <f>E17/$AE17</f>
        <v>0.3333333333333333</v>
      </c>
      <c r="F18" s="121">
        <f>F17/$AE17</f>
        <v>0.3333333333333333</v>
      </c>
      <c r="G18" s="121">
        <f>G17/$AE17</f>
        <v>0.3333333333333333</v>
      </c>
      <c r="H18" s="121">
        <f>H17/$AE17</f>
        <v>0</v>
      </c>
      <c r="I18" s="121">
        <f>I17/$AE17</f>
        <v>0.3333333333333333</v>
      </c>
      <c r="J18" s="122">
        <f>J17/$AE17</f>
        <v>0.3333333333333333</v>
      </c>
      <c r="K18" s="123">
        <f>K17/$AE17</f>
        <v>0.6666666666666666</v>
      </c>
      <c r="L18" s="120">
        <f>L17/$AE17</f>
        <v>0.3333333333333333</v>
      </c>
      <c r="M18" s="121">
        <f>M17/$AE17</f>
        <v>0.6666666666666666</v>
      </c>
      <c r="N18" s="121">
        <f>N17/$AE17</f>
        <v>0.3333333333333333</v>
      </c>
      <c r="O18" s="121">
        <f>O17/$AE17</f>
        <v>0.3333333333333333</v>
      </c>
      <c r="P18" s="121">
        <f>P17/$AE17</f>
        <v>0.6666666666666666</v>
      </c>
      <c r="Q18" s="121">
        <f>Q17/$AE17</f>
        <v>0.3333333333333333</v>
      </c>
      <c r="R18" s="122">
        <f>R17/$AE17</f>
        <v>0.6666666666666666</v>
      </c>
      <c r="S18" s="120">
        <f>S17/$AE17</f>
        <v>0.3333333333333333</v>
      </c>
      <c r="T18" s="122">
        <f>T17/$AE17</f>
        <v>0.3333333333333333</v>
      </c>
      <c r="U18" s="120">
        <f>U17/$AE17</f>
        <v>0.3333333333333333</v>
      </c>
      <c r="V18" s="121">
        <f>V17/$AE17</f>
        <v>0.3333333333333333</v>
      </c>
      <c r="W18" s="121">
        <f>W17/$AE17</f>
        <v>0.6666666666666666</v>
      </c>
      <c r="X18" s="122">
        <f>X17/$AE17</f>
        <v>0.3333333333333333</v>
      </c>
      <c r="Y18" s="120">
        <f>Y17/$AE17</f>
        <v>0.3333333333333333</v>
      </c>
      <c r="Z18" s="121">
        <f>Z17/$AE17</f>
        <v>0.3333333333333333</v>
      </c>
      <c r="AA18" s="121">
        <f>AA17/$AE17</f>
        <v>0.3333333333333333</v>
      </c>
      <c r="AB18" s="73">
        <f>AB17/$AE17</f>
        <v>0</v>
      </c>
      <c r="AC18" s="124">
        <f>MAX(D18:AB18)</f>
        <v>0.6666666666666666</v>
      </c>
      <c r="AD18" s="125"/>
      <c r="AE18" s="126"/>
    </row>
    <row r="19" ht="21.25" customHeight="1">
      <c r="A19" t="s" s="31">
        <v>64</v>
      </c>
      <c r="B19" s="110">
        <f>SUM(D19:AB19)</f>
        <v>28.5</v>
      </c>
      <c r="C19" t="s" s="127">
        <v>65</v>
      </c>
      <c r="D19" s="128">
        <v>2</v>
      </c>
      <c r="E19" s="129">
        <v>0</v>
      </c>
      <c r="F19" s="129">
        <v>1</v>
      </c>
      <c r="G19" s="129">
        <v>1</v>
      </c>
      <c r="H19" s="129">
        <v>1</v>
      </c>
      <c r="I19" s="129">
        <v>1</v>
      </c>
      <c r="J19" s="130">
        <v>2</v>
      </c>
      <c r="K19" s="131">
        <v>1</v>
      </c>
      <c r="L19" s="128">
        <v>1</v>
      </c>
      <c r="M19" s="129">
        <v>0</v>
      </c>
      <c r="N19" s="129">
        <v>1</v>
      </c>
      <c r="O19" s="129">
        <v>1</v>
      </c>
      <c r="P19" s="129">
        <v>0</v>
      </c>
      <c r="Q19" s="129">
        <v>1</v>
      </c>
      <c r="R19" s="130">
        <v>0</v>
      </c>
      <c r="S19" s="128">
        <v>2</v>
      </c>
      <c r="T19" s="130">
        <v>1</v>
      </c>
      <c r="U19" s="128">
        <v>0</v>
      </c>
      <c r="V19" s="129">
        <v>1</v>
      </c>
      <c r="W19" s="129">
        <v>1</v>
      </c>
      <c r="X19" s="130">
        <v>1</v>
      </c>
      <c r="Y19" s="128">
        <v>2.5</v>
      </c>
      <c r="Z19" s="129">
        <v>6</v>
      </c>
      <c r="AA19" s="129">
        <v>1</v>
      </c>
      <c r="AB19" s="132"/>
      <c r="AC19" s="116">
        <f>MAX(D19:AB19)</f>
        <v>6</v>
      </c>
      <c r="AD19" s="117">
        <f>SUM(D19:AB19)</f>
        <v>28.5</v>
      </c>
      <c r="AE19" s="118">
        <v>26</v>
      </c>
    </row>
    <row r="20" ht="20.5" customHeight="1">
      <c r="A20" s="133"/>
      <c r="B20" s="134"/>
      <c r="C20" s="135"/>
      <c r="D20" s="136">
        <f>D19/$AE19</f>
        <v>0.07692307692307693</v>
      </c>
      <c r="E20" s="137">
        <f>E19/$AE19</f>
        <v>0</v>
      </c>
      <c r="F20" s="137">
        <f>F19/$AE19</f>
        <v>0.03846153846153846</v>
      </c>
      <c r="G20" s="137">
        <f>G19/$AE19</f>
        <v>0.03846153846153846</v>
      </c>
      <c r="H20" s="137">
        <f>H19/$AE19</f>
        <v>0.03846153846153846</v>
      </c>
      <c r="I20" s="137">
        <f>I19/$AE19</f>
        <v>0.03846153846153846</v>
      </c>
      <c r="J20" s="138">
        <f>J19/$AE19</f>
        <v>0.07692307692307693</v>
      </c>
      <c r="K20" s="139">
        <f>K19/$AE19</f>
        <v>0.03846153846153846</v>
      </c>
      <c r="L20" s="136">
        <f>L19/$AE19</f>
        <v>0.03846153846153846</v>
      </c>
      <c r="M20" s="137">
        <f>M19/$AE19</f>
        <v>0</v>
      </c>
      <c r="N20" s="137">
        <f>N19/$AE19</f>
        <v>0.03846153846153846</v>
      </c>
      <c r="O20" s="137">
        <f>O19/$AE19</f>
        <v>0.03846153846153846</v>
      </c>
      <c r="P20" s="137">
        <f>P19/$AE19</f>
        <v>0</v>
      </c>
      <c r="Q20" s="137">
        <f>Q19/$AE19</f>
        <v>0.03846153846153846</v>
      </c>
      <c r="R20" s="138">
        <f>R19/$AE19</f>
        <v>0</v>
      </c>
      <c r="S20" s="136">
        <f>S19/$AE19</f>
        <v>0.07692307692307693</v>
      </c>
      <c r="T20" s="138">
        <f>T19/$AE19</f>
        <v>0.03846153846153846</v>
      </c>
      <c r="U20" s="136">
        <f>U19/$AE19</f>
        <v>0</v>
      </c>
      <c r="V20" s="137">
        <f>V19/$AE19</f>
        <v>0.03846153846153846</v>
      </c>
      <c r="W20" s="137">
        <f>W19/$AE19</f>
        <v>0.03846153846153846</v>
      </c>
      <c r="X20" s="138">
        <f>X19/$AE19</f>
        <v>0.03846153846153846</v>
      </c>
      <c r="Y20" s="136">
        <f>Y19/$AE19</f>
        <v>0.09615384615384616</v>
      </c>
      <c r="Z20" s="137">
        <f>Z19/$AE19</f>
        <v>0.2307692307692308</v>
      </c>
      <c r="AA20" s="137">
        <f>AA19/$AE19</f>
        <v>0.03846153846153846</v>
      </c>
      <c r="AB20" s="140">
        <f>AB19/$AE19</f>
        <v>0</v>
      </c>
      <c r="AC20" s="141">
        <f>MAX(D20:AB20)</f>
        <v>0.2307692307692308</v>
      </c>
      <c r="AD20" s="142"/>
      <c r="AE20" s="143"/>
    </row>
    <row r="21" ht="20.5" customHeight="1">
      <c r="A21" t="s" s="41">
        <v>66</v>
      </c>
      <c r="B21" s="144">
        <f>SUM(D21:AB21)</f>
        <v>291</v>
      </c>
      <c r="C21" s="145"/>
      <c r="D21" s="146">
        <v>11.5</v>
      </c>
      <c r="E21" s="147">
        <v>16</v>
      </c>
      <c r="F21" s="147">
        <v>12</v>
      </c>
      <c r="G21" s="147">
        <v>14.5</v>
      </c>
      <c r="H21" s="147">
        <v>9.5</v>
      </c>
      <c r="I21" s="147">
        <v>6</v>
      </c>
      <c r="J21" s="148">
        <v>14</v>
      </c>
      <c r="K21" s="149">
        <v>9.5</v>
      </c>
      <c r="L21" s="146">
        <v>15.5</v>
      </c>
      <c r="M21" s="147">
        <v>11.5</v>
      </c>
      <c r="N21" s="147">
        <v>7</v>
      </c>
      <c r="O21" s="147">
        <v>7</v>
      </c>
      <c r="P21" s="147">
        <v>10.5</v>
      </c>
      <c r="Q21" s="147">
        <v>14.5</v>
      </c>
      <c r="R21" s="148">
        <v>14.5</v>
      </c>
      <c r="S21" s="146">
        <v>5.5</v>
      </c>
      <c r="T21" s="148">
        <v>4</v>
      </c>
      <c r="U21" s="146">
        <v>8</v>
      </c>
      <c r="V21" s="147">
        <v>22</v>
      </c>
      <c r="W21" s="147">
        <v>12.5</v>
      </c>
      <c r="X21" s="148">
        <v>5.5</v>
      </c>
      <c r="Y21" s="146">
        <v>26</v>
      </c>
      <c r="Z21" s="147">
        <v>18</v>
      </c>
      <c r="AA21" s="147">
        <v>16</v>
      </c>
      <c r="AB21" s="150"/>
      <c r="AC21" s="151">
        <f>MAX(D21:AB21)</f>
        <v>26</v>
      </c>
      <c r="AD21" s="152">
        <f>SUM(D21:AB21)</f>
        <v>291</v>
      </c>
      <c r="AE21" s="153">
        <v>26</v>
      </c>
    </row>
    <row r="22" ht="21.25" customHeight="1">
      <c r="A22" s="119"/>
      <c r="B22" s="154"/>
      <c r="C22" s="155"/>
      <c r="D22" s="71">
        <f>D21/$AE21</f>
        <v>0.4423076923076923</v>
      </c>
      <c r="E22" s="72">
        <f>E21/$AE21</f>
        <v>0.6153846153846154</v>
      </c>
      <c r="F22" s="72">
        <f>F21/$AE21</f>
        <v>0.4615384615384616</v>
      </c>
      <c r="G22" s="72">
        <f>G21/$AE21</f>
        <v>0.5576923076923077</v>
      </c>
      <c r="H22" s="72">
        <f>H21/$AE21</f>
        <v>0.3653846153846154</v>
      </c>
      <c r="I22" s="72">
        <f>I21/$AE21</f>
        <v>0.2307692307692308</v>
      </c>
      <c r="J22" s="73">
        <f>J21/$AE21</f>
        <v>0.5384615384615384</v>
      </c>
      <c r="K22" s="74">
        <f>K21/$AE21</f>
        <v>0.3653846153846154</v>
      </c>
      <c r="L22" s="71">
        <f>L21/$AE21</f>
        <v>0.5961538461538461</v>
      </c>
      <c r="M22" s="72">
        <f>M21/$AE21</f>
        <v>0.4423076923076923</v>
      </c>
      <c r="N22" s="72">
        <f>N21/$AE21</f>
        <v>0.2692307692307692</v>
      </c>
      <c r="O22" s="72">
        <f>O21/$AE21</f>
        <v>0.2692307692307692</v>
      </c>
      <c r="P22" s="72">
        <f>P21/$AE21</f>
        <v>0.4038461538461539</v>
      </c>
      <c r="Q22" s="72">
        <f>Q21/$AE21</f>
        <v>0.5576923076923077</v>
      </c>
      <c r="R22" s="73">
        <f>R21/$AE21</f>
        <v>0.5576923076923077</v>
      </c>
      <c r="S22" s="71">
        <f>S21/$AE21</f>
        <v>0.2115384615384615</v>
      </c>
      <c r="T22" s="73">
        <f>T21/$AE21</f>
        <v>0.1538461538461539</v>
      </c>
      <c r="U22" s="71">
        <f>U21/$AE21</f>
        <v>0.3076923076923077</v>
      </c>
      <c r="V22" s="72">
        <f>V21/$AE21</f>
        <v>0.8461538461538461</v>
      </c>
      <c r="W22" s="72">
        <f>W21/$AE21</f>
        <v>0.4807692307692308</v>
      </c>
      <c r="X22" s="73">
        <f>X21/$AE21</f>
        <v>0.2115384615384615</v>
      </c>
      <c r="Y22" s="71">
        <f>Y21/$AE21</f>
        <v>1</v>
      </c>
      <c r="Z22" s="72">
        <f>Z21/$AE21</f>
        <v>0.6923076923076923</v>
      </c>
      <c r="AA22" s="72">
        <f>AA21/$AE21</f>
        <v>0.6153846153846154</v>
      </c>
      <c r="AB22" s="156">
        <f>AB21/$AE21</f>
        <v>0</v>
      </c>
      <c r="AC22" s="157">
        <f>MAX(D22:AB22)</f>
        <v>1</v>
      </c>
      <c r="AD22" s="125"/>
      <c r="AE22" s="126"/>
    </row>
    <row r="23" ht="21.25" customHeight="1">
      <c r="A23" t="s" s="31">
        <v>67</v>
      </c>
      <c r="B23" s="110">
        <f>SUM(D23:AB23)</f>
        <v>82</v>
      </c>
      <c r="C23" s="62"/>
      <c r="D23" s="158">
        <v>4</v>
      </c>
      <c r="E23" s="159">
        <v>6</v>
      </c>
      <c r="F23" s="159">
        <v>3</v>
      </c>
      <c r="G23" s="159">
        <v>4</v>
      </c>
      <c r="H23" s="112">
        <v>3</v>
      </c>
      <c r="I23" s="112">
        <v>2</v>
      </c>
      <c r="J23" s="113">
        <v>4</v>
      </c>
      <c r="K23" s="114">
        <v>4</v>
      </c>
      <c r="L23" s="111">
        <v>8</v>
      </c>
      <c r="M23" s="112">
        <v>2</v>
      </c>
      <c r="N23" s="112">
        <v>4</v>
      </c>
      <c r="O23" s="112">
        <v>4</v>
      </c>
      <c r="P23" s="112">
        <v>2</v>
      </c>
      <c r="Q23" s="112">
        <v>3</v>
      </c>
      <c r="R23" s="113">
        <v>4</v>
      </c>
      <c r="S23" s="111">
        <v>4</v>
      </c>
      <c r="T23" s="113">
        <v>3</v>
      </c>
      <c r="U23" s="111">
        <v>4</v>
      </c>
      <c r="V23" s="112">
        <v>3</v>
      </c>
      <c r="W23" s="112">
        <v>3</v>
      </c>
      <c r="X23" s="113">
        <v>3</v>
      </c>
      <c r="Y23" s="111">
        <v>2</v>
      </c>
      <c r="Z23" s="112">
        <v>2</v>
      </c>
      <c r="AA23" s="112">
        <v>1</v>
      </c>
      <c r="AB23" s="115"/>
      <c r="AC23" s="116">
        <f>MAX(D23:AB23)</f>
        <v>8</v>
      </c>
      <c r="AD23" s="117">
        <f>SUM(D23:AB23)</f>
        <v>82</v>
      </c>
      <c r="AE23" s="118">
        <v>10</v>
      </c>
    </row>
    <row r="24" ht="21.25" customHeight="1">
      <c r="A24" s="119"/>
      <c r="B24" s="70"/>
      <c r="C24" s="70"/>
      <c r="D24" s="71">
        <f>D23/$AE23</f>
        <v>0.4</v>
      </c>
      <c r="E24" s="72">
        <f>E23/$AE23</f>
        <v>0.6</v>
      </c>
      <c r="F24" s="72">
        <f>F23/$AE23</f>
        <v>0.3</v>
      </c>
      <c r="G24" s="72">
        <f>G23/$AE23</f>
        <v>0.4</v>
      </c>
      <c r="H24" s="72">
        <f>H23/$AE23</f>
        <v>0.3</v>
      </c>
      <c r="I24" s="72">
        <f>I23/$AE23</f>
        <v>0.2</v>
      </c>
      <c r="J24" s="73">
        <f>J23/$AE23</f>
        <v>0.4</v>
      </c>
      <c r="K24" s="74">
        <f>K23/$AE23</f>
        <v>0.4</v>
      </c>
      <c r="L24" s="71">
        <f>L23/$AE23</f>
        <v>0.8</v>
      </c>
      <c r="M24" s="72">
        <f>M23/$AE23</f>
        <v>0.2</v>
      </c>
      <c r="N24" s="72">
        <f>N23/$AE23</f>
        <v>0.4</v>
      </c>
      <c r="O24" s="72">
        <f>O23/$AE23</f>
        <v>0.4</v>
      </c>
      <c r="P24" s="72">
        <f>P23/$AE23</f>
        <v>0.2</v>
      </c>
      <c r="Q24" s="72">
        <f>Q23/$AE23</f>
        <v>0.3</v>
      </c>
      <c r="R24" s="73">
        <f>R23/$AE23</f>
        <v>0.4</v>
      </c>
      <c r="S24" s="71">
        <f>S23/$AE23</f>
        <v>0.4</v>
      </c>
      <c r="T24" s="73">
        <f>T23/$AE23</f>
        <v>0.3</v>
      </c>
      <c r="U24" s="71">
        <f>U23/$AE23</f>
        <v>0.4</v>
      </c>
      <c r="V24" s="72">
        <f>V23/$AE23</f>
        <v>0.3</v>
      </c>
      <c r="W24" s="72">
        <f>W23/$AE23</f>
        <v>0.3</v>
      </c>
      <c r="X24" s="73">
        <f>X23/$AE23</f>
        <v>0.3</v>
      </c>
      <c r="Y24" s="71">
        <f>Y23/$AE23</f>
        <v>0.2</v>
      </c>
      <c r="Z24" s="72">
        <f>Z23/$AE23</f>
        <v>0.2</v>
      </c>
      <c r="AA24" s="72">
        <f>AA23/$AE23</f>
        <v>0.1</v>
      </c>
      <c r="AB24" s="156">
        <f>AB23/$AE23</f>
        <v>0</v>
      </c>
      <c r="AC24" s="157">
        <f>MAX(D24:AB24)</f>
        <v>0.8</v>
      </c>
      <c r="AD24" s="125"/>
      <c r="AE24" s="126"/>
    </row>
    <row r="25" ht="21.25" customHeight="1">
      <c r="A25" t="s" s="31">
        <v>68</v>
      </c>
      <c r="B25" s="110">
        <f>SUM(D25:AB25)</f>
        <v>416</v>
      </c>
      <c r="C25" t="s" s="79">
        <v>69</v>
      </c>
      <c r="D25" s="158">
        <v>7</v>
      </c>
      <c r="E25" s="159">
        <v>8</v>
      </c>
      <c r="F25" s="159">
        <v>8</v>
      </c>
      <c r="G25" s="159">
        <v>40</v>
      </c>
      <c r="H25" s="159">
        <v>21</v>
      </c>
      <c r="I25" s="159">
        <v>7</v>
      </c>
      <c r="J25" s="160">
        <v>30</v>
      </c>
      <c r="K25" s="161">
        <v>6</v>
      </c>
      <c r="L25" s="158">
        <v>6</v>
      </c>
      <c r="M25" s="159">
        <v>2</v>
      </c>
      <c r="N25" s="159">
        <v>18</v>
      </c>
      <c r="O25" s="159">
        <v>12</v>
      </c>
      <c r="P25" s="159">
        <v>15</v>
      </c>
      <c r="Q25" s="159">
        <v>64</v>
      </c>
      <c r="R25" s="160">
        <v>5</v>
      </c>
      <c r="S25" s="158">
        <v>10</v>
      </c>
      <c r="T25" s="160">
        <v>10</v>
      </c>
      <c r="U25" s="158">
        <v>34</v>
      </c>
      <c r="V25" s="159">
        <v>24</v>
      </c>
      <c r="W25" s="159">
        <v>21</v>
      </c>
      <c r="X25" s="160">
        <v>24</v>
      </c>
      <c r="Y25" s="158">
        <v>11</v>
      </c>
      <c r="Z25" s="159">
        <v>16</v>
      </c>
      <c r="AA25" s="159">
        <v>17</v>
      </c>
      <c r="AB25" s="162"/>
      <c r="AC25" s="116">
        <f>MAX(D25:AB25)</f>
        <v>64</v>
      </c>
      <c r="AD25" s="117">
        <f>SUM(D25:AB25)</f>
        <v>416</v>
      </c>
      <c r="AE25" s="118">
        <v>70</v>
      </c>
    </row>
    <row r="26" ht="20.5" customHeight="1">
      <c r="A26" s="133"/>
      <c r="B26" s="163"/>
      <c r="C26" t="s" s="164">
        <v>70</v>
      </c>
      <c r="D26" s="136">
        <f>D25/$AE25</f>
        <v>0.1</v>
      </c>
      <c r="E26" s="137">
        <f>E25/$AE25</f>
        <v>0.1142857142857143</v>
      </c>
      <c r="F26" s="137">
        <f>F25/$AE25</f>
        <v>0.1142857142857143</v>
      </c>
      <c r="G26" s="137">
        <f>G25/$AE25</f>
        <v>0.5714285714285714</v>
      </c>
      <c r="H26" s="137">
        <f>H25/$AE25</f>
        <v>0.3</v>
      </c>
      <c r="I26" s="137">
        <f>I25/$AE25</f>
        <v>0.1</v>
      </c>
      <c r="J26" s="138">
        <f>J25/$AE25</f>
        <v>0.4285714285714285</v>
      </c>
      <c r="K26" s="139">
        <f>K25/$AE25</f>
        <v>0.08571428571428572</v>
      </c>
      <c r="L26" s="136">
        <f>L25/$AE25</f>
        <v>0.08571428571428572</v>
      </c>
      <c r="M26" s="137">
        <f>M25/$AE25</f>
        <v>0.02857142857142857</v>
      </c>
      <c r="N26" s="137">
        <f>N25/$AE25</f>
        <v>0.2571428571428571</v>
      </c>
      <c r="O26" s="137">
        <f>O25/$AE25</f>
        <v>0.1714285714285714</v>
      </c>
      <c r="P26" s="137">
        <f>P25/$AE25</f>
        <v>0.2142857142857143</v>
      </c>
      <c r="Q26" s="137">
        <f>Q25/$AE25</f>
        <v>0.9142857142857143</v>
      </c>
      <c r="R26" s="138">
        <f>R25/$AE25</f>
        <v>0.07142857142857142</v>
      </c>
      <c r="S26" s="136">
        <f>S25/$AE25</f>
        <v>0.1428571428571428</v>
      </c>
      <c r="T26" s="138">
        <f>T25/$AE25</f>
        <v>0.1428571428571428</v>
      </c>
      <c r="U26" s="136">
        <f>U25/$AE25</f>
        <v>0.4857142857142857</v>
      </c>
      <c r="V26" s="137">
        <f>V25/$AE25</f>
        <v>0.3428571428571429</v>
      </c>
      <c r="W26" s="137">
        <f>W25/$AE25</f>
        <v>0.3</v>
      </c>
      <c r="X26" s="138">
        <f>X25/$AE25</f>
        <v>0.3428571428571429</v>
      </c>
      <c r="Y26" s="136">
        <f>Y25/$AE25</f>
        <v>0.1571428571428571</v>
      </c>
      <c r="Z26" s="137">
        <f>Z25/$AE25</f>
        <v>0.2285714285714286</v>
      </c>
      <c r="AA26" s="137">
        <f>AA25/$AE25</f>
        <v>0.2428571428571429</v>
      </c>
      <c r="AB26" s="138">
        <f>AB25/$AE25</f>
        <v>0</v>
      </c>
      <c r="AC26" s="141">
        <f>MAX(D26:AB26)</f>
        <v>0.9142857142857143</v>
      </c>
      <c r="AD26" s="142"/>
      <c r="AE26" s="143"/>
    </row>
    <row r="27" ht="20.5" customHeight="1">
      <c r="A27" t="s" s="41">
        <v>71</v>
      </c>
      <c r="B27" s="165">
        <f>SUM(D27:AB27)</f>
        <v>30</v>
      </c>
      <c r="C27" s="166"/>
      <c r="D27" s="167">
        <v>1</v>
      </c>
      <c r="E27" s="168">
        <v>1</v>
      </c>
      <c r="F27" s="168">
        <v>3</v>
      </c>
      <c r="G27" s="168">
        <v>2</v>
      </c>
      <c r="H27" s="168">
        <v>1</v>
      </c>
      <c r="I27" s="168">
        <v>3</v>
      </c>
      <c r="J27" s="169">
        <v>0</v>
      </c>
      <c r="K27" s="170">
        <v>1</v>
      </c>
      <c r="L27" s="167">
        <v>2</v>
      </c>
      <c r="M27" s="168">
        <v>0</v>
      </c>
      <c r="N27" s="168">
        <v>1</v>
      </c>
      <c r="O27" s="168">
        <v>4</v>
      </c>
      <c r="P27" s="168">
        <v>2</v>
      </c>
      <c r="Q27" s="168">
        <v>0</v>
      </c>
      <c r="R27" s="169">
        <v>0</v>
      </c>
      <c r="S27" s="167">
        <v>1</v>
      </c>
      <c r="T27" s="169">
        <v>1</v>
      </c>
      <c r="U27" s="167">
        <v>1</v>
      </c>
      <c r="V27" s="168">
        <v>3</v>
      </c>
      <c r="W27" s="168">
        <v>1</v>
      </c>
      <c r="X27" s="169">
        <v>1</v>
      </c>
      <c r="Y27" s="167">
        <v>0</v>
      </c>
      <c r="Z27" s="168">
        <v>0</v>
      </c>
      <c r="AA27" s="168">
        <v>1</v>
      </c>
      <c r="AB27" s="171"/>
      <c r="AC27" s="151">
        <f>MAX(D27:AB27)</f>
        <v>4</v>
      </c>
      <c r="AD27" s="152">
        <f>SUM(D27:AB27)</f>
        <v>30</v>
      </c>
      <c r="AE27" s="153">
        <v>20</v>
      </c>
    </row>
    <row r="28" ht="21.25" customHeight="1">
      <c r="A28" s="119"/>
      <c r="B28" s="70"/>
      <c r="C28" s="70"/>
      <c r="D28" s="71">
        <f>D27/$AE27</f>
        <v>0.05</v>
      </c>
      <c r="E28" s="72">
        <f>E27/$AE27</f>
        <v>0.05</v>
      </c>
      <c r="F28" s="72">
        <f>F27/$AE27</f>
        <v>0.15</v>
      </c>
      <c r="G28" s="72">
        <f>G27/$AE27</f>
        <v>0.1</v>
      </c>
      <c r="H28" s="72">
        <f>H27/$AE27</f>
        <v>0.05</v>
      </c>
      <c r="I28" s="72">
        <f>I27/$AE27</f>
        <v>0.15</v>
      </c>
      <c r="J28" s="73">
        <f>J27/$AE27</f>
        <v>0</v>
      </c>
      <c r="K28" s="74">
        <f>K27/$AE27</f>
        <v>0.05</v>
      </c>
      <c r="L28" s="71">
        <f>L27/$AE27</f>
        <v>0.1</v>
      </c>
      <c r="M28" s="72">
        <f>M27/$AE27</f>
        <v>0</v>
      </c>
      <c r="N28" s="72">
        <f>N27/$AE27</f>
        <v>0.05</v>
      </c>
      <c r="O28" s="72">
        <f>O27/$AE27</f>
        <v>0.2</v>
      </c>
      <c r="P28" s="72">
        <f>P27/$AE27</f>
        <v>0.1</v>
      </c>
      <c r="Q28" s="72">
        <f>Q27/$AE27</f>
        <v>0</v>
      </c>
      <c r="R28" s="73">
        <f>R27/$AE27</f>
        <v>0</v>
      </c>
      <c r="S28" s="71">
        <f>S27/$AE27</f>
        <v>0.05</v>
      </c>
      <c r="T28" s="73">
        <f>T27/$AE27</f>
        <v>0.05</v>
      </c>
      <c r="U28" s="71">
        <f>U27/$AE27</f>
        <v>0.05</v>
      </c>
      <c r="V28" s="72">
        <f>V27/$AE27</f>
        <v>0.15</v>
      </c>
      <c r="W28" s="72">
        <f>W27/$AE27</f>
        <v>0.05</v>
      </c>
      <c r="X28" s="73">
        <f>X27/$AE27</f>
        <v>0.05</v>
      </c>
      <c r="Y28" s="71">
        <f>Y27/$AE27</f>
        <v>0</v>
      </c>
      <c r="Z28" s="72">
        <f>Z27/$AE27</f>
        <v>0</v>
      </c>
      <c r="AA28" s="72">
        <f>AA27/$AE27</f>
        <v>0.05</v>
      </c>
      <c r="AB28" s="73">
        <f>AB27/$AE27</f>
        <v>0</v>
      </c>
      <c r="AC28" s="157">
        <f>MAX(D28:AB28)</f>
        <v>0.2</v>
      </c>
      <c r="AD28" s="125"/>
      <c r="AE28" s="126"/>
    </row>
    <row r="29" ht="21.25" customHeight="1">
      <c r="A29" t="s" s="31">
        <v>72</v>
      </c>
      <c r="B29" s="110">
        <f>SUM(D29:AB29)</f>
        <v>19</v>
      </c>
      <c r="C29" s="62"/>
      <c r="D29" s="158">
        <v>1</v>
      </c>
      <c r="E29" s="159">
        <v>0</v>
      </c>
      <c r="F29" s="159">
        <v>0</v>
      </c>
      <c r="G29" s="159">
        <v>1</v>
      </c>
      <c r="H29" s="159">
        <v>2</v>
      </c>
      <c r="I29" s="159">
        <v>2</v>
      </c>
      <c r="J29" s="160">
        <v>2</v>
      </c>
      <c r="K29" s="161">
        <v>1</v>
      </c>
      <c r="L29" s="158">
        <v>0</v>
      </c>
      <c r="M29" s="159">
        <v>0</v>
      </c>
      <c r="N29" s="159">
        <v>0</v>
      </c>
      <c r="O29" s="159">
        <v>0</v>
      </c>
      <c r="P29" s="159">
        <v>1</v>
      </c>
      <c r="Q29" s="159">
        <v>1</v>
      </c>
      <c r="R29" s="160">
        <v>3</v>
      </c>
      <c r="S29" s="158">
        <v>0</v>
      </c>
      <c r="T29" s="160">
        <v>0</v>
      </c>
      <c r="U29" s="158">
        <v>0</v>
      </c>
      <c r="V29" s="159">
        <v>1</v>
      </c>
      <c r="W29" s="159">
        <v>1</v>
      </c>
      <c r="X29" s="160">
        <v>1</v>
      </c>
      <c r="Y29" s="158">
        <v>1</v>
      </c>
      <c r="Z29" s="159">
        <v>0</v>
      </c>
      <c r="AA29" s="159">
        <v>1</v>
      </c>
      <c r="AB29" s="115"/>
      <c r="AC29" s="116">
        <f>MAX(D29:AB29)</f>
        <v>3</v>
      </c>
      <c r="AD29" s="117">
        <f>SUM(D29:AB29)</f>
        <v>19</v>
      </c>
      <c r="AE29" s="118">
        <v>5</v>
      </c>
    </row>
    <row r="30" ht="21.25" customHeight="1">
      <c r="A30" s="119"/>
      <c r="B30" s="70"/>
      <c r="C30" s="70"/>
      <c r="D30" s="71">
        <f>D29/$AE29</f>
        <v>0.2</v>
      </c>
      <c r="E30" s="72">
        <f>E29/$AE29</f>
        <v>0</v>
      </c>
      <c r="F30" s="72">
        <f>F29/$AE29</f>
        <v>0</v>
      </c>
      <c r="G30" s="72">
        <f>G29/$AE29</f>
        <v>0.2</v>
      </c>
      <c r="H30" s="72">
        <f>H29/$AE29</f>
        <v>0.4</v>
      </c>
      <c r="I30" s="72">
        <f>I29/$AE29</f>
        <v>0.4</v>
      </c>
      <c r="J30" s="73">
        <f>J29/$AE29</f>
        <v>0.4</v>
      </c>
      <c r="K30" s="74">
        <f>K29/$AE29</f>
        <v>0.2</v>
      </c>
      <c r="L30" s="71">
        <f>L29/$AE29</f>
        <v>0</v>
      </c>
      <c r="M30" s="72">
        <f>M29/$AE29</f>
        <v>0</v>
      </c>
      <c r="N30" s="72">
        <f>N29/$AE29</f>
        <v>0</v>
      </c>
      <c r="O30" s="72">
        <f>O29/$AE29</f>
        <v>0</v>
      </c>
      <c r="P30" s="72">
        <f>P29/$AE29</f>
        <v>0.2</v>
      </c>
      <c r="Q30" s="72">
        <f>Q29/$AE29</f>
        <v>0.2</v>
      </c>
      <c r="R30" s="73">
        <f>R29/$AE29</f>
        <v>0.6</v>
      </c>
      <c r="S30" s="71">
        <f>S29/$AE29</f>
        <v>0</v>
      </c>
      <c r="T30" s="73">
        <f>T29/$AE29</f>
        <v>0</v>
      </c>
      <c r="U30" s="71">
        <f>U29/$AE29</f>
        <v>0</v>
      </c>
      <c r="V30" s="72">
        <f>V29/$AE29</f>
        <v>0.2</v>
      </c>
      <c r="W30" s="72">
        <f>W29/$AE29</f>
        <v>0.2</v>
      </c>
      <c r="X30" s="73">
        <f>X29/$AE29</f>
        <v>0.2</v>
      </c>
      <c r="Y30" s="71">
        <f>Y29/$AE29</f>
        <v>0.2</v>
      </c>
      <c r="Z30" s="72">
        <f>Z29/$AE29</f>
        <v>0</v>
      </c>
      <c r="AA30" s="72">
        <f>AA29/$AE29</f>
        <v>0.2</v>
      </c>
      <c r="AB30" s="73">
        <f>AB29/$AE29</f>
        <v>0</v>
      </c>
      <c r="AC30" s="157">
        <f>MAX(D30:AB30)</f>
        <v>0.6</v>
      </c>
      <c r="AD30" s="125"/>
      <c r="AE30" s="126"/>
    </row>
    <row r="31" ht="21" customHeight="1">
      <c r="A31" s="172"/>
      <c r="B31" s="173"/>
      <c r="C31" s="173"/>
      <c r="D31" s="174"/>
      <c r="E31" s="174"/>
      <c r="F31" s="174"/>
      <c r="G31" s="174"/>
      <c r="H31" s="174"/>
      <c r="I31" s="174"/>
      <c r="J31" s="175"/>
      <c r="K31" s="174"/>
      <c r="L31" s="174"/>
      <c r="M31" s="174"/>
      <c r="N31" s="174"/>
      <c r="O31" s="174"/>
      <c r="P31" s="174"/>
      <c r="Q31" s="174"/>
      <c r="R31" s="174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6"/>
    </row>
    <row r="32" ht="21" customHeight="1">
      <c r="A32" s="177"/>
      <c r="B32" s="178"/>
      <c r="C32" s="178"/>
      <c r="D32" s="179"/>
      <c r="E32" s="179"/>
      <c r="F32" s="179"/>
      <c r="G32" s="179"/>
      <c r="H32" s="179"/>
      <c r="I32" s="179"/>
      <c r="J32" s="180"/>
      <c r="K32" s="179"/>
      <c r="L32" s="179"/>
      <c r="M32" s="179"/>
      <c r="N32" s="179"/>
      <c r="O32" s="179"/>
      <c r="P32" s="179"/>
      <c r="Q32" s="179"/>
      <c r="R32" s="179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1"/>
      <c r="AE32" s="182"/>
    </row>
    <row r="33" ht="26" customHeight="1">
      <c r="A33" t="s" s="104">
        <v>73</v>
      </c>
      <c r="B33" s="24"/>
      <c r="C33" s="24"/>
      <c r="D33" t="s" s="183">
        <v>1</v>
      </c>
      <c r="E33" s="184"/>
      <c r="F33" s="184"/>
      <c r="G33" s="184"/>
      <c r="H33" s="184"/>
      <c r="I33" s="184"/>
      <c r="J33" s="185"/>
      <c r="K33" t="s" s="186">
        <v>2</v>
      </c>
      <c r="L33" t="s" s="183">
        <v>3</v>
      </c>
      <c r="M33" s="184"/>
      <c r="N33" s="184"/>
      <c r="O33" s="184"/>
      <c r="P33" s="184"/>
      <c r="Q33" s="184"/>
      <c r="R33" s="185"/>
      <c r="S33" t="s" s="183">
        <v>4</v>
      </c>
      <c r="T33" s="185"/>
      <c r="U33" t="s" s="183">
        <v>5</v>
      </c>
      <c r="V33" s="184"/>
      <c r="W33" s="184"/>
      <c r="X33" s="185"/>
      <c r="Y33" t="s" s="183">
        <v>6</v>
      </c>
      <c r="Z33" s="184"/>
      <c r="AA33" s="184"/>
      <c r="AB33" s="185"/>
      <c r="AC33" s="88"/>
      <c r="AD33" s="187"/>
      <c r="AE33" s="188"/>
    </row>
    <row r="34" ht="21.25" customHeight="1">
      <c r="A34" s="189"/>
      <c r="B34" s="190">
        <f>COUNTIF(D34:AB34,"*")</f>
        <v>9</v>
      </c>
      <c r="C34" t="s" s="191">
        <v>74</v>
      </c>
      <c r="D34" t="s" s="192">
        <v>75</v>
      </c>
      <c r="E34" s="193"/>
      <c r="F34" t="s" s="194">
        <v>75</v>
      </c>
      <c r="G34" t="s" s="194">
        <v>75</v>
      </c>
      <c r="H34" s="193"/>
      <c r="I34" t="s" s="194">
        <v>75</v>
      </c>
      <c r="J34" t="s" s="195">
        <v>75</v>
      </c>
      <c r="K34" s="196"/>
      <c r="L34" s="197"/>
      <c r="M34" s="193"/>
      <c r="N34" t="s" s="194">
        <v>75</v>
      </c>
      <c r="O34" s="193"/>
      <c r="P34" s="193"/>
      <c r="Q34" t="s" s="194">
        <v>75</v>
      </c>
      <c r="R34" s="198"/>
      <c r="S34" s="199"/>
      <c r="T34" s="200"/>
      <c r="U34" s="199"/>
      <c r="V34" t="s" s="194">
        <v>75</v>
      </c>
      <c r="W34" t="s" s="194">
        <v>75</v>
      </c>
      <c r="X34" s="200"/>
      <c r="Y34" s="199"/>
      <c r="Z34" s="201"/>
      <c r="AA34" s="201"/>
      <c r="AB34" s="200"/>
      <c r="AC34" s="202"/>
      <c r="AD34" s="203"/>
      <c r="AE34" s="182"/>
    </row>
    <row r="35" ht="20.5" customHeight="1">
      <c r="A35" s="204"/>
      <c r="B35" s="165">
        <f>COUNTIF(D35:AB35,"*")</f>
        <v>3</v>
      </c>
      <c r="C35" t="s" s="205">
        <v>76</v>
      </c>
      <c r="D35" s="151"/>
      <c r="E35" s="152"/>
      <c r="F35" s="152"/>
      <c r="G35" s="152"/>
      <c r="H35" s="152"/>
      <c r="I35" s="152"/>
      <c r="J35" s="171"/>
      <c r="K35" s="206"/>
      <c r="L35" s="151"/>
      <c r="M35" t="s" s="207">
        <v>77</v>
      </c>
      <c r="N35" s="152"/>
      <c r="O35" s="152"/>
      <c r="P35" s="152"/>
      <c r="Q35" s="152"/>
      <c r="R35" s="153"/>
      <c r="S35" s="208"/>
      <c r="T35" s="171"/>
      <c r="U35" s="208"/>
      <c r="V35" s="209"/>
      <c r="W35" s="209"/>
      <c r="X35" t="s" s="210">
        <v>77</v>
      </c>
      <c r="Y35" s="208"/>
      <c r="Z35" t="s" s="207">
        <v>77</v>
      </c>
      <c r="AA35" s="209"/>
      <c r="AB35" s="171"/>
      <c r="AC35" s="211"/>
      <c r="AD35" s="187"/>
      <c r="AE35" s="188"/>
    </row>
    <row r="36" ht="20.5" customHeight="1">
      <c r="A36" s="204"/>
      <c r="B36" s="212">
        <f>COUNTIF(D36:AB36,"*")</f>
        <v>4</v>
      </c>
      <c r="C36" t="s" s="164">
        <v>78</v>
      </c>
      <c r="D36" t="s" s="213">
        <v>79</v>
      </c>
      <c r="E36" t="s" s="214">
        <v>79</v>
      </c>
      <c r="F36" s="215"/>
      <c r="G36" s="215"/>
      <c r="H36" s="215"/>
      <c r="I36" s="215"/>
      <c r="J36" s="143"/>
      <c r="K36" s="216"/>
      <c r="L36" s="217"/>
      <c r="M36" s="215"/>
      <c r="N36" s="215"/>
      <c r="O36" s="215"/>
      <c r="P36" t="s" s="214">
        <v>79</v>
      </c>
      <c r="Q36" s="215"/>
      <c r="R36" s="218"/>
      <c r="S36" t="s" s="213">
        <v>79</v>
      </c>
      <c r="T36" s="143"/>
      <c r="U36" s="219"/>
      <c r="V36" s="142"/>
      <c r="W36" s="142"/>
      <c r="X36" s="143"/>
      <c r="Y36" s="219"/>
      <c r="Z36" s="142"/>
      <c r="AA36" s="142"/>
      <c r="AB36" s="143"/>
      <c r="AC36" s="220"/>
      <c r="AD36" s="203"/>
      <c r="AE36" s="182"/>
    </row>
    <row r="37" ht="20.5" customHeight="1">
      <c r="A37" s="204"/>
      <c r="B37" s="165">
        <f>COUNTIF(D37:AB37,"*")</f>
        <v>4</v>
      </c>
      <c r="C37" t="s" s="205">
        <v>80</v>
      </c>
      <c r="D37" s="151"/>
      <c r="E37" s="152"/>
      <c r="F37" s="152"/>
      <c r="G37" s="152"/>
      <c r="H37" s="152"/>
      <c r="I37" s="152"/>
      <c r="J37" s="171"/>
      <c r="K37" t="s" s="221">
        <v>81</v>
      </c>
      <c r="L37" t="s" s="222">
        <v>81</v>
      </c>
      <c r="M37" s="152"/>
      <c r="N37" s="152"/>
      <c r="O37" t="s" s="207">
        <v>81</v>
      </c>
      <c r="P37" s="152"/>
      <c r="Q37" s="152"/>
      <c r="R37" s="153"/>
      <c r="S37" s="208"/>
      <c r="T37" t="s" s="210">
        <v>81</v>
      </c>
      <c r="U37" s="208"/>
      <c r="V37" s="209"/>
      <c r="W37" s="209"/>
      <c r="X37" s="171"/>
      <c r="Y37" s="208"/>
      <c r="Z37" s="209"/>
      <c r="AA37" s="209"/>
      <c r="AB37" s="171"/>
      <c r="AC37" s="211"/>
      <c r="AD37" s="187"/>
      <c r="AE37" s="188"/>
    </row>
    <row r="38" ht="20.5" customHeight="1">
      <c r="A38" s="204"/>
      <c r="B38" s="212">
        <f>COUNTIF(D38:AB38,"*")</f>
        <v>3</v>
      </c>
      <c r="C38" t="s" s="223">
        <v>82</v>
      </c>
      <c r="D38" s="217"/>
      <c r="E38" s="215"/>
      <c r="F38" s="215"/>
      <c r="G38" s="215"/>
      <c r="H38" s="215"/>
      <c r="I38" s="215"/>
      <c r="J38" s="143"/>
      <c r="K38" s="216"/>
      <c r="L38" s="217"/>
      <c r="M38" s="215"/>
      <c r="N38" s="215"/>
      <c r="O38" s="215"/>
      <c r="P38" s="215"/>
      <c r="Q38" s="215"/>
      <c r="R38" t="s" s="224">
        <v>82</v>
      </c>
      <c r="S38" s="219"/>
      <c r="T38" s="143"/>
      <c r="U38" t="s" s="213">
        <v>82</v>
      </c>
      <c r="V38" s="142"/>
      <c r="W38" s="142"/>
      <c r="X38" s="143"/>
      <c r="Y38" s="219"/>
      <c r="Z38" s="142"/>
      <c r="AA38" t="s" s="214">
        <v>82</v>
      </c>
      <c r="AB38" s="143"/>
      <c r="AC38" s="220"/>
      <c r="AD38" s="203"/>
      <c r="AE38" s="182"/>
    </row>
    <row r="39" ht="20.5" customHeight="1">
      <c r="A39" s="204"/>
      <c r="B39" s="165">
        <f>COUNTIF(D39:AB39,"*")</f>
        <v>4</v>
      </c>
      <c r="C39" t="s" s="225">
        <v>55</v>
      </c>
      <c r="D39" s="151"/>
      <c r="E39" s="152"/>
      <c r="F39" s="152"/>
      <c r="G39" s="152"/>
      <c r="H39" t="s" s="207">
        <v>55</v>
      </c>
      <c r="I39" s="152"/>
      <c r="J39" s="171"/>
      <c r="K39" s="206"/>
      <c r="L39" s="151"/>
      <c r="M39" s="152"/>
      <c r="N39" s="152"/>
      <c r="O39" t="s" s="207">
        <v>55</v>
      </c>
      <c r="P39" s="152"/>
      <c r="Q39" s="152"/>
      <c r="R39" s="153"/>
      <c r="S39" s="208"/>
      <c r="T39" s="171"/>
      <c r="U39" t="s" s="222">
        <v>55</v>
      </c>
      <c r="V39" s="209"/>
      <c r="W39" s="209"/>
      <c r="X39" t="s" s="210">
        <v>55</v>
      </c>
      <c r="Y39" s="208"/>
      <c r="Z39" s="209"/>
      <c r="AA39" s="209"/>
      <c r="AB39" s="171"/>
      <c r="AC39" s="211"/>
      <c r="AD39" s="187"/>
      <c r="AE39" s="188"/>
    </row>
    <row r="40" ht="20.5" customHeight="1">
      <c r="A40" s="204"/>
      <c r="B40" s="212">
        <f>COUNTIF(D40:AB40,"*")</f>
        <v>5</v>
      </c>
      <c r="C40" t="s" s="223">
        <v>83</v>
      </c>
      <c r="D40" s="217"/>
      <c r="E40" s="215"/>
      <c r="F40" s="215"/>
      <c r="G40" s="215"/>
      <c r="H40" s="215"/>
      <c r="I40" s="215"/>
      <c r="J40" s="143"/>
      <c r="K40" s="216"/>
      <c r="L40" t="s" s="213">
        <v>84</v>
      </c>
      <c r="M40" s="215"/>
      <c r="N40" s="215"/>
      <c r="O40" s="215"/>
      <c r="P40" s="215"/>
      <c r="Q40" s="215"/>
      <c r="R40" s="218"/>
      <c r="S40" s="219"/>
      <c r="T40" s="143"/>
      <c r="U40" s="219"/>
      <c r="V40" s="142"/>
      <c r="W40" s="142"/>
      <c r="X40" s="143"/>
      <c r="Y40" t="s" s="213">
        <v>84</v>
      </c>
      <c r="Z40" t="s" s="214">
        <v>84</v>
      </c>
      <c r="AA40" t="s" s="214">
        <v>84</v>
      </c>
      <c r="AB40" t="s" s="224">
        <v>84</v>
      </c>
      <c r="AC40" s="220"/>
      <c r="AD40" s="203"/>
      <c r="AE40" s="182"/>
    </row>
    <row r="41" ht="20.5" customHeight="1">
      <c r="A41" s="204"/>
      <c r="B41" s="166"/>
      <c r="C41" s="166"/>
      <c r="D41" s="151"/>
      <c r="E41" s="152"/>
      <c r="F41" s="152"/>
      <c r="G41" s="152"/>
      <c r="H41" s="152"/>
      <c r="I41" s="152"/>
      <c r="J41" s="171"/>
      <c r="K41" s="206"/>
      <c r="L41" s="151"/>
      <c r="M41" s="152"/>
      <c r="N41" s="152"/>
      <c r="O41" s="152"/>
      <c r="P41" s="152"/>
      <c r="Q41" s="152"/>
      <c r="R41" s="153"/>
      <c r="S41" s="208"/>
      <c r="T41" s="171"/>
      <c r="U41" s="208"/>
      <c r="V41" s="209"/>
      <c r="W41" s="209"/>
      <c r="X41" s="171"/>
      <c r="Y41" s="208"/>
      <c r="Z41" s="209"/>
      <c r="AA41" s="209"/>
      <c r="AB41" s="171"/>
      <c r="AC41" s="211"/>
      <c r="AD41" s="187"/>
      <c r="AE41" s="188"/>
    </row>
    <row r="42" ht="20.5" customHeight="1">
      <c r="A42" s="204"/>
      <c r="B42" s="163"/>
      <c r="C42" s="163"/>
      <c r="D42" s="217"/>
      <c r="E42" s="215"/>
      <c r="F42" s="215"/>
      <c r="G42" s="215"/>
      <c r="H42" s="215"/>
      <c r="I42" s="215"/>
      <c r="J42" s="143"/>
      <c r="K42" s="216"/>
      <c r="L42" s="217"/>
      <c r="M42" s="215"/>
      <c r="N42" s="215"/>
      <c r="O42" s="215"/>
      <c r="P42" s="215"/>
      <c r="Q42" s="215"/>
      <c r="R42" s="218"/>
      <c r="S42" s="219"/>
      <c r="T42" s="143"/>
      <c r="U42" s="219"/>
      <c r="V42" s="142"/>
      <c r="W42" s="142"/>
      <c r="X42" s="143"/>
      <c r="Y42" s="219"/>
      <c r="Z42" s="142"/>
      <c r="AA42" s="142"/>
      <c r="AB42" s="143"/>
      <c r="AC42" s="220"/>
      <c r="AD42" s="203"/>
      <c r="AE42" s="182"/>
    </row>
    <row r="43" ht="21.25" customHeight="1">
      <c r="A43" s="226"/>
      <c r="B43" s="227"/>
      <c r="C43" s="227"/>
      <c r="D43" s="228"/>
      <c r="E43" s="229"/>
      <c r="F43" s="229"/>
      <c r="G43" s="229"/>
      <c r="H43" s="229"/>
      <c r="I43" s="229"/>
      <c r="J43" s="230"/>
      <c r="K43" s="231"/>
      <c r="L43" s="228"/>
      <c r="M43" s="229"/>
      <c r="N43" s="229"/>
      <c r="O43" s="229"/>
      <c r="P43" s="229"/>
      <c r="Q43" s="229"/>
      <c r="R43" s="232"/>
      <c r="S43" s="233"/>
      <c r="T43" s="230"/>
      <c r="U43" s="233"/>
      <c r="V43" s="234"/>
      <c r="W43" s="234"/>
      <c r="X43" s="230"/>
      <c r="Y43" s="233"/>
      <c r="Z43" s="234"/>
      <c r="AA43" s="234"/>
      <c r="AB43" s="230"/>
      <c r="AC43" s="235"/>
      <c r="AD43" s="187"/>
      <c r="AE43" s="188"/>
    </row>
    <row r="44" ht="21" customHeight="1">
      <c r="A44" s="172"/>
      <c r="B44" s="97"/>
      <c r="C44" s="97"/>
      <c r="D44" s="236"/>
      <c r="E44" s="236"/>
      <c r="F44" s="236"/>
      <c r="G44" s="236"/>
      <c r="H44" s="236"/>
      <c r="I44" s="236"/>
      <c r="J44" s="98"/>
      <c r="K44" s="236"/>
      <c r="L44" s="236"/>
      <c r="M44" s="236"/>
      <c r="N44" s="236"/>
      <c r="O44" s="236"/>
      <c r="P44" s="236"/>
      <c r="Q44" s="236"/>
      <c r="R44" s="236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181"/>
      <c r="AE44" s="182"/>
    </row>
    <row r="45" ht="21" customHeight="1">
      <c r="A45" s="177"/>
      <c r="B45" s="101"/>
      <c r="C45" s="101"/>
      <c r="D45" s="237"/>
      <c r="E45" s="237"/>
      <c r="F45" s="237"/>
      <c r="G45" s="237"/>
      <c r="H45" s="237"/>
      <c r="I45" s="237"/>
      <c r="J45" s="102"/>
      <c r="K45" s="237"/>
      <c r="L45" s="237"/>
      <c r="M45" s="237"/>
      <c r="N45" s="237"/>
      <c r="O45" s="237"/>
      <c r="P45" s="237"/>
      <c r="Q45" s="237"/>
      <c r="R45" s="237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238"/>
      <c r="AE45" s="188"/>
    </row>
    <row r="46" ht="26" customHeight="1">
      <c r="A46" t="s" s="104">
        <v>85</v>
      </c>
      <c r="B46" s="16"/>
      <c r="C46" s="16"/>
      <c r="D46" t="s" s="239">
        <v>1</v>
      </c>
      <c r="E46" s="240"/>
      <c r="F46" s="240"/>
      <c r="G46" s="240"/>
      <c r="H46" s="240"/>
      <c r="I46" s="240"/>
      <c r="J46" s="241"/>
      <c r="K46" t="s" s="108">
        <v>2</v>
      </c>
      <c r="L46" t="s" s="239">
        <v>3</v>
      </c>
      <c r="M46" s="240"/>
      <c r="N46" s="240"/>
      <c r="O46" s="240"/>
      <c r="P46" s="240"/>
      <c r="Q46" s="240"/>
      <c r="R46" s="241"/>
      <c r="S46" t="s" s="239">
        <v>4</v>
      </c>
      <c r="T46" s="241"/>
      <c r="U46" t="s" s="239">
        <v>5</v>
      </c>
      <c r="V46" s="240"/>
      <c r="W46" s="240"/>
      <c r="X46" s="241"/>
      <c r="Y46" t="s" s="239">
        <v>6</v>
      </c>
      <c r="Z46" s="240"/>
      <c r="AA46" s="240"/>
      <c r="AB46" s="241"/>
      <c r="AC46" s="109"/>
      <c r="AD46" s="203"/>
      <c r="AE46" s="182"/>
    </row>
    <row r="47" ht="21.25" customHeight="1">
      <c r="A47" s="189"/>
      <c r="B47" s="110">
        <f>COUNTIF(D47:AB47,"*")</f>
        <v>10</v>
      </c>
      <c r="C47" t="s" s="242">
        <v>49</v>
      </c>
      <c r="D47" t="s" s="243">
        <v>49</v>
      </c>
      <c r="E47" t="s" s="244">
        <v>49</v>
      </c>
      <c r="F47" s="245"/>
      <c r="G47" t="s" s="244">
        <v>49</v>
      </c>
      <c r="H47" t="s" s="244">
        <v>49</v>
      </c>
      <c r="I47" t="s" s="244">
        <v>49</v>
      </c>
      <c r="J47" s="246"/>
      <c r="K47" s="247"/>
      <c r="L47" s="248"/>
      <c r="M47" t="s" s="244">
        <v>49</v>
      </c>
      <c r="N47" t="s" s="244">
        <v>49</v>
      </c>
      <c r="O47" s="245"/>
      <c r="P47" t="s" s="244">
        <v>49</v>
      </c>
      <c r="Q47" t="s" s="244">
        <v>49</v>
      </c>
      <c r="R47" s="249"/>
      <c r="S47" s="250"/>
      <c r="T47" s="246"/>
      <c r="U47" s="250"/>
      <c r="V47" t="s" s="244">
        <v>49</v>
      </c>
      <c r="W47" s="251"/>
      <c r="X47" s="246"/>
      <c r="Y47" s="250"/>
      <c r="Z47" s="251"/>
      <c r="AA47" s="251"/>
      <c r="AB47" s="246"/>
      <c r="AC47" s="252">
        <f>COUNTIF(D47:AB47,"*")</f>
        <v>10</v>
      </c>
      <c r="AD47" s="187"/>
      <c r="AE47" s="188"/>
    </row>
    <row r="48" ht="20.5" customHeight="1">
      <c r="A48" s="253"/>
      <c r="B48" s="212">
        <f>COUNTIF(D48:AB48,"*")</f>
        <v>1</v>
      </c>
      <c r="C48" t="s" s="223">
        <v>86</v>
      </c>
      <c r="D48" s="254"/>
      <c r="E48" s="255"/>
      <c r="F48" t="s" s="256">
        <v>86</v>
      </c>
      <c r="G48" s="255"/>
      <c r="H48" s="255"/>
      <c r="I48" s="255"/>
      <c r="J48" s="257"/>
      <c r="K48" s="258"/>
      <c r="L48" s="254"/>
      <c r="M48" s="255"/>
      <c r="N48" s="255"/>
      <c r="O48" s="255"/>
      <c r="P48" s="255"/>
      <c r="Q48" s="255"/>
      <c r="R48" s="259"/>
      <c r="S48" s="260"/>
      <c r="T48" s="257"/>
      <c r="U48" s="260"/>
      <c r="V48" s="261"/>
      <c r="W48" s="261"/>
      <c r="X48" s="257"/>
      <c r="Y48" s="260"/>
      <c r="Z48" s="261"/>
      <c r="AA48" s="261"/>
      <c r="AB48" s="257"/>
      <c r="AC48" s="216">
        <f>COUNTIF(D48:AB48,"*")</f>
        <v>1</v>
      </c>
      <c r="AD48" s="203"/>
      <c r="AE48" s="182"/>
    </row>
    <row r="49" ht="20.5" customHeight="1">
      <c r="A49" s="262"/>
      <c r="B49" s="165">
        <f>COUNTIF(D49:AB49,"*")</f>
        <v>1</v>
      </c>
      <c r="C49" t="s" s="205">
        <v>87</v>
      </c>
      <c r="D49" s="263"/>
      <c r="E49" s="264"/>
      <c r="F49" s="264"/>
      <c r="G49" t="s" s="265">
        <v>87</v>
      </c>
      <c r="H49" s="264"/>
      <c r="I49" s="264"/>
      <c r="J49" s="266"/>
      <c r="K49" s="267"/>
      <c r="L49" s="263"/>
      <c r="M49" s="264"/>
      <c r="N49" s="264"/>
      <c r="O49" s="264"/>
      <c r="P49" s="264"/>
      <c r="Q49" s="264"/>
      <c r="R49" s="268"/>
      <c r="S49" s="269"/>
      <c r="T49" s="266"/>
      <c r="U49" s="269"/>
      <c r="V49" s="270"/>
      <c r="W49" s="270"/>
      <c r="X49" s="266"/>
      <c r="Y49" s="269"/>
      <c r="Z49" s="270"/>
      <c r="AA49" s="270"/>
      <c r="AB49" s="266"/>
      <c r="AC49" s="206">
        <f>COUNTIF(D49:AB49,"*")</f>
        <v>1</v>
      </c>
      <c r="AD49" s="187"/>
      <c r="AE49" s="188"/>
    </row>
    <row r="50" ht="20.5" customHeight="1">
      <c r="A50" s="271"/>
      <c r="B50" s="212">
        <f>COUNTIF(D50:AB50,"*")</f>
        <v>3</v>
      </c>
      <c r="C50" t="s" s="164">
        <v>52</v>
      </c>
      <c r="D50" s="254"/>
      <c r="E50" s="255"/>
      <c r="F50" s="255"/>
      <c r="G50" s="261"/>
      <c r="H50" s="255"/>
      <c r="I50" s="255"/>
      <c r="J50" t="s" s="272">
        <v>52</v>
      </c>
      <c r="K50" s="258"/>
      <c r="L50" s="254"/>
      <c r="M50" s="255"/>
      <c r="N50" s="255"/>
      <c r="O50" s="255"/>
      <c r="P50" s="255"/>
      <c r="Q50" s="255"/>
      <c r="R50" s="259"/>
      <c r="S50" s="260"/>
      <c r="T50" s="257"/>
      <c r="U50" s="260"/>
      <c r="V50" s="261"/>
      <c r="W50" t="s" s="256">
        <v>52</v>
      </c>
      <c r="X50" t="s" s="272">
        <v>52</v>
      </c>
      <c r="Y50" s="260"/>
      <c r="Z50" s="261"/>
      <c r="AA50" s="261"/>
      <c r="AB50" s="257"/>
      <c r="AC50" s="216">
        <f>COUNTIF(D50:AB50,"*")</f>
        <v>3</v>
      </c>
      <c r="AD50" s="203"/>
      <c r="AE50" s="182"/>
    </row>
    <row r="51" ht="20.5" customHeight="1">
      <c r="A51" s="271"/>
      <c r="B51" s="165">
        <f>COUNTIF(D51:AB51,"*")</f>
        <v>1</v>
      </c>
      <c r="C51" t="s" s="205">
        <v>88</v>
      </c>
      <c r="D51" s="263"/>
      <c r="E51" s="264"/>
      <c r="F51" s="264"/>
      <c r="G51" s="270"/>
      <c r="H51" s="264"/>
      <c r="I51" s="264"/>
      <c r="J51" s="273"/>
      <c r="K51" t="s" s="274">
        <v>88</v>
      </c>
      <c r="L51" s="263"/>
      <c r="M51" s="264"/>
      <c r="N51" s="264"/>
      <c r="O51" s="264"/>
      <c r="P51" s="264"/>
      <c r="Q51" s="264"/>
      <c r="R51" s="268"/>
      <c r="S51" s="269"/>
      <c r="T51" s="266"/>
      <c r="U51" s="269"/>
      <c r="V51" s="270"/>
      <c r="W51" s="270"/>
      <c r="X51" s="266"/>
      <c r="Y51" s="269"/>
      <c r="Z51" s="270"/>
      <c r="AA51" s="270"/>
      <c r="AB51" s="266"/>
      <c r="AC51" s="206">
        <f>COUNTIF(D51:AB51,"*")</f>
        <v>1</v>
      </c>
      <c r="AD51" s="187"/>
      <c r="AE51" s="188"/>
    </row>
    <row r="52" ht="20.5" customHeight="1">
      <c r="A52" s="271"/>
      <c r="B52" s="212">
        <f>COUNTIF(D52:AB52,"*")</f>
        <v>1</v>
      </c>
      <c r="C52" t="s" s="164">
        <v>54</v>
      </c>
      <c r="D52" s="254"/>
      <c r="E52" s="255"/>
      <c r="F52" s="255"/>
      <c r="G52" s="261"/>
      <c r="H52" s="255"/>
      <c r="I52" s="255"/>
      <c r="J52" s="272"/>
      <c r="K52" s="258"/>
      <c r="L52" t="s" s="275">
        <v>54</v>
      </c>
      <c r="M52" s="255"/>
      <c r="N52" s="255"/>
      <c r="O52" s="255"/>
      <c r="P52" s="255"/>
      <c r="Q52" s="255"/>
      <c r="R52" s="259"/>
      <c r="S52" s="260"/>
      <c r="T52" s="257"/>
      <c r="U52" s="260"/>
      <c r="V52" s="261"/>
      <c r="W52" s="261"/>
      <c r="X52" s="257"/>
      <c r="Y52" s="260"/>
      <c r="Z52" s="261"/>
      <c r="AA52" s="261"/>
      <c r="AB52" s="257"/>
      <c r="AC52" s="216">
        <f>COUNTIF(D52:AB52,"*")</f>
        <v>1</v>
      </c>
      <c r="AD52" s="203"/>
      <c r="AE52" s="182"/>
    </row>
    <row r="53" ht="20.5" customHeight="1">
      <c r="A53" s="271"/>
      <c r="B53" s="165">
        <f>COUNTIF(D53:AB53,"*")</f>
        <v>1</v>
      </c>
      <c r="C53" t="s" s="205">
        <v>55</v>
      </c>
      <c r="D53" s="263"/>
      <c r="E53" s="264"/>
      <c r="F53" s="264"/>
      <c r="G53" s="270"/>
      <c r="H53" s="264"/>
      <c r="I53" s="264"/>
      <c r="J53" s="273"/>
      <c r="K53" s="267"/>
      <c r="L53" s="263"/>
      <c r="M53" s="264"/>
      <c r="N53" s="264"/>
      <c r="O53" t="s" s="265">
        <v>55</v>
      </c>
      <c r="P53" s="264"/>
      <c r="Q53" s="264"/>
      <c r="R53" s="268"/>
      <c r="S53" s="269"/>
      <c r="T53" s="266"/>
      <c r="U53" s="269"/>
      <c r="V53" s="270"/>
      <c r="W53" s="270"/>
      <c r="X53" s="266"/>
      <c r="Y53" s="269"/>
      <c r="Z53" s="270"/>
      <c r="AA53" s="270"/>
      <c r="AB53" s="266"/>
      <c r="AC53" s="206">
        <f>COUNTIF(D53:AB53,"*")</f>
        <v>1</v>
      </c>
      <c r="AD53" s="187"/>
      <c r="AE53" s="188"/>
    </row>
    <row r="54" ht="20.5" customHeight="1">
      <c r="A54" s="271"/>
      <c r="B54" s="212">
        <f>COUNTIF(D54:AB54,"*")</f>
        <v>3</v>
      </c>
      <c r="C54" t="s" s="223">
        <v>56</v>
      </c>
      <c r="D54" s="254"/>
      <c r="E54" s="255"/>
      <c r="F54" s="255"/>
      <c r="G54" s="261"/>
      <c r="H54" s="255"/>
      <c r="I54" s="255"/>
      <c r="J54" s="257"/>
      <c r="K54" s="258"/>
      <c r="L54" s="254"/>
      <c r="M54" s="255"/>
      <c r="N54" s="255"/>
      <c r="O54" s="255"/>
      <c r="P54" s="255"/>
      <c r="Q54" s="255"/>
      <c r="R54" t="s" s="272">
        <v>56</v>
      </c>
      <c r="S54" s="260"/>
      <c r="T54" t="s" s="272">
        <v>56</v>
      </c>
      <c r="U54" s="260"/>
      <c r="V54" s="261"/>
      <c r="W54" s="261"/>
      <c r="X54" s="257"/>
      <c r="Y54" t="s" s="275">
        <v>56</v>
      </c>
      <c r="Z54" s="261"/>
      <c r="AA54" s="261"/>
      <c r="AB54" s="257"/>
      <c r="AC54" s="216">
        <f>COUNTIF(D54:AB54,"*")</f>
        <v>3</v>
      </c>
      <c r="AD54" s="203"/>
      <c r="AE54" s="182"/>
    </row>
    <row r="55" ht="20.5" customHeight="1">
      <c r="A55" s="271"/>
      <c r="B55" s="165">
        <f>COUNTIF(D55:AB55,"*")</f>
        <v>1</v>
      </c>
      <c r="C55" t="s" s="205">
        <v>57</v>
      </c>
      <c r="D55" s="263"/>
      <c r="E55" s="264"/>
      <c r="F55" s="264"/>
      <c r="G55" s="270"/>
      <c r="H55" s="264"/>
      <c r="I55" s="264"/>
      <c r="J55" s="266"/>
      <c r="K55" s="267"/>
      <c r="L55" s="263"/>
      <c r="M55" s="264"/>
      <c r="N55" s="264"/>
      <c r="O55" s="264"/>
      <c r="P55" s="264"/>
      <c r="Q55" s="264"/>
      <c r="R55" s="266"/>
      <c r="S55" t="s" s="276">
        <v>57</v>
      </c>
      <c r="T55" s="266"/>
      <c r="U55" s="269"/>
      <c r="V55" s="270"/>
      <c r="W55" s="270"/>
      <c r="X55" s="266"/>
      <c r="Y55" s="269"/>
      <c r="Z55" s="270"/>
      <c r="AA55" s="270"/>
      <c r="AB55" s="266"/>
      <c r="AC55" s="206">
        <f>COUNTIF(D55:AB55,"*")</f>
        <v>1</v>
      </c>
      <c r="AD55" s="187"/>
      <c r="AE55" s="188"/>
    </row>
    <row r="56" ht="20.5" customHeight="1">
      <c r="A56" s="271"/>
      <c r="B56" s="212">
        <f>COUNTIF(D56:AB56,"*")</f>
        <v>1</v>
      </c>
      <c r="C56" t="s" s="223">
        <v>58</v>
      </c>
      <c r="D56" s="254"/>
      <c r="E56" s="255"/>
      <c r="F56" s="255"/>
      <c r="G56" s="261"/>
      <c r="H56" s="255"/>
      <c r="I56" s="255"/>
      <c r="J56" s="257"/>
      <c r="K56" s="258"/>
      <c r="L56" s="254"/>
      <c r="M56" s="255"/>
      <c r="N56" s="255"/>
      <c r="O56" s="255"/>
      <c r="P56" s="255"/>
      <c r="Q56" s="255"/>
      <c r="R56" s="259"/>
      <c r="S56" s="260"/>
      <c r="T56" s="257"/>
      <c r="U56" t="s" s="275">
        <v>58</v>
      </c>
      <c r="V56" s="261"/>
      <c r="W56" s="261"/>
      <c r="X56" s="257"/>
      <c r="Y56" s="260"/>
      <c r="Z56" s="261"/>
      <c r="AA56" s="261"/>
      <c r="AB56" s="257"/>
      <c r="AC56" s="216">
        <f>COUNTIF(D56:AB56,"*")</f>
        <v>1</v>
      </c>
      <c r="AD56" s="203"/>
      <c r="AE56" s="182"/>
    </row>
    <row r="57" ht="20.5" customHeight="1">
      <c r="A57" s="271"/>
      <c r="B57" s="165">
        <f>COUNTIF(D57:AB57,"*")</f>
        <v>1</v>
      </c>
      <c r="C57" t="s" s="205">
        <v>60</v>
      </c>
      <c r="D57" s="263"/>
      <c r="E57" s="264"/>
      <c r="F57" s="264"/>
      <c r="G57" s="270"/>
      <c r="H57" s="264"/>
      <c r="I57" s="264"/>
      <c r="J57" s="266"/>
      <c r="K57" s="267"/>
      <c r="L57" s="263"/>
      <c r="M57" s="264"/>
      <c r="N57" s="264"/>
      <c r="O57" s="264"/>
      <c r="P57" s="264"/>
      <c r="Q57" s="264"/>
      <c r="R57" s="268"/>
      <c r="S57" s="269"/>
      <c r="T57" s="266"/>
      <c r="U57" s="269"/>
      <c r="V57" s="270"/>
      <c r="W57" s="270"/>
      <c r="X57" s="266"/>
      <c r="Y57" s="269"/>
      <c r="Z57" t="s" s="265">
        <v>60</v>
      </c>
      <c r="AA57" s="270"/>
      <c r="AB57" s="266"/>
      <c r="AC57" s="206">
        <f>COUNTIF(D57:AB57,"*")</f>
        <v>1</v>
      </c>
      <c r="AD57" s="187"/>
      <c r="AE57" s="188"/>
    </row>
    <row r="58" ht="21.25" customHeight="1">
      <c r="A58" s="271"/>
      <c r="B58" s="277">
        <f>COUNTIF(D58:AB58,"*")</f>
        <v>1</v>
      </c>
      <c r="C58" t="s" s="278">
        <v>89</v>
      </c>
      <c r="D58" s="279"/>
      <c r="E58" s="280"/>
      <c r="F58" s="280"/>
      <c r="G58" s="281"/>
      <c r="H58" s="280"/>
      <c r="I58" s="280"/>
      <c r="J58" s="282"/>
      <c r="K58" s="283"/>
      <c r="L58" s="279"/>
      <c r="M58" s="280"/>
      <c r="N58" s="280"/>
      <c r="O58" s="280"/>
      <c r="P58" s="280"/>
      <c r="Q58" s="280"/>
      <c r="R58" s="284"/>
      <c r="S58" s="285"/>
      <c r="T58" s="282"/>
      <c r="U58" s="285"/>
      <c r="V58" s="281"/>
      <c r="W58" s="281"/>
      <c r="X58" s="282"/>
      <c r="Y58" s="285"/>
      <c r="Z58" s="286"/>
      <c r="AA58" t="s" s="286">
        <v>89</v>
      </c>
      <c r="AB58" s="282"/>
      <c r="AC58" s="216">
        <f>COUNTIF(D58:AB58,"*")</f>
        <v>1</v>
      </c>
      <c r="AD58" s="203"/>
      <c r="AE58" s="182"/>
    </row>
    <row r="59" ht="21.25" customHeight="1">
      <c r="A59" s="271"/>
      <c r="B59" s="110">
        <f>COUNTIF(D59:AB59,"*")</f>
        <v>15</v>
      </c>
      <c r="C59" t="s" s="79">
        <v>90</v>
      </c>
      <c r="D59" t="s" s="243">
        <v>90</v>
      </c>
      <c r="E59" s="245"/>
      <c r="F59" s="245"/>
      <c r="G59" s="251"/>
      <c r="H59" s="245"/>
      <c r="I59" t="s" s="244">
        <v>90</v>
      </c>
      <c r="J59" s="246"/>
      <c r="K59" s="247"/>
      <c r="L59" t="s" s="243">
        <v>90</v>
      </c>
      <c r="M59" t="s" s="244">
        <v>90</v>
      </c>
      <c r="N59" t="s" s="244">
        <v>90</v>
      </c>
      <c r="O59" t="s" s="244">
        <v>90</v>
      </c>
      <c r="P59" t="s" s="244">
        <v>90</v>
      </c>
      <c r="Q59" s="245"/>
      <c r="R59" t="s" s="287">
        <v>90</v>
      </c>
      <c r="S59" t="s" s="243">
        <v>90</v>
      </c>
      <c r="T59" t="s" s="287">
        <v>90</v>
      </c>
      <c r="U59" t="s" s="243">
        <v>90</v>
      </c>
      <c r="V59" t="s" s="244">
        <v>90</v>
      </c>
      <c r="W59" t="s" s="244">
        <v>90</v>
      </c>
      <c r="X59" t="s" s="287">
        <v>90</v>
      </c>
      <c r="Y59" s="250"/>
      <c r="Z59" s="251"/>
      <c r="AA59" t="s" s="244">
        <v>90</v>
      </c>
      <c r="AB59" s="246"/>
      <c r="AC59" s="206">
        <f>COUNTIF(D59:AB59,"*")</f>
        <v>15</v>
      </c>
      <c r="AD59" s="187"/>
      <c r="AE59" s="188"/>
    </row>
    <row r="60" ht="20.5" customHeight="1">
      <c r="A60" s="288"/>
      <c r="B60" s="212">
        <f>COUNTIF(D60:AB60,"*")</f>
        <v>2</v>
      </c>
      <c r="C60" t="s" s="164">
        <v>91</v>
      </c>
      <c r="D60" s="254"/>
      <c r="E60" s="256"/>
      <c r="F60" s="256"/>
      <c r="G60" s="256"/>
      <c r="H60" t="s" s="256">
        <v>91</v>
      </c>
      <c r="I60" s="255"/>
      <c r="J60" s="257"/>
      <c r="K60" s="258"/>
      <c r="L60" s="254"/>
      <c r="M60" s="255"/>
      <c r="N60" s="255"/>
      <c r="O60" s="255"/>
      <c r="P60" s="261"/>
      <c r="Q60" s="261"/>
      <c r="R60" s="259"/>
      <c r="S60" s="260"/>
      <c r="T60" s="257"/>
      <c r="U60" s="260"/>
      <c r="V60" s="261"/>
      <c r="W60" s="261"/>
      <c r="X60" s="257"/>
      <c r="Y60" t="s" s="275">
        <v>91</v>
      </c>
      <c r="Z60" s="261"/>
      <c r="AA60" s="261"/>
      <c r="AB60" s="257"/>
      <c r="AC60" s="216">
        <f>COUNTIF(D60:AB60,"*")</f>
        <v>2</v>
      </c>
      <c r="AD60" s="203"/>
      <c r="AE60" s="182"/>
    </row>
    <row r="61" ht="20.5" customHeight="1">
      <c r="A61" s="289"/>
      <c r="B61" s="165">
        <f>COUNTIF(D61:AB61,"*")</f>
        <v>8</v>
      </c>
      <c r="C61" t="s" s="225">
        <v>92</v>
      </c>
      <c r="D61" s="263"/>
      <c r="E61" t="s" s="265">
        <v>93</v>
      </c>
      <c r="F61" t="s" s="265">
        <v>93</v>
      </c>
      <c r="G61" t="s" s="265">
        <v>93</v>
      </c>
      <c r="H61" s="264"/>
      <c r="I61" s="264"/>
      <c r="J61" s="266"/>
      <c r="K61" s="267"/>
      <c r="L61" s="263"/>
      <c r="M61" s="264"/>
      <c r="N61" s="264"/>
      <c r="O61" s="264"/>
      <c r="P61" t="s" s="265">
        <v>93</v>
      </c>
      <c r="Q61" t="s" s="265">
        <v>93</v>
      </c>
      <c r="R61" s="268"/>
      <c r="S61" t="s" s="276">
        <v>93</v>
      </c>
      <c r="T61" s="266"/>
      <c r="U61" s="269"/>
      <c r="V61" s="270"/>
      <c r="W61" s="270"/>
      <c r="X61" s="266"/>
      <c r="Y61" t="s" s="276">
        <v>93</v>
      </c>
      <c r="Z61" t="s" s="265">
        <v>93</v>
      </c>
      <c r="AA61" s="270"/>
      <c r="AB61" s="266"/>
      <c r="AC61" s="206">
        <f>COUNTIF(D61:AB61,"*")</f>
        <v>8</v>
      </c>
      <c r="AD61" s="187"/>
      <c r="AE61" s="188"/>
    </row>
    <row r="62" ht="20.5" customHeight="1">
      <c r="A62" s="262"/>
      <c r="B62" s="212">
        <f>COUNTIF(D62:AB62,"*")</f>
        <v>6</v>
      </c>
      <c r="C62" t="s" s="164">
        <v>94</v>
      </c>
      <c r="D62" s="254"/>
      <c r="E62" t="s" s="256">
        <v>95</v>
      </c>
      <c r="F62" s="255"/>
      <c r="G62" t="s" s="256">
        <v>95</v>
      </c>
      <c r="H62" t="s" s="256">
        <v>95</v>
      </c>
      <c r="I62" s="255"/>
      <c r="J62" s="257"/>
      <c r="K62" t="s" s="290">
        <v>95</v>
      </c>
      <c r="L62" s="254"/>
      <c r="M62" s="255"/>
      <c r="N62" s="255"/>
      <c r="O62" s="255"/>
      <c r="P62" s="255"/>
      <c r="Q62" s="255"/>
      <c r="R62" s="259"/>
      <c r="S62" s="260"/>
      <c r="T62" s="257"/>
      <c r="U62" s="260"/>
      <c r="V62" s="261"/>
      <c r="W62" s="261"/>
      <c r="X62" s="257"/>
      <c r="Y62" t="s" s="275">
        <v>95</v>
      </c>
      <c r="Z62" t="s" s="256">
        <v>94</v>
      </c>
      <c r="AA62" s="261"/>
      <c r="AB62" s="257"/>
      <c r="AC62" s="216">
        <f>COUNTIF(D62:AB62,"*")</f>
        <v>6</v>
      </c>
      <c r="AD62" s="203"/>
      <c r="AE62" s="182"/>
    </row>
    <row r="63" ht="21.25" customHeight="1">
      <c r="A63" s="271"/>
      <c r="B63" s="291">
        <f>COUNTIF(D63:AB63,"*")</f>
        <v>1</v>
      </c>
      <c r="C63" t="s" s="292">
        <v>96</v>
      </c>
      <c r="D63" s="293"/>
      <c r="E63" s="294"/>
      <c r="F63" s="294"/>
      <c r="G63" s="295"/>
      <c r="H63" s="294"/>
      <c r="I63" s="294"/>
      <c r="J63" s="296"/>
      <c r="K63" s="297"/>
      <c r="L63" s="293"/>
      <c r="M63" s="294"/>
      <c r="N63" s="294"/>
      <c r="O63" s="294"/>
      <c r="P63" s="294"/>
      <c r="Q63" s="294"/>
      <c r="R63" s="298"/>
      <c r="S63" s="299"/>
      <c r="T63" s="296"/>
      <c r="U63" s="299"/>
      <c r="V63" s="295"/>
      <c r="W63" s="295"/>
      <c r="X63" s="296"/>
      <c r="Y63" t="s" s="300">
        <v>97</v>
      </c>
      <c r="Z63" s="295"/>
      <c r="AA63" s="295"/>
      <c r="AB63" s="296"/>
      <c r="AC63" s="231">
        <f>COUNTIF(D63:AB63,"*")</f>
        <v>1</v>
      </c>
      <c r="AD63" s="187"/>
      <c r="AE63" s="188"/>
    </row>
    <row r="64" ht="21" customHeight="1">
      <c r="A64" s="172"/>
      <c r="B64" s="97"/>
      <c r="C64" s="97"/>
      <c r="D64" s="236"/>
      <c r="E64" s="236"/>
      <c r="F64" s="236"/>
      <c r="G64" s="236"/>
      <c r="H64" s="236"/>
      <c r="I64" s="236"/>
      <c r="J64" s="98"/>
      <c r="K64" s="236"/>
      <c r="L64" s="236"/>
      <c r="M64" s="236"/>
      <c r="N64" s="236"/>
      <c r="O64" s="236"/>
      <c r="P64" s="236"/>
      <c r="Q64" s="236"/>
      <c r="R64" s="236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181"/>
      <c r="AE64" s="182"/>
    </row>
    <row r="65" ht="21" customHeight="1">
      <c r="A65" s="177"/>
      <c r="B65" s="101"/>
      <c r="C65" s="101"/>
      <c r="D65" s="237"/>
      <c r="E65" s="237"/>
      <c r="F65" s="237"/>
      <c r="G65" s="237"/>
      <c r="H65" s="237"/>
      <c r="I65" s="237"/>
      <c r="J65" s="102"/>
      <c r="K65" s="237"/>
      <c r="L65" s="237"/>
      <c r="M65" s="237"/>
      <c r="N65" s="237"/>
      <c r="O65" s="237"/>
      <c r="P65" s="237"/>
      <c r="Q65" s="237"/>
      <c r="R65" s="237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238"/>
      <c r="AD65" s="238"/>
      <c r="AE65" s="188"/>
    </row>
    <row r="66" ht="26" customHeight="1">
      <c r="A66" t="s" s="104">
        <v>98</v>
      </c>
      <c r="B66" s="16"/>
      <c r="C66" s="16"/>
      <c r="D66" t="s" s="105">
        <v>1</v>
      </c>
      <c r="E66" s="106"/>
      <c r="F66" s="106"/>
      <c r="G66" s="106"/>
      <c r="H66" s="106"/>
      <c r="I66" s="106"/>
      <c r="J66" s="107"/>
      <c r="K66" t="s" s="108">
        <v>2</v>
      </c>
      <c r="L66" t="s" s="108">
        <v>3</v>
      </c>
      <c r="M66" s="109"/>
      <c r="N66" s="109"/>
      <c r="O66" s="109"/>
      <c r="P66" s="109"/>
      <c r="Q66" s="109"/>
      <c r="R66" s="109"/>
      <c r="S66" t="s" s="105">
        <v>4</v>
      </c>
      <c r="T66" s="107"/>
      <c r="U66" t="s" s="105">
        <v>5</v>
      </c>
      <c r="V66" s="106"/>
      <c r="W66" s="106"/>
      <c r="X66" s="107"/>
      <c r="Y66" t="s" s="105">
        <v>6</v>
      </c>
      <c r="Z66" s="106"/>
      <c r="AA66" s="106"/>
      <c r="AB66" s="107"/>
      <c r="AC66" s="203"/>
      <c r="AD66" s="181"/>
      <c r="AE66" s="182"/>
    </row>
    <row r="67" ht="21.25" customHeight="1">
      <c r="A67" s="301"/>
      <c r="B67" s="302"/>
      <c r="C67" s="302"/>
      <c r="D67" t="s" s="303">
        <v>99</v>
      </c>
      <c r="E67" t="s" s="304">
        <v>99</v>
      </c>
      <c r="F67" t="s" s="304">
        <v>100</v>
      </c>
      <c r="G67" t="s" s="304">
        <v>99</v>
      </c>
      <c r="H67" t="s" s="304">
        <v>99</v>
      </c>
      <c r="I67" t="s" s="304">
        <v>99</v>
      </c>
      <c r="J67" t="s" s="305">
        <v>99</v>
      </c>
      <c r="K67" t="s" s="306">
        <v>99</v>
      </c>
      <c r="L67" t="s" s="303">
        <v>100</v>
      </c>
      <c r="M67" t="s" s="304">
        <v>100</v>
      </c>
      <c r="N67" t="s" s="304">
        <v>100</v>
      </c>
      <c r="O67" t="s" s="304">
        <v>100</v>
      </c>
      <c r="P67" t="s" s="304">
        <v>99</v>
      </c>
      <c r="Q67" t="s" s="304">
        <v>100</v>
      </c>
      <c r="R67" t="s" s="305">
        <v>100</v>
      </c>
      <c r="S67" t="s" s="303">
        <v>100</v>
      </c>
      <c r="T67" t="s" s="305">
        <v>100</v>
      </c>
      <c r="U67" t="s" s="303">
        <v>100</v>
      </c>
      <c r="V67" t="s" s="304">
        <v>100</v>
      </c>
      <c r="W67" t="s" s="304">
        <v>100</v>
      </c>
      <c r="X67" t="s" s="305">
        <v>100</v>
      </c>
      <c r="Y67" t="s" s="303">
        <v>100</v>
      </c>
      <c r="Z67" t="s" s="304">
        <v>100</v>
      </c>
      <c r="AA67" t="s" s="304">
        <v>100</v>
      </c>
      <c r="AB67" t="s" s="305">
        <v>99</v>
      </c>
      <c r="AC67" s="187"/>
      <c r="AD67" s="238"/>
      <c r="AE67" s="188"/>
    </row>
    <row r="68" ht="20.5" customHeight="1">
      <c r="A68" s="307"/>
      <c r="B68" s="308"/>
      <c r="C68" s="308"/>
      <c r="D68" t="s" s="309">
        <v>100</v>
      </c>
      <c r="E68" t="s" s="310">
        <v>100</v>
      </c>
      <c r="F68" t="s" s="310">
        <v>101</v>
      </c>
      <c r="G68" t="s" s="310">
        <v>100</v>
      </c>
      <c r="H68" t="s" s="310">
        <v>100</v>
      </c>
      <c r="I68" t="s" s="310">
        <v>100</v>
      </c>
      <c r="J68" t="s" s="311">
        <v>100</v>
      </c>
      <c r="K68" t="s" s="312">
        <v>100</v>
      </c>
      <c r="L68" t="s" s="309">
        <v>101</v>
      </c>
      <c r="M68" t="s" s="310">
        <v>102</v>
      </c>
      <c r="N68" t="s" s="310">
        <v>102</v>
      </c>
      <c r="O68" t="s" s="310">
        <v>102</v>
      </c>
      <c r="P68" t="s" s="310">
        <v>100</v>
      </c>
      <c r="Q68" t="s" s="310">
        <v>102</v>
      </c>
      <c r="R68" t="s" s="311">
        <v>102</v>
      </c>
      <c r="S68" t="s" s="309">
        <v>103</v>
      </c>
      <c r="T68" t="s" s="311">
        <v>104</v>
      </c>
      <c r="U68" t="s" s="309">
        <v>104</v>
      </c>
      <c r="V68" t="s" s="310">
        <v>101</v>
      </c>
      <c r="W68" t="s" s="310">
        <v>104</v>
      </c>
      <c r="X68" t="s" s="311">
        <v>104</v>
      </c>
      <c r="Y68" t="s" s="309">
        <v>105</v>
      </c>
      <c r="Z68" t="s" s="310">
        <v>105</v>
      </c>
      <c r="AA68" s="313"/>
      <c r="AB68" t="s" s="311">
        <v>100</v>
      </c>
      <c r="AC68" s="203"/>
      <c r="AD68" s="181"/>
      <c r="AE68" s="182"/>
    </row>
    <row r="69" ht="20.5" customHeight="1">
      <c r="A69" s="307"/>
      <c r="B69" s="314"/>
      <c r="C69" s="314"/>
      <c r="D69" t="s" s="315">
        <v>104</v>
      </c>
      <c r="E69" t="s" s="316">
        <v>103</v>
      </c>
      <c r="F69" s="317"/>
      <c r="G69" t="s" s="316">
        <v>101</v>
      </c>
      <c r="H69" s="316"/>
      <c r="I69" t="s" s="316">
        <v>101</v>
      </c>
      <c r="J69" t="s" s="318">
        <v>101</v>
      </c>
      <c r="K69" t="s" s="319">
        <v>104</v>
      </c>
      <c r="L69" s="320"/>
      <c r="M69" s="317"/>
      <c r="N69" s="317"/>
      <c r="O69" t="s" s="316">
        <v>101</v>
      </c>
      <c r="P69" t="s" s="316">
        <v>104</v>
      </c>
      <c r="Q69" s="317"/>
      <c r="R69" s="321"/>
      <c r="S69" t="s" s="315">
        <v>104</v>
      </c>
      <c r="T69" t="s" s="318">
        <v>101</v>
      </c>
      <c r="U69" t="s" s="315">
        <v>106</v>
      </c>
      <c r="V69" s="322"/>
      <c r="W69" t="s" s="316">
        <v>102</v>
      </c>
      <c r="X69" t="s" s="318">
        <v>107</v>
      </c>
      <c r="Y69" t="s" s="315">
        <v>101</v>
      </c>
      <c r="Z69" t="s" s="316">
        <v>104</v>
      </c>
      <c r="AA69" s="322"/>
      <c r="AB69" t="s" s="318">
        <v>105</v>
      </c>
      <c r="AC69" s="187"/>
      <c r="AD69" s="238"/>
      <c r="AE69" s="188"/>
    </row>
    <row r="70" ht="20.5" customHeight="1">
      <c r="A70" s="307"/>
      <c r="B70" s="308"/>
      <c r="C70" s="308"/>
      <c r="D70" t="s" s="309">
        <v>101</v>
      </c>
      <c r="E70" t="s" s="310">
        <v>102</v>
      </c>
      <c r="F70" s="323"/>
      <c r="G70" s="310"/>
      <c r="H70" s="310"/>
      <c r="I70" s="310"/>
      <c r="J70" s="311"/>
      <c r="K70" s="312"/>
      <c r="L70" s="324"/>
      <c r="M70" s="323"/>
      <c r="N70" s="323"/>
      <c r="O70" s="323"/>
      <c r="P70" t="s" s="310">
        <v>102</v>
      </c>
      <c r="Q70" s="323"/>
      <c r="R70" s="325"/>
      <c r="S70" t="s" s="309">
        <v>102</v>
      </c>
      <c r="T70" s="326"/>
      <c r="U70" t="s" s="309">
        <v>102</v>
      </c>
      <c r="V70" s="313"/>
      <c r="W70" s="313"/>
      <c r="X70" s="326"/>
      <c r="Y70" s="327"/>
      <c r="Z70" t="s" s="310">
        <v>101</v>
      </c>
      <c r="AA70" s="313"/>
      <c r="AB70" s="311"/>
      <c r="AC70" s="203"/>
      <c r="AD70" s="181"/>
      <c r="AE70" s="182"/>
    </row>
    <row r="71" ht="21.25" customHeight="1">
      <c r="A71" s="328"/>
      <c r="B71" s="329"/>
      <c r="C71" s="329"/>
      <c r="D71" s="330"/>
      <c r="E71" s="331"/>
      <c r="F71" s="332"/>
      <c r="G71" s="331"/>
      <c r="H71" s="331"/>
      <c r="I71" s="331"/>
      <c r="J71" s="333"/>
      <c r="K71" s="334"/>
      <c r="L71" s="335"/>
      <c r="M71" s="332"/>
      <c r="N71" s="332"/>
      <c r="O71" s="332"/>
      <c r="P71" s="331"/>
      <c r="Q71" s="332"/>
      <c r="R71" s="336"/>
      <c r="S71" t="s" s="330">
        <v>101</v>
      </c>
      <c r="T71" s="337"/>
      <c r="U71" t="s" s="330">
        <v>101</v>
      </c>
      <c r="V71" s="338"/>
      <c r="W71" s="338"/>
      <c r="X71" s="337"/>
      <c r="Y71" s="339"/>
      <c r="Z71" s="338"/>
      <c r="AA71" s="338"/>
      <c r="AB71" s="333"/>
      <c r="AC71" s="187"/>
      <c r="AD71" s="238"/>
      <c r="AE71" s="188"/>
    </row>
    <row r="72" ht="21.25" customHeight="1">
      <c r="A72" t="s" s="340">
        <v>108</v>
      </c>
      <c r="B72" s="190">
        <f>COUNTIF(D72:AB72,"*")</f>
        <v>9</v>
      </c>
      <c r="C72" s="32"/>
      <c r="D72" t="s" s="341">
        <v>109</v>
      </c>
      <c r="E72" t="s" s="342">
        <v>109</v>
      </c>
      <c r="F72" s="343"/>
      <c r="G72" t="s" s="342">
        <v>109</v>
      </c>
      <c r="H72" t="s" s="342">
        <v>109</v>
      </c>
      <c r="I72" t="s" s="342">
        <v>109</v>
      </c>
      <c r="J72" t="s" s="344">
        <v>109</v>
      </c>
      <c r="K72" t="s" s="345">
        <v>109</v>
      </c>
      <c r="L72" s="346"/>
      <c r="M72" s="343"/>
      <c r="N72" s="343"/>
      <c r="O72" s="343"/>
      <c r="P72" t="s" s="342">
        <v>109</v>
      </c>
      <c r="Q72" s="343"/>
      <c r="R72" s="347"/>
      <c r="S72" s="348"/>
      <c r="T72" s="349"/>
      <c r="U72" s="348"/>
      <c r="V72" s="350"/>
      <c r="W72" s="350"/>
      <c r="X72" s="349"/>
      <c r="Y72" s="348"/>
      <c r="Z72" s="350"/>
      <c r="AA72" s="350"/>
      <c r="AB72" t="s" s="344">
        <v>109</v>
      </c>
      <c r="AC72" s="203"/>
      <c r="AD72" s="181"/>
      <c r="AE72" s="182"/>
    </row>
    <row r="73" ht="20.5" customHeight="1">
      <c r="A73" t="s" s="351">
        <v>100</v>
      </c>
      <c r="B73" s="165">
        <f>COUNTIF(D73:AB73,"*")</f>
        <v>25</v>
      </c>
      <c r="C73" s="166"/>
      <c r="D73" t="s" s="315">
        <v>109</v>
      </c>
      <c r="E73" t="s" s="316">
        <v>109</v>
      </c>
      <c r="F73" t="s" s="316">
        <v>109</v>
      </c>
      <c r="G73" t="s" s="316">
        <v>109</v>
      </c>
      <c r="H73" t="s" s="316">
        <v>109</v>
      </c>
      <c r="I73" t="s" s="316">
        <v>109</v>
      </c>
      <c r="J73" t="s" s="318">
        <v>109</v>
      </c>
      <c r="K73" t="s" s="319">
        <v>109</v>
      </c>
      <c r="L73" t="s" s="315">
        <v>109</v>
      </c>
      <c r="M73" t="s" s="316">
        <v>109</v>
      </c>
      <c r="N73" t="s" s="316">
        <v>109</v>
      </c>
      <c r="O73" t="s" s="316">
        <v>109</v>
      </c>
      <c r="P73" t="s" s="316">
        <v>109</v>
      </c>
      <c r="Q73" t="s" s="316">
        <v>109</v>
      </c>
      <c r="R73" t="s" s="318">
        <v>109</v>
      </c>
      <c r="S73" t="s" s="315">
        <v>109</v>
      </c>
      <c r="T73" t="s" s="318">
        <v>109</v>
      </c>
      <c r="U73" t="s" s="315">
        <v>109</v>
      </c>
      <c r="V73" t="s" s="316">
        <v>109</v>
      </c>
      <c r="W73" t="s" s="316">
        <v>109</v>
      </c>
      <c r="X73" t="s" s="318">
        <v>109</v>
      </c>
      <c r="Y73" t="s" s="315">
        <v>109</v>
      </c>
      <c r="Z73" t="s" s="316">
        <v>109</v>
      </c>
      <c r="AA73" t="s" s="316">
        <v>109</v>
      </c>
      <c r="AB73" t="s" s="318">
        <v>109</v>
      </c>
      <c r="AC73" s="187"/>
      <c r="AD73" s="238"/>
      <c r="AE73" s="188"/>
    </row>
    <row r="74" ht="20.5" customHeight="1">
      <c r="A74" t="s" s="351">
        <v>105</v>
      </c>
      <c r="B74" s="212">
        <f>COUNTIF(D74:AB74,"*")</f>
        <v>3</v>
      </c>
      <c r="C74" s="163"/>
      <c r="D74" s="324"/>
      <c r="E74" s="323"/>
      <c r="F74" s="323"/>
      <c r="G74" s="323"/>
      <c r="H74" s="323"/>
      <c r="I74" s="323"/>
      <c r="J74" s="326"/>
      <c r="K74" s="352"/>
      <c r="L74" s="324"/>
      <c r="M74" s="323"/>
      <c r="N74" s="323"/>
      <c r="O74" s="323"/>
      <c r="P74" s="323"/>
      <c r="Q74" s="323"/>
      <c r="R74" s="325"/>
      <c r="S74" s="327"/>
      <c r="T74" s="326"/>
      <c r="U74" s="327"/>
      <c r="V74" s="313"/>
      <c r="W74" s="313"/>
      <c r="X74" s="326"/>
      <c r="Y74" t="s" s="309">
        <v>109</v>
      </c>
      <c r="Z74" t="s" s="310">
        <v>109</v>
      </c>
      <c r="AA74" s="313"/>
      <c r="AB74" t="s" s="311">
        <v>109</v>
      </c>
      <c r="AC74" s="203"/>
      <c r="AD74" s="181"/>
      <c r="AE74" s="182"/>
    </row>
    <row r="75" ht="20.5" customHeight="1">
      <c r="A75" t="s" s="351">
        <v>110</v>
      </c>
      <c r="B75" s="165">
        <f>COUNTIF(D75:AB75,"*")</f>
        <v>2</v>
      </c>
      <c r="C75" s="166"/>
      <c r="D75" s="320"/>
      <c r="E75" t="s" s="316">
        <v>109</v>
      </c>
      <c r="F75" s="317"/>
      <c r="G75" s="317"/>
      <c r="H75" s="317"/>
      <c r="I75" s="317"/>
      <c r="J75" s="353"/>
      <c r="K75" s="354"/>
      <c r="L75" s="320"/>
      <c r="M75" s="317"/>
      <c r="N75" s="317"/>
      <c r="O75" s="317"/>
      <c r="P75" s="317"/>
      <c r="Q75" s="317"/>
      <c r="R75" s="321"/>
      <c r="S75" t="s" s="315">
        <v>109</v>
      </c>
      <c r="T75" s="353"/>
      <c r="U75" s="355"/>
      <c r="V75" s="322"/>
      <c r="W75" s="322"/>
      <c r="X75" s="353"/>
      <c r="Y75" s="355"/>
      <c r="Z75" s="322"/>
      <c r="AA75" s="322"/>
      <c r="AB75" s="353"/>
      <c r="AC75" s="187"/>
      <c r="AD75" s="238"/>
      <c r="AE75" s="188"/>
    </row>
    <row r="76" ht="20.5" customHeight="1">
      <c r="A76" t="s" s="41">
        <v>111</v>
      </c>
      <c r="B76" s="212">
        <f>COUNTIF(D76:AB76,"*")</f>
        <v>9</v>
      </c>
      <c r="C76" s="163"/>
      <c r="D76" t="s" s="309">
        <v>109</v>
      </c>
      <c r="E76" s="323"/>
      <c r="F76" s="323"/>
      <c r="G76" s="323"/>
      <c r="H76" s="323"/>
      <c r="I76" s="323"/>
      <c r="J76" s="326"/>
      <c r="K76" t="s" s="312">
        <v>109</v>
      </c>
      <c r="L76" s="324"/>
      <c r="M76" s="323"/>
      <c r="N76" s="323"/>
      <c r="O76" s="323"/>
      <c r="P76" t="s" s="310">
        <v>109</v>
      </c>
      <c r="Q76" s="323"/>
      <c r="R76" s="325"/>
      <c r="S76" t="s" s="309">
        <v>109</v>
      </c>
      <c r="T76" t="s" s="311">
        <v>109</v>
      </c>
      <c r="U76" t="s" s="309">
        <v>109</v>
      </c>
      <c r="V76" s="313"/>
      <c r="W76" t="s" s="310">
        <v>109</v>
      </c>
      <c r="X76" t="s" s="311">
        <v>109</v>
      </c>
      <c r="Y76" s="327"/>
      <c r="Z76" t="s" s="310">
        <v>109</v>
      </c>
      <c r="AA76" s="313"/>
      <c r="AB76" s="326"/>
      <c r="AC76" s="203"/>
      <c r="AD76" s="181"/>
      <c r="AE76" s="182"/>
    </row>
    <row r="77" ht="20.5" customHeight="1">
      <c r="A77" t="s" s="351">
        <v>112</v>
      </c>
      <c r="B77" s="165">
        <f>COUNTIF(D77:AB77,"*")</f>
        <v>1</v>
      </c>
      <c r="C77" s="166"/>
      <c r="D77" s="320"/>
      <c r="E77" s="317"/>
      <c r="F77" s="317"/>
      <c r="G77" s="317"/>
      <c r="H77" s="317"/>
      <c r="I77" s="317"/>
      <c r="J77" s="353"/>
      <c r="K77" s="354"/>
      <c r="L77" s="320"/>
      <c r="M77" s="317"/>
      <c r="N77" s="317"/>
      <c r="O77" s="317"/>
      <c r="P77" s="317"/>
      <c r="Q77" s="317"/>
      <c r="R77" s="321"/>
      <c r="S77" s="355"/>
      <c r="T77" s="353"/>
      <c r="U77" t="s" s="315">
        <v>109</v>
      </c>
      <c r="V77" s="322"/>
      <c r="W77" s="322"/>
      <c r="X77" s="353"/>
      <c r="Y77" s="355"/>
      <c r="Z77" s="322"/>
      <c r="AA77" s="322"/>
      <c r="AB77" s="353"/>
      <c r="AC77" s="187"/>
      <c r="AD77" s="238"/>
      <c r="AE77" s="188"/>
    </row>
    <row r="78" ht="32.5" customHeight="1">
      <c r="A78" t="s" s="351">
        <v>113</v>
      </c>
      <c r="B78" s="212">
        <f>COUNTIF(D78:AB78,"*")</f>
        <v>10</v>
      </c>
      <c r="C78" s="163"/>
      <c r="D78" s="324"/>
      <c r="E78" t="s" s="310">
        <v>109</v>
      </c>
      <c r="F78" s="323"/>
      <c r="G78" s="323"/>
      <c r="H78" s="323"/>
      <c r="I78" s="323"/>
      <c r="J78" s="326"/>
      <c r="K78" s="352"/>
      <c r="L78" s="324"/>
      <c r="M78" t="s" s="310">
        <v>109</v>
      </c>
      <c r="N78" t="s" s="310">
        <v>109</v>
      </c>
      <c r="O78" t="s" s="310">
        <v>109</v>
      </c>
      <c r="P78" t="s" s="310">
        <v>109</v>
      </c>
      <c r="Q78" t="s" s="310">
        <v>109</v>
      </c>
      <c r="R78" t="s" s="311">
        <v>109</v>
      </c>
      <c r="S78" t="s" s="309">
        <v>109</v>
      </c>
      <c r="T78" s="326"/>
      <c r="U78" t="s" s="309">
        <v>109</v>
      </c>
      <c r="V78" s="313"/>
      <c r="W78" t="s" s="310">
        <v>109</v>
      </c>
      <c r="X78" s="326"/>
      <c r="Y78" s="327"/>
      <c r="Z78" s="313"/>
      <c r="AA78" s="313"/>
      <c r="AB78" s="326"/>
      <c r="AC78" s="203"/>
      <c r="AD78" s="181"/>
      <c r="AE78" s="182"/>
    </row>
    <row r="79" ht="20.5" customHeight="1">
      <c r="A79" t="s" s="351">
        <v>114</v>
      </c>
      <c r="B79" s="165">
        <f>COUNTIF(D79:AB79,"*")</f>
        <v>13</v>
      </c>
      <c r="C79" s="166"/>
      <c r="D79" t="s" s="315">
        <v>109</v>
      </c>
      <c r="E79" s="317"/>
      <c r="F79" t="s" s="316">
        <v>109</v>
      </c>
      <c r="G79" t="s" s="316">
        <v>109</v>
      </c>
      <c r="H79" s="317"/>
      <c r="I79" t="s" s="316">
        <v>109</v>
      </c>
      <c r="J79" t="s" s="318">
        <v>109</v>
      </c>
      <c r="K79" s="354"/>
      <c r="L79" t="s" s="315">
        <v>109</v>
      </c>
      <c r="M79" s="317"/>
      <c r="N79" s="317"/>
      <c r="O79" t="s" s="316">
        <v>109</v>
      </c>
      <c r="P79" s="317"/>
      <c r="Q79" s="317"/>
      <c r="R79" s="321"/>
      <c r="S79" t="s" s="315">
        <v>109</v>
      </c>
      <c r="T79" t="s" s="318">
        <v>109</v>
      </c>
      <c r="U79" t="s" s="315">
        <v>109</v>
      </c>
      <c r="V79" t="s" s="316">
        <v>109</v>
      </c>
      <c r="W79" s="322"/>
      <c r="X79" s="353"/>
      <c r="Y79" t="s" s="315">
        <v>109</v>
      </c>
      <c r="Z79" t="s" s="316">
        <v>109</v>
      </c>
      <c r="AA79" s="322"/>
      <c r="AB79" s="353"/>
      <c r="AC79" s="187"/>
      <c r="AD79" s="238"/>
      <c r="AE79" s="188"/>
    </row>
    <row r="80" ht="21.25" customHeight="1">
      <c r="A80" t="s" s="356">
        <v>115</v>
      </c>
      <c r="B80" s="277">
        <f>COUNTIF(D80:AB80,"*")</f>
        <v>1</v>
      </c>
      <c r="C80" s="70"/>
      <c r="D80" s="357"/>
      <c r="E80" s="358"/>
      <c r="F80" s="358"/>
      <c r="G80" s="358"/>
      <c r="H80" s="358"/>
      <c r="I80" s="358"/>
      <c r="J80" s="359"/>
      <c r="K80" s="360"/>
      <c r="L80" s="357"/>
      <c r="M80" s="358"/>
      <c r="N80" s="358"/>
      <c r="O80" s="358"/>
      <c r="P80" s="358"/>
      <c r="Q80" s="358"/>
      <c r="R80" s="361"/>
      <c r="S80" s="362"/>
      <c r="T80" s="359"/>
      <c r="U80" s="362"/>
      <c r="V80" s="363"/>
      <c r="W80" s="363"/>
      <c r="X80" t="s" s="364">
        <v>109</v>
      </c>
      <c r="Y80" s="362"/>
      <c r="Z80" s="363"/>
      <c r="AA80" s="363"/>
      <c r="AB80" s="359"/>
      <c r="AC80" s="203"/>
      <c r="AD80" s="181"/>
      <c r="AE80" s="182"/>
    </row>
    <row r="81" ht="21" customHeight="1">
      <c r="A81" s="172"/>
      <c r="B81" s="173"/>
      <c r="C81" s="173"/>
      <c r="D81" s="174"/>
      <c r="E81" s="174"/>
      <c r="F81" s="174"/>
      <c r="G81" s="174"/>
      <c r="H81" s="174"/>
      <c r="I81" s="174"/>
      <c r="J81" s="175"/>
      <c r="K81" s="174"/>
      <c r="L81" s="174"/>
      <c r="M81" s="174"/>
      <c r="N81" s="174"/>
      <c r="O81" s="174"/>
      <c r="P81" s="174"/>
      <c r="Q81" s="174"/>
      <c r="R81" s="174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238"/>
      <c r="AD81" s="238"/>
      <c r="AE81" s="188"/>
    </row>
    <row r="82" ht="21" customHeight="1">
      <c r="A82" s="177"/>
      <c r="B82" s="178"/>
      <c r="C82" s="178"/>
      <c r="D82" s="179"/>
      <c r="E82" s="179"/>
      <c r="F82" s="179"/>
      <c r="G82" s="179"/>
      <c r="H82" s="179"/>
      <c r="I82" s="179"/>
      <c r="J82" s="180"/>
      <c r="K82" s="179"/>
      <c r="L82" s="179"/>
      <c r="M82" s="179"/>
      <c r="N82" s="179"/>
      <c r="O82" s="179"/>
      <c r="P82" s="179"/>
      <c r="Q82" s="179"/>
      <c r="R82" s="179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1"/>
      <c r="AE82" s="182"/>
    </row>
    <row r="83" ht="22" customHeight="1">
      <c r="A83" t="s" s="365">
        <v>116</v>
      </c>
      <c r="B83" s="366"/>
      <c r="C83" s="367"/>
      <c r="D83" t="s" s="368">
        <v>1</v>
      </c>
      <c r="E83" s="369"/>
      <c r="F83" s="369"/>
      <c r="G83" s="369"/>
      <c r="H83" s="369"/>
      <c r="I83" s="369"/>
      <c r="J83" s="370"/>
      <c r="K83" t="s" s="186">
        <v>2</v>
      </c>
      <c r="L83" t="s" s="186">
        <v>3</v>
      </c>
      <c r="M83" s="88"/>
      <c r="N83" s="88"/>
      <c r="O83" s="88"/>
      <c r="P83" s="88"/>
      <c r="Q83" s="88"/>
      <c r="R83" s="88"/>
      <c r="S83" t="s" s="368">
        <v>4</v>
      </c>
      <c r="T83" s="370"/>
      <c r="U83" t="s" s="368">
        <v>5</v>
      </c>
      <c r="V83" s="369"/>
      <c r="W83" s="369"/>
      <c r="X83" s="370"/>
      <c r="Y83" t="s" s="368">
        <v>6</v>
      </c>
      <c r="Z83" s="369"/>
      <c r="AA83" s="369"/>
      <c r="AB83" s="370"/>
      <c r="AC83" s="88"/>
      <c r="AD83" s="187"/>
      <c r="AE83" s="188"/>
    </row>
    <row r="84" ht="21.5" customHeight="1">
      <c r="A84" s="289"/>
      <c r="B84" s="371"/>
      <c r="C84" t="s" s="371">
        <v>117</v>
      </c>
      <c r="D84" t="s" s="372">
        <v>118</v>
      </c>
      <c r="E84" t="s" s="373">
        <v>119</v>
      </c>
      <c r="F84" t="s" s="373">
        <v>120</v>
      </c>
      <c r="G84" t="s" s="373">
        <v>120</v>
      </c>
      <c r="H84" t="s" s="373">
        <v>121</v>
      </c>
      <c r="I84" t="s" s="373">
        <v>122</v>
      </c>
      <c r="J84" t="s" s="374">
        <v>119</v>
      </c>
      <c r="K84" t="s" s="375">
        <v>120</v>
      </c>
      <c r="L84" t="s" s="372">
        <v>118</v>
      </c>
      <c r="M84" t="s" s="373">
        <v>121</v>
      </c>
      <c r="N84" t="s" s="373">
        <v>123</v>
      </c>
      <c r="O84" t="s" s="373">
        <v>121</v>
      </c>
      <c r="P84" t="s" s="373">
        <v>123</v>
      </c>
      <c r="Q84" t="s" s="373">
        <v>124</v>
      </c>
      <c r="R84" t="s" s="374">
        <v>122</v>
      </c>
      <c r="S84" t="s" s="372">
        <v>120</v>
      </c>
      <c r="T84" t="s" s="374">
        <v>122</v>
      </c>
      <c r="U84" t="s" s="372">
        <v>120</v>
      </c>
      <c r="V84" t="s" s="373">
        <v>120</v>
      </c>
      <c r="W84" t="s" s="373">
        <v>125</v>
      </c>
      <c r="X84" t="s" s="374">
        <v>120</v>
      </c>
      <c r="Y84" t="s" s="372">
        <v>120</v>
      </c>
      <c r="Z84" t="s" s="373">
        <v>120</v>
      </c>
      <c r="AA84" t="s" s="373">
        <v>120</v>
      </c>
      <c r="AB84" t="s" s="374">
        <v>120</v>
      </c>
      <c r="AC84" s="202"/>
      <c r="AD84" s="203"/>
      <c r="AE84" s="182"/>
    </row>
    <row r="85" ht="21" customHeight="1">
      <c r="A85" s="289"/>
      <c r="B85" s="376"/>
      <c r="C85" s="376"/>
      <c r="D85" t="s" s="377">
        <v>126</v>
      </c>
      <c r="E85" t="s" s="378">
        <v>127</v>
      </c>
      <c r="F85" s="379"/>
      <c r="G85" t="s" s="378">
        <v>122</v>
      </c>
      <c r="H85" t="s" s="378">
        <v>128</v>
      </c>
      <c r="I85" t="s" s="378">
        <v>126</v>
      </c>
      <c r="J85" t="s" s="380">
        <v>129</v>
      </c>
      <c r="K85" t="s" s="381">
        <v>130</v>
      </c>
      <c r="L85" t="s" s="377">
        <v>126</v>
      </c>
      <c r="M85" t="s" s="378">
        <v>131</v>
      </c>
      <c r="N85" t="s" s="378">
        <v>127</v>
      </c>
      <c r="O85" t="s" s="378">
        <v>127</v>
      </c>
      <c r="P85" t="s" s="378">
        <v>128</v>
      </c>
      <c r="Q85" t="s" s="378">
        <v>131</v>
      </c>
      <c r="R85" t="s" s="380">
        <v>126</v>
      </c>
      <c r="S85" t="s" s="377">
        <v>124</v>
      </c>
      <c r="T85" t="s" s="380">
        <v>126</v>
      </c>
      <c r="U85" t="s" s="377">
        <v>125</v>
      </c>
      <c r="V85" t="s" s="378">
        <v>125</v>
      </c>
      <c r="W85" t="s" s="378">
        <v>126</v>
      </c>
      <c r="X85" t="s" s="380">
        <v>122</v>
      </c>
      <c r="Y85" t="s" s="377">
        <v>122</v>
      </c>
      <c r="Z85" t="s" s="378">
        <v>122</v>
      </c>
      <c r="AA85" t="s" s="378">
        <v>118</v>
      </c>
      <c r="AB85" s="382"/>
      <c r="AC85" s="211"/>
      <c r="AD85" s="187"/>
      <c r="AE85" s="188"/>
    </row>
    <row r="86" ht="21" customHeight="1">
      <c r="A86" s="289"/>
      <c r="B86" s="383"/>
      <c r="C86" s="383"/>
      <c r="D86" t="s" s="384">
        <v>127</v>
      </c>
      <c r="E86" s="385"/>
      <c r="F86" s="385"/>
      <c r="G86" t="s" s="386">
        <v>128</v>
      </c>
      <c r="H86" s="385"/>
      <c r="I86" t="s" s="386">
        <v>129</v>
      </c>
      <c r="J86" s="387"/>
      <c r="K86" s="388"/>
      <c r="L86" t="s" s="384">
        <v>128</v>
      </c>
      <c r="M86" t="s" s="386">
        <v>126</v>
      </c>
      <c r="N86" s="385"/>
      <c r="O86" s="385"/>
      <c r="P86" s="385"/>
      <c r="Q86" t="s" s="386">
        <v>129</v>
      </c>
      <c r="R86" t="s" s="389">
        <v>129</v>
      </c>
      <c r="S86" t="s" s="384">
        <v>128</v>
      </c>
      <c r="T86" t="s" s="389">
        <v>129</v>
      </c>
      <c r="U86" t="s" s="384">
        <v>129</v>
      </c>
      <c r="V86" t="s" s="386">
        <v>128</v>
      </c>
      <c r="W86" t="s" s="386">
        <v>127</v>
      </c>
      <c r="X86" t="s" s="389">
        <v>126</v>
      </c>
      <c r="Y86" t="s" s="384">
        <v>118</v>
      </c>
      <c r="Z86" t="s" s="386">
        <v>124</v>
      </c>
      <c r="AA86" t="s" s="386">
        <v>126</v>
      </c>
      <c r="AB86" s="387"/>
      <c r="AC86" s="220"/>
      <c r="AD86" s="203"/>
      <c r="AE86" s="182"/>
    </row>
    <row r="87" ht="21" customHeight="1">
      <c r="A87" s="289"/>
      <c r="B87" s="376"/>
      <c r="C87" s="376"/>
      <c r="D87" s="390"/>
      <c r="E87" s="379"/>
      <c r="F87" s="379"/>
      <c r="G87" t="s" s="378">
        <v>129</v>
      </c>
      <c r="H87" s="379"/>
      <c r="I87" s="379"/>
      <c r="J87" s="382"/>
      <c r="K87" s="391"/>
      <c r="L87" t="s" s="377">
        <v>127</v>
      </c>
      <c r="M87" s="379"/>
      <c r="N87" s="379"/>
      <c r="O87" s="379"/>
      <c r="P87" s="379"/>
      <c r="Q87" t="s" s="378">
        <v>128</v>
      </c>
      <c r="R87" t="s" s="380">
        <v>127</v>
      </c>
      <c r="S87" t="s" s="377">
        <v>130</v>
      </c>
      <c r="T87" s="382"/>
      <c r="U87" s="390"/>
      <c r="V87" s="379"/>
      <c r="W87" s="379"/>
      <c r="X87" t="s" s="380">
        <v>127</v>
      </c>
      <c r="Y87" t="s" s="377">
        <v>129</v>
      </c>
      <c r="Z87" t="s" s="378">
        <v>126</v>
      </c>
      <c r="AA87" t="s" s="378">
        <v>129</v>
      </c>
      <c r="AB87" s="382"/>
      <c r="AC87" s="211"/>
      <c r="AD87" s="187"/>
      <c r="AE87" s="188"/>
    </row>
    <row r="88" ht="21" customHeight="1">
      <c r="A88" s="289"/>
      <c r="B88" s="383"/>
      <c r="C88" s="383"/>
      <c r="D88" s="392"/>
      <c r="E88" s="385"/>
      <c r="F88" s="385"/>
      <c r="G88" s="385"/>
      <c r="H88" s="385"/>
      <c r="I88" s="385"/>
      <c r="J88" s="387"/>
      <c r="K88" s="388"/>
      <c r="L88" s="392"/>
      <c r="M88" s="385"/>
      <c r="N88" s="385"/>
      <c r="O88" s="385"/>
      <c r="P88" s="385"/>
      <c r="Q88" t="s" s="386">
        <v>127</v>
      </c>
      <c r="R88" s="387"/>
      <c r="S88" s="392"/>
      <c r="T88" s="387"/>
      <c r="U88" s="392"/>
      <c r="V88" s="385"/>
      <c r="W88" s="385"/>
      <c r="X88" s="393"/>
      <c r="Y88" s="392"/>
      <c r="Z88" t="s" s="386">
        <v>128</v>
      </c>
      <c r="AA88" s="385"/>
      <c r="AB88" s="387"/>
      <c r="AC88" s="220"/>
      <c r="AD88" s="203"/>
      <c r="AE88" s="182"/>
    </row>
    <row r="89" ht="21" customHeight="1">
      <c r="A89" s="289"/>
      <c r="B89" s="376"/>
      <c r="C89" s="376"/>
      <c r="D89" s="390"/>
      <c r="E89" s="379"/>
      <c r="F89" s="379"/>
      <c r="G89" s="379"/>
      <c r="H89" s="379"/>
      <c r="I89" s="379"/>
      <c r="J89" s="382"/>
      <c r="K89" s="391"/>
      <c r="L89" s="390"/>
      <c r="M89" s="379"/>
      <c r="N89" s="379"/>
      <c r="O89" s="379"/>
      <c r="P89" s="379"/>
      <c r="Q89" s="379"/>
      <c r="R89" s="382"/>
      <c r="S89" s="390"/>
      <c r="T89" s="382"/>
      <c r="U89" s="390"/>
      <c r="V89" s="379"/>
      <c r="W89" s="379"/>
      <c r="X89" s="382"/>
      <c r="Y89" s="390"/>
      <c r="Z89" t="s" s="378">
        <v>129</v>
      </c>
      <c r="AA89" s="379"/>
      <c r="AB89" s="382"/>
      <c r="AC89" s="211"/>
      <c r="AD89" s="187"/>
      <c r="AE89" s="188"/>
    </row>
    <row r="90" ht="21.5" customHeight="1">
      <c r="A90" s="262"/>
      <c r="B90" s="394"/>
      <c r="C90" s="394"/>
      <c r="D90" s="395"/>
      <c r="E90" s="396"/>
      <c r="F90" s="396"/>
      <c r="G90" s="396"/>
      <c r="H90" s="396"/>
      <c r="I90" s="396"/>
      <c r="J90" s="397"/>
      <c r="K90" s="398"/>
      <c r="L90" s="395"/>
      <c r="M90" s="396"/>
      <c r="N90" s="396"/>
      <c r="O90" s="396"/>
      <c r="P90" s="396"/>
      <c r="Q90" s="396"/>
      <c r="R90" s="397"/>
      <c r="S90" s="395"/>
      <c r="T90" s="397"/>
      <c r="U90" s="395"/>
      <c r="V90" s="396"/>
      <c r="W90" s="396"/>
      <c r="X90" s="397"/>
      <c r="Y90" s="395"/>
      <c r="Z90" s="396"/>
      <c r="AA90" s="396"/>
      <c r="AB90" s="397"/>
      <c r="AC90" s="399"/>
      <c r="AD90" s="203"/>
      <c r="AE90" s="182"/>
    </row>
    <row r="91" ht="21.25" customHeight="1">
      <c r="A91" t="s" s="400">
        <v>120</v>
      </c>
      <c r="B91" s="110">
        <f>COUNTIF(D91:AB95,"*")</f>
        <v>12</v>
      </c>
      <c r="C91" t="s" s="79">
        <v>132</v>
      </c>
      <c r="D91" s="401"/>
      <c r="E91" s="402"/>
      <c r="F91" t="s" s="403">
        <v>109</v>
      </c>
      <c r="G91" t="s" s="403">
        <v>109</v>
      </c>
      <c r="H91" s="402"/>
      <c r="I91" s="402"/>
      <c r="J91" s="162"/>
      <c r="K91" s="404"/>
      <c r="L91" s="401"/>
      <c r="M91" s="402"/>
      <c r="N91" s="402"/>
      <c r="O91" s="402"/>
      <c r="P91" s="402"/>
      <c r="Q91" s="402"/>
      <c r="R91" s="162"/>
      <c r="S91" s="401"/>
      <c r="T91" s="162"/>
      <c r="U91" t="s" s="405">
        <v>109</v>
      </c>
      <c r="V91" t="s" s="403">
        <v>109</v>
      </c>
      <c r="W91" s="402"/>
      <c r="X91" s="162"/>
      <c r="Y91" t="s" s="405">
        <v>109</v>
      </c>
      <c r="Z91" s="402"/>
      <c r="AA91" t="s" s="403">
        <v>109</v>
      </c>
      <c r="AB91" s="162"/>
      <c r="AC91" s="252">
        <f>COUNTIF(D91:AB91,"x")</f>
        <v>6</v>
      </c>
      <c r="AD91" s="187"/>
      <c r="AE91" s="188"/>
    </row>
    <row r="92" ht="20.5" customHeight="1">
      <c r="A92" s="406"/>
      <c r="B92" s="407"/>
      <c r="C92" t="s" s="164">
        <v>133</v>
      </c>
      <c r="D92" s="219"/>
      <c r="E92" s="142"/>
      <c r="F92" s="214"/>
      <c r="G92" s="214"/>
      <c r="H92" s="142"/>
      <c r="I92" s="142"/>
      <c r="J92" s="143"/>
      <c r="K92" s="220"/>
      <c r="L92" s="219"/>
      <c r="M92" s="142"/>
      <c r="N92" s="142"/>
      <c r="O92" s="142"/>
      <c r="P92" s="142"/>
      <c r="Q92" s="142"/>
      <c r="R92" s="143"/>
      <c r="S92" s="219"/>
      <c r="T92" s="143"/>
      <c r="U92" s="213"/>
      <c r="V92" s="214"/>
      <c r="W92" s="142"/>
      <c r="X92" t="s" s="224">
        <v>109</v>
      </c>
      <c r="Y92" s="219"/>
      <c r="Z92" s="142"/>
      <c r="AA92" s="142"/>
      <c r="AB92" s="143"/>
      <c r="AC92" s="216">
        <f>COUNTIF(D92:AB92,"x")</f>
        <v>1</v>
      </c>
      <c r="AD92" s="203"/>
      <c r="AE92" s="182"/>
    </row>
    <row r="93" ht="20.5" customHeight="1">
      <c r="A93" s="408"/>
      <c r="B93" s="409"/>
      <c r="C93" t="s" s="225">
        <v>134</v>
      </c>
      <c r="D93" s="208"/>
      <c r="E93" s="209"/>
      <c r="F93" s="207"/>
      <c r="G93" s="207"/>
      <c r="H93" s="209"/>
      <c r="I93" s="209"/>
      <c r="J93" s="171"/>
      <c r="K93" s="221"/>
      <c r="L93" s="208"/>
      <c r="M93" s="209"/>
      <c r="N93" s="209"/>
      <c r="O93" s="209"/>
      <c r="P93" s="209"/>
      <c r="Q93" s="209"/>
      <c r="R93" s="171"/>
      <c r="S93" t="s" s="222">
        <v>109</v>
      </c>
      <c r="T93" s="171"/>
      <c r="U93" s="208"/>
      <c r="V93" s="209"/>
      <c r="W93" s="209"/>
      <c r="X93" s="171"/>
      <c r="Y93" s="208"/>
      <c r="Z93" s="209"/>
      <c r="AA93" s="209"/>
      <c r="AB93" s="171"/>
      <c r="AC93" s="206">
        <f>COUNTIF(D93:AB93,"x")</f>
        <v>1</v>
      </c>
      <c r="AD93" s="187"/>
      <c r="AE93" s="188"/>
    </row>
    <row r="94" ht="20.5" customHeight="1">
      <c r="A94" s="408"/>
      <c r="B94" s="407"/>
      <c r="C94" t="s" s="164">
        <v>135</v>
      </c>
      <c r="D94" s="219"/>
      <c r="E94" s="142"/>
      <c r="F94" s="214"/>
      <c r="G94" s="214"/>
      <c r="H94" s="142"/>
      <c r="I94" s="142"/>
      <c r="J94" s="143"/>
      <c r="K94" s="410"/>
      <c r="L94" s="219"/>
      <c r="M94" s="142"/>
      <c r="N94" s="142"/>
      <c r="O94" s="142"/>
      <c r="P94" s="142"/>
      <c r="Q94" s="142"/>
      <c r="R94" s="143"/>
      <c r="S94" s="219"/>
      <c r="T94" s="143"/>
      <c r="U94" s="219"/>
      <c r="V94" s="142"/>
      <c r="W94" s="142"/>
      <c r="X94" s="143"/>
      <c r="Y94" s="213"/>
      <c r="Z94" s="214"/>
      <c r="AA94" s="142"/>
      <c r="AB94" t="s" s="224">
        <v>109</v>
      </c>
      <c r="AC94" s="216">
        <f>COUNTIF(D94:AB94,"x")</f>
        <v>1</v>
      </c>
      <c r="AD94" s="203"/>
      <c r="AE94" s="182"/>
    </row>
    <row r="95" ht="21.25" customHeight="1">
      <c r="A95" s="411"/>
      <c r="B95" s="412"/>
      <c r="C95" t="s" s="292">
        <v>136</v>
      </c>
      <c r="D95" s="233"/>
      <c r="E95" s="234"/>
      <c r="F95" s="413"/>
      <c r="G95" s="413"/>
      <c r="H95" s="234"/>
      <c r="I95" s="234"/>
      <c r="J95" s="230"/>
      <c r="K95" t="s" s="414">
        <v>109</v>
      </c>
      <c r="L95" s="233"/>
      <c r="M95" s="234"/>
      <c r="N95" s="234"/>
      <c r="O95" s="234"/>
      <c r="P95" s="234"/>
      <c r="Q95" s="234"/>
      <c r="R95" s="230"/>
      <c r="S95" s="233"/>
      <c r="T95" s="230"/>
      <c r="U95" s="233"/>
      <c r="V95" s="234"/>
      <c r="W95" s="234"/>
      <c r="X95" s="230"/>
      <c r="Y95" t="s" s="415">
        <v>109</v>
      </c>
      <c r="Z95" t="s" s="413">
        <v>109</v>
      </c>
      <c r="AA95" s="234"/>
      <c r="AB95" s="230"/>
      <c r="AC95" s="231">
        <f>COUNTIF(D95:AB95,"x")</f>
        <v>3</v>
      </c>
      <c r="AD95" s="187"/>
      <c r="AE95" s="188"/>
    </row>
    <row r="96" ht="21.25" customHeight="1">
      <c r="A96" s="400"/>
      <c r="B96" s="190">
        <f>COUNTIF(D96:AB99,"*")</f>
        <v>2</v>
      </c>
      <c r="C96" s="416"/>
      <c r="D96" s="192"/>
      <c r="E96" s="201"/>
      <c r="F96" s="201"/>
      <c r="G96" s="201"/>
      <c r="H96" s="201"/>
      <c r="I96" s="201"/>
      <c r="J96" s="200"/>
      <c r="K96" s="202"/>
      <c r="L96" s="199"/>
      <c r="M96" s="201"/>
      <c r="N96" s="201"/>
      <c r="O96" s="201"/>
      <c r="P96" s="201"/>
      <c r="Q96" s="201"/>
      <c r="R96" s="200"/>
      <c r="S96" s="199"/>
      <c r="T96" s="200"/>
      <c r="U96" s="199"/>
      <c r="V96" s="201"/>
      <c r="W96" s="201"/>
      <c r="X96" s="200"/>
      <c r="Y96" s="199"/>
      <c r="Z96" s="201"/>
      <c r="AA96" s="201"/>
      <c r="AB96" s="200"/>
      <c r="AC96" s="196">
        <f>COUNTIF(D96:AB96,"x")</f>
        <v>0</v>
      </c>
      <c r="AD96" s="203"/>
      <c r="AE96" s="182"/>
    </row>
    <row r="97" ht="20.5" customHeight="1">
      <c r="A97" t="s" s="417">
        <v>119</v>
      </c>
      <c r="B97" s="409"/>
      <c r="C97" t="s" s="225">
        <v>137</v>
      </c>
      <c r="D97" s="208"/>
      <c r="E97" s="209"/>
      <c r="F97" s="209"/>
      <c r="G97" s="209"/>
      <c r="H97" s="209"/>
      <c r="I97" s="209"/>
      <c r="J97" t="s" s="210">
        <v>109</v>
      </c>
      <c r="K97" s="211"/>
      <c r="L97" s="208"/>
      <c r="M97" s="209"/>
      <c r="N97" s="209"/>
      <c r="O97" s="209"/>
      <c r="P97" s="209"/>
      <c r="Q97" s="209"/>
      <c r="R97" s="171"/>
      <c r="S97" s="208"/>
      <c r="T97" s="171"/>
      <c r="U97" s="208"/>
      <c r="V97" s="209"/>
      <c r="W97" s="209"/>
      <c r="X97" s="171"/>
      <c r="Y97" s="208"/>
      <c r="Z97" s="209"/>
      <c r="AA97" s="209"/>
      <c r="AB97" s="171"/>
      <c r="AC97" s="206">
        <f>COUNTIF(D97:AB97,"x")</f>
        <v>1</v>
      </c>
      <c r="AD97" s="187"/>
      <c r="AE97" s="188"/>
    </row>
    <row r="98" ht="20.5" customHeight="1">
      <c r="A98" s="408"/>
      <c r="B98" s="407"/>
      <c r="C98" t="s" s="164">
        <v>138</v>
      </c>
      <c r="D98" s="219"/>
      <c r="E98" t="s" s="214">
        <v>109</v>
      </c>
      <c r="F98" s="142"/>
      <c r="G98" s="142"/>
      <c r="H98" s="142"/>
      <c r="I98" s="142"/>
      <c r="J98" s="143"/>
      <c r="K98" s="220"/>
      <c r="L98" s="219"/>
      <c r="M98" s="142"/>
      <c r="N98" s="142"/>
      <c r="O98" s="142"/>
      <c r="P98" s="142"/>
      <c r="Q98" s="142"/>
      <c r="R98" s="143"/>
      <c r="S98" s="219"/>
      <c r="T98" s="143"/>
      <c r="U98" s="219"/>
      <c r="V98" s="142"/>
      <c r="W98" s="142"/>
      <c r="X98" s="143"/>
      <c r="Y98" s="219"/>
      <c r="Z98" s="142"/>
      <c r="AA98" s="142"/>
      <c r="AB98" s="143"/>
      <c r="AC98" s="216">
        <f>COUNTIF(D98:AB98,"x")</f>
        <v>1</v>
      </c>
      <c r="AD98" s="203"/>
      <c r="AE98" s="182"/>
    </row>
    <row r="99" ht="21.25" customHeight="1">
      <c r="A99" s="418"/>
      <c r="B99" s="412"/>
      <c r="C99" s="292"/>
      <c r="D99" s="415"/>
      <c r="E99" s="234"/>
      <c r="F99" s="234"/>
      <c r="G99" s="234"/>
      <c r="H99" s="234"/>
      <c r="I99" s="234"/>
      <c r="J99" s="230"/>
      <c r="K99" s="235"/>
      <c r="L99" s="233"/>
      <c r="M99" s="234"/>
      <c r="N99" s="234"/>
      <c r="O99" s="234"/>
      <c r="P99" s="234"/>
      <c r="Q99" s="234"/>
      <c r="R99" s="230"/>
      <c r="S99" s="233"/>
      <c r="T99" s="230"/>
      <c r="U99" s="233"/>
      <c r="V99" s="234"/>
      <c r="W99" s="234"/>
      <c r="X99" s="230"/>
      <c r="Y99" s="233"/>
      <c r="Z99" s="234"/>
      <c r="AA99" s="234"/>
      <c r="AB99" s="230"/>
      <c r="AC99" s="231">
        <f>COUNTIF(D99:AB99,"x")</f>
        <v>0</v>
      </c>
      <c r="AD99" s="187"/>
      <c r="AE99" s="188"/>
    </row>
    <row r="100" ht="21.25" customHeight="1">
      <c r="A100" t="s" s="400">
        <v>125</v>
      </c>
      <c r="B100" s="190">
        <f>COUNTIF(D100:AB103,"*")</f>
        <v>4</v>
      </c>
      <c r="C100" t="s" s="416">
        <v>139</v>
      </c>
      <c r="D100" s="199"/>
      <c r="E100" s="201"/>
      <c r="F100" s="201"/>
      <c r="G100" s="201"/>
      <c r="H100" s="201"/>
      <c r="I100" s="201"/>
      <c r="J100" s="200"/>
      <c r="K100" s="202"/>
      <c r="L100" s="199"/>
      <c r="M100" s="201"/>
      <c r="N100" s="201"/>
      <c r="O100" s="201"/>
      <c r="P100" s="201"/>
      <c r="Q100" s="201"/>
      <c r="R100" s="200"/>
      <c r="S100" s="199"/>
      <c r="T100" s="200"/>
      <c r="U100" t="s" s="192">
        <v>109</v>
      </c>
      <c r="V100" s="201"/>
      <c r="W100" s="201"/>
      <c r="X100" s="200"/>
      <c r="Y100" s="199"/>
      <c r="Z100" s="201"/>
      <c r="AA100" s="201"/>
      <c r="AB100" s="200"/>
      <c r="AC100" s="196">
        <f>COUNTIF(D100:AB100,"x")</f>
        <v>1</v>
      </c>
      <c r="AD100" s="203"/>
      <c r="AE100" s="182"/>
    </row>
    <row r="101" ht="20.5" customHeight="1">
      <c r="A101" s="408"/>
      <c r="B101" s="409"/>
      <c r="C101" t="s" s="225">
        <v>140</v>
      </c>
      <c r="D101" s="208"/>
      <c r="E101" s="209"/>
      <c r="F101" s="209"/>
      <c r="G101" s="209"/>
      <c r="H101" s="209"/>
      <c r="I101" s="209"/>
      <c r="J101" s="171"/>
      <c r="K101" s="211"/>
      <c r="L101" s="208"/>
      <c r="M101" s="209"/>
      <c r="N101" s="209"/>
      <c r="O101" s="209"/>
      <c r="P101" s="209"/>
      <c r="Q101" s="209"/>
      <c r="R101" s="171"/>
      <c r="S101" s="208"/>
      <c r="T101" s="171"/>
      <c r="U101" s="208"/>
      <c r="V101" t="s" s="207">
        <v>109</v>
      </c>
      <c r="W101" s="209"/>
      <c r="X101" s="171"/>
      <c r="Y101" s="208"/>
      <c r="Z101" s="209"/>
      <c r="AA101" s="209"/>
      <c r="AB101" s="171"/>
      <c r="AC101" s="206">
        <f>COUNTIF(D101:AB101,"x")</f>
        <v>1</v>
      </c>
      <c r="AD101" s="187"/>
      <c r="AE101" s="188"/>
    </row>
    <row r="102" ht="20.5" customHeight="1">
      <c r="A102" s="408"/>
      <c r="B102" s="407"/>
      <c r="C102" t="s" s="164">
        <v>141</v>
      </c>
      <c r="D102" s="219"/>
      <c r="E102" s="142"/>
      <c r="F102" s="142"/>
      <c r="G102" s="142"/>
      <c r="H102" s="142"/>
      <c r="I102" s="142"/>
      <c r="J102" s="143"/>
      <c r="K102" s="220"/>
      <c r="L102" s="219"/>
      <c r="M102" s="142"/>
      <c r="N102" s="142"/>
      <c r="O102" s="142"/>
      <c r="P102" s="142"/>
      <c r="Q102" s="142"/>
      <c r="R102" s="143"/>
      <c r="S102" s="219"/>
      <c r="T102" s="143"/>
      <c r="U102" s="219"/>
      <c r="V102" s="142"/>
      <c r="W102" t="s" s="214">
        <v>109</v>
      </c>
      <c r="X102" s="143"/>
      <c r="Y102" s="219"/>
      <c r="Z102" s="142"/>
      <c r="AA102" s="142"/>
      <c r="AB102" s="143"/>
      <c r="AC102" s="216">
        <f>COUNTIF(D102:AB102,"x")</f>
        <v>1</v>
      </c>
      <c r="AD102" s="203"/>
      <c r="AE102" s="182"/>
    </row>
    <row r="103" ht="21.25" customHeight="1">
      <c r="A103" s="411"/>
      <c r="B103" s="412"/>
      <c r="C103" t="s" s="292">
        <v>142</v>
      </c>
      <c r="D103" s="233"/>
      <c r="E103" s="234"/>
      <c r="F103" s="234"/>
      <c r="G103" s="234"/>
      <c r="H103" s="234"/>
      <c r="I103" s="234"/>
      <c r="J103" s="230"/>
      <c r="K103" s="235"/>
      <c r="L103" s="233"/>
      <c r="M103" s="234"/>
      <c r="N103" s="234"/>
      <c r="O103" s="234"/>
      <c r="P103" s="234"/>
      <c r="Q103" s="234"/>
      <c r="R103" s="230"/>
      <c r="S103" s="233"/>
      <c r="T103" s="230"/>
      <c r="U103" s="233"/>
      <c r="V103" t="s" s="413">
        <v>109</v>
      </c>
      <c r="W103" s="234"/>
      <c r="X103" s="230"/>
      <c r="Y103" s="233"/>
      <c r="Z103" s="234"/>
      <c r="AA103" s="234"/>
      <c r="AB103" s="230"/>
      <c r="AC103" s="231">
        <f>COUNTIF(D103:AB103,"x")</f>
        <v>1</v>
      </c>
      <c r="AD103" s="187"/>
      <c r="AE103" s="188"/>
    </row>
    <row r="104" ht="21.25" customHeight="1">
      <c r="A104" t="s" s="419">
        <v>121</v>
      </c>
      <c r="B104" s="190">
        <f>COUNTIF(D104:AB106,"*")</f>
        <v>3</v>
      </c>
      <c r="C104" t="s" s="416">
        <v>143</v>
      </c>
      <c r="D104" s="199"/>
      <c r="E104" s="201"/>
      <c r="F104" s="201"/>
      <c r="G104" s="201"/>
      <c r="H104" s="201"/>
      <c r="I104" s="201"/>
      <c r="J104" s="200"/>
      <c r="K104" s="202"/>
      <c r="L104" s="199"/>
      <c r="M104" s="201"/>
      <c r="N104" s="201"/>
      <c r="O104" t="s" s="194">
        <v>109</v>
      </c>
      <c r="P104" s="201"/>
      <c r="Q104" s="201"/>
      <c r="R104" s="200"/>
      <c r="S104" s="199"/>
      <c r="T104" s="200"/>
      <c r="U104" s="199"/>
      <c r="V104" s="201"/>
      <c r="W104" s="201"/>
      <c r="X104" s="200"/>
      <c r="Y104" s="199"/>
      <c r="Z104" s="201"/>
      <c r="AA104" s="201"/>
      <c r="AB104" s="200"/>
      <c r="AC104" s="196">
        <f>COUNTIF(D104:AB104,"x")</f>
        <v>1</v>
      </c>
      <c r="AD104" s="203"/>
      <c r="AE104" s="182"/>
    </row>
    <row r="105" ht="20.5" customHeight="1">
      <c r="A105" s="420"/>
      <c r="B105" s="409"/>
      <c r="C105" t="s" s="225">
        <v>144</v>
      </c>
      <c r="D105" s="222"/>
      <c r="E105" s="209"/>
      <c r="F105" s="209"/>
      <c r="G105" s="209"/>
      <c r="H105" t="s" s="207">
        <v>109</v>
      </c>
      <c r="I105" s="209"/>
      <c r="J105" s="171"/>
      <c r="K105" s="211"/>
      <c r="L105" s="208"/>
      <c r="M105" s="209"/>
      <c r="N105" s="209"/>
      <c r="O105" s="209"/>
      <c r="P105" s="209"/>
      <c r="Q105" s="209"/>
      <c r="R105" s="171"/>
      <c r="S105" s="208"/>
      <c r="T105" s="171"/>
      <c r="U105" s="208"/>
      <c r="V105" s="209"/>
      <c r="W105" s="209"/>
      <c r="X105" s="171"/>
      <c r="Y105" s="208"/>
      <c r="Z105" s="209"/>
      <c r="AA105" s="209"/>
      <c r="AB105" s="171"/>
      <c r="AC105" s="206">
        <f>COUNTIF(D105:AB105,"x")</f>
        <v>1</v>
      </c>
      <c r="AD105" s="187"/>
      <c r="AE105" s="188"/>
    </row>
    <row r="106" ht="21.25" customHeight="1">
      <c r="A106" s="411"/>
      <c r="B106" s="421"/>
      <c r="C106" t="s" s="53">
        <v>145</v>
      </c>
      <c r="D106" s="422"/>
      <c r="E106" s="125"/>
      <c r="F106" s="125"/>
      <c r="G106" s="125"/>
      <c r="H106" s="125"/>
      <c r="I106" s="125"/>
      <c r="J106" s="126"/>
      <c r="K106" s="399"/>
      <c r="L106" s="422"/>
      <c r="M106" t="s" s="423">
        <v>109</v>
      </c>
      <c r="N106" s="125"/>
      <c r="O106" s="423"/>
      <c r="P106" s="125"/>
      <c r="Q106" s="125"/>
      <c r="R106" s="126"/>
      <c r="S106" s="422"/>
      <c r="T106" s="126"/>
      <c r="U106" s="422"/>
      <c r="V106" s="125"/>
      <c r="W106" s="125"/>
      <c r="X106" s="126"/>
      <c r="Y106" s="422"/>
      <c r="Z106" s="125"/>
      <c r="AA106" s="125"/>
      <c r="AB106" s="126"/>
      <c r="AC106" s="424">
        <f>COUNTIF(D106:AB106,"x")</f>
        <v>1</v>
      </c>
      <c r="AD106" s="203"/>
      <c r="AE106" s="182"/>
    </row>
    <row r="107" ht="21.25" customHeight="1">
      <c r="A107" t="s" s="419">
        <v>146</v>
      </c>
      <c r="B107" s="110">
        <f>COUNTIF(D107:AB114,"*")</f>
        <v>8</v>
      </c>
      <c r="C107" t="s" s="79">
        <v>147</v>
      </c>
      <c r="D107" s="401"/>
      <c r="E107" s="402"/>
      <c r="F107" s="402"/>
      <c r="G107" t="s" s="403">
        <v>109</v>
      </c>
      <c r="H107" s="402"/>
      <c r="I107" s="402"/>
      <c r="J107" s="162"/>
      <c r="K107" s="404"/>
      <c r="L107" s="401"/>
      <c r="M107" s="402"/>
      <c r="N107" s="402"/>
      <c r="O107" s="402"/>
      <c r="P107" s="402"/>
      <c r="Q107" s="402"/>
      <c r="R107" s="162"/>
      <c r="S107" s="401"/>
      <c r="T107" s="162"/>
      <c r="U107" s="401"/>
      <c r="V107" s="402"/>
      <c r="W107" s="402"/>
      <c r="X107" s="162"/>
      <c r="Y107" s="401"/>
      <c r="Z107" s="402"/>
      <c r="AA107" s="402"/>
      <c r="AB107" s="162"/>
      <c r="AC107" s="252">
        <f>COUNTIF(D107:AB107,"x")</f>
        <v>1</v>
      </c>
      <c r="AD107" s="187"/>
      <c r="AE107" s="188"/>
    </row>
    <row r="108" ht="20.5" customHeight="1">
      <c r="A108" s="408"/>
      <c r="B108" s="407"/>
      <c r="C108" t="s" s="164">
        <v>148</v>
      </c>
      <c r="D108" s="219"/>
      <c r="E108" s="142"/>
      <c r="F108" s="142"/>
      <c r="G108" s="214"/>
      <c r="H108" s="142"/>
      <c r="I108" s="214"/>
      <c r="J108" s="143"/>
      <c r="K108" s="220"/>
      <c r="L108" s="219"/>
      <c r="M108" s="142"/>
      <c r="N108" s="142"/>
      <c r="O108" s="142"/>
      <c r="P108" s="142"/>
      <c r="Q108" s="142"/>
      <c r="R108" s="224"/>
      <c r="S108" s="219"/>
      <c r="T108" t="s" s="224">
        <v>109</v>
      </c>
      <c r="U108" s="219"/>
      <c r="V108" s="142"/>
      <c r="W108" s="142"/>
      <c r="X108" s="143"/>
      <c r="Y108" s="219"/>
      <c r="Z108" s="142"/>
      <c r="AA108" s="142"/>
      <c r="AB108" s="143"/>
      <c r="AC108" s="216">
        <f>COUNTIF(D108:AB108,"x")</f>
        <v>1</v>
      </c>
      <c r="AD108" s="203"/>
      <c r="AE108" s="182"/>
    </row>
    <row r="109" ht="20.5" customHeight="1">
      <c r="A109" s="408"/>
      <c r="B109" s="409"/>
      <c r="C109" t="s" s="225">
        <v>149</v>
      </c>
      <c r="D109" s="208"/>
      <c r="E109" s="209"/>
      <c r="F109" s="209"/>
      <c r="G109" s="207"/>
      <c r="H109" s="209"/>
      <c r="I109" s="207"/>
      <c r="J109" s="171"/>
      <c r="K109" s="211"/>
      <c r="L109" s="208"/>
      <c r="M109" s="209"/>
      <c r="N109" s="209"/>
      <c r="O109" s="209"/>
      <c r="P109" s="209"/>
      <c r="Q109" s="209"/>
      <c r="R109" t="s" s="210">
        <v>109</v>
      </c>
      <c r="S109" s="208"/>
      <c r="T109" s="171"/>
      <c r="U109" s="208"/>
      <c r="V109" s="209"/>
      <c r="W109" s="209"/>
      <c r="X109" s="171"/>
      <c r="Y109" s="208"/>
      <c r="Z109" s="209"/>
      <c r="AA109" s="209"/>
      <c r="AB109" s="171"/>
      <c r="AC109" s="206">
        <f>COUNTIF(D109:AB109,"x")</f>
        <v>1</v>
      </c>
      <c r="AD109" s="187"/>
      <c r="AE109" s="188"/>
    </row>
    <row r="110" ht="20.5" customHeight="1">
      <c r="A110" s="408"/>
      <c r="B110" s="407"/>
      <c r="C110" t="s" s="164">
        <v>150</v>
      </c>
      <c r="D110" s="219"/>
      <c r="E110" s="142"/>
      <c r="F110" s="142"/>
      <c r="G110" s="214"/>
      <c r="H110" s="142"/>
      <c r="I110" s="214"/>
      <c r="J110" s="143"/>
      <c r="K110" s="220"/>
      <c r="L110" s="219"/>
      <c r="M110" s="142"/>
      <c r="N110" s="142"/>
      <c r="O110" s="142"/>
      <c r="P110" s="142"/>
      <c r="Q110" s="142"/>
      <c r="R110" s="143"/>
      <c r="S110" s="219"/>
      <c r="T110" s="143"/>
      <c r="U110" s="219"/>
      <c r="V110" s="142"/>
      <c r="W110" s="142"/>
      <c r="X110" t="s" s="224">
        <v>109</v>
      </c>
      <c r="Y110" s="219"/>
      <c r="Z110" s="142"/>
      <c r="AA110" s="142"/>
      <c r="AB110" s="143"/>
      <c r="AC110" s="216">
        <f>COUNTIF(D110:AB110,"x")</f>
        <v>1</v>
      </c>
      <c r="AD110" s="203"/>
      <c r="AE110" s="182"/>
    </row>
    <row r="111" ht="20.5" customHeight="1">
      <c r="A111" s="408"/>
      <c r="B111" s="409"/>
      <c r="C111" t="s" s="225">
        <v>151</v>
      </c>
      <c r="D111" s="208"/>
      <c r="E111" s="209"/>
      <c r="F111" s="209"/>
      <c r="G111" s="207"/>
      <c r="H111" s="209"/>
      <c r="I111" s="207"/>
      <c r="J111" s="171"/>
      <c r="K111" s="211"/>
      <c r="L111" s="208"/>
      <c r="M111" s="209"/>
      <c r="N111" s="209"/>
      <c r="O111" s="209"/>
      <c r="P111" s="209"/>
      <c r="Q111" s="209"/>
      <c r="R111" s="171"/>
      <c r="S111" s="208"/>
      <c r="T111" s="171"/>
      <c r="U111" s="208"/>
      <c r="V111" s="209"/>
      <c r="W111" s="209"/>
      <c r="X111" s="210"/>
      <c r="Y111" t="s" s="222">
        <v>109</v>
      </c>
      <c r="Z111" s="209"/>
      <c r="AA111" s="209"/>
      <c r="AB111" s="171"/>
      <c r="AC111" s="206">
        <f>COUNTIF(D111:AB111,"x")</f>
        <v>1</v>
      </c>
      <c r="AD111" s="187"/>
      <c r="AE111" s="188"/>
    </row>
    <row r="112" ht="20.5" customHeight="1">
      <c r="A112" s="408"/>
      <c r="B112" s="407"/>
      <c r="C112" t="s" s="164">
        <v>152</v>
      </c>
      <c r="D112" s="219"/>
      <c r="E112" s="142"/>
      <c r="F112" s="142"/>
      <c r="G112" s="214"/>
      <c r="H112" s="142"/>
      <c r="I112" s="214"/>
      <c r="J112" s="143"/>
      <c r="K112" s="220"/>
      <c r="L112" s="219"/>
      <c r="M112" s="142"/>
      <c r="N112" s="142"/>
      <c r="O112" s="142"/>
      <c r="P112" s="142"/>
      <c r="Q112" s="142"/>
      <c r="R112" s="143"/>
      <c r="S112" s="219"/>
      <c r="T112" s="143"/>
      <c r="U112" s="219"/>
      <c r="V112" s="142"/>
      <c r="W112" s="142"/>
      <c r="X112" s="224"/>
      <c r="Y112" s="213"/>
      <c r="Z112" t="s" s="214">
        <v>109</v>
      </c>
      <c r="AA112" s="142"/>
      <c r="AB112" s="143"/>
      <c r="AC112" s="216">
        <f>COUNTIF(D112:AB112,"x")</f>
        <v>1</v>
      </c>
      <c r="AD112" s="203"/>
      <c r="AE112" s="182"/>
    </row>
    <row r="113" ht="20.5" customHeight="1">
      <c r="A113" s="408"/>
      <c r="B113" s="409"/>
      <c r="C113" t="s" s="225">
        <v>153</v>
      </c>
      <c r="D113" s="208"/>
      <c r="E113" s="209"/>
      <c r="F113" s="209"/>
      <c r="G113" s="207"/>
      <c r="H113" s="209"/>
      <c r="I113" s="207"/>
      <c r="J113" s="171"/>
      <c r="K113" s="211"/>
      <c r="L113" s="208"/>
      <c r="M113" s="209"/>
      <c r="N113" s="209"/>
      <c r="O113" s="209"/>
      <c r="P113" s="209"/>
      <c r="Q113" s="209"/>
      <c r="R113" s="171"/>
      <c r="S113" s="208"/>
      <c r="T113" s="171"/>
      <c r="U113" s="208"/>
      <c r="V113" s="209"/>
      <c r="W113" s="209"/>
      <c r="X113" s="210"/>
      <c r="Y113" s="222"/>
      <c r="Z113" t="s" s="207">
        <v>109</v>
      </c>
      <c r="AA113" s="209"/>
      <c r="AB113" s="171"/>
      <c r="AC113" s="206">
        <f>COUNTIF(D113:AB113,"x")</f>
        <v>1</v>
      </c>
      <c r="AD113" s="187"/>
      <c r="AE113" s="188"/>
    </row>
    <row r="114" ht="21.25" customHeight="1">
      <c r="A114" s="411"/>
      <c r="B114" s="421"/>
      <c r="C114" t="s" s="53">
        <v>154</v>
      </c>
      <c r="D114" s="422"/>
      <c r="E114" s="125"/>
      <c r="F114" s="125"/>
      <c r="G114" s="423"/>
      <c r="H114" s="125"/>
      <c r="I114" t="s" s="423">
        <v>109</v>
      </c>
      <c r="J114" s="126"/>
      <c r="K114" s="399"/>
      <c r="L114" s="422"/>
      <c r="M114" s="125"/>
      <c r="N114" s="125"/>
      <c r="O114" s="125"/>
      <c r="P114" s="125"/>
      <c r="Q114" s="125"/>
      <c r="R114" s="126"/>
      <c r="S114" s="422"/>
      <c r="T114" s="126"/>
      <c r="U114" s="422"/>
      <c r="V114" s="125"/>
      <c r="W114" s="125"/>
      <c r="X114" s="126"/>
      <c r="Y114" s="422"/>
      <c r="Z114" s="125"/>
      <c r="AA114" s="125"/>
      <c r="AB114" s="126"/>
      <c r="AC114" s="424">
        <f>COUNTIF(D114:AB114,"x")</f>
        <v>1</v>
      </c>
      <c r="AD114" s="203"/>
      <c r="AE114" s="182"/>
    </row>
    <row r="115" ht="21.25" customHeight="1">
      <c r="A115" t="s" s="400">
        <v>155</v>
      </c>
      <c r="B115" s="110">
        <f>COUNTIF(D115:AB116,"*")</f>
        <v>2</v>
      </c>
      <c r="C115" t="s" s="79">
        <v>156</v>
      </c>
      <c r="D115" t="s" s="405">
        <v>109</v>
      </c>
      <c r="E115" s="402"/>
      <c r="F115" s="402"/>
      <c r="G115" s="402"/>
      <c r="H115" s="402"/>
      <c r="I115" s="402"/>
      <c r="J115" s="162"/>
      <c r="K115" s="404"/>
      <c r="L115" s="401"/>
      <c r="M115" s="402"/>
      <c r="N115" s="402"/>
      <c r="O115" s="402"/>
      <c r="P115" s="402"/>
      <c r="Q115" s="402"/>
      <c r="R115" s="162"/>
      <c r="S115" s="401"/>
      <c r="T115" s="162"/>
      <c r="U115" s="401"/>
      <c r="V115" s="402"/>
      <c r="W115" s="402"/>
      <c r="X115" s="162"/>
      <c r="Y115" s="401"/>
      <c r="Z115" s="402"/>
      <c r="AA115" s="402"/>
      <c r="AB115" s="162"/>
      <c r="AC115" s="252">
        <f>COUNTIF(D115:AB115,"x")</f>
        <v>1</v>
      </c>
      <c r="AD115" s="187"/>
      <c r="AE115" s="188"/>
    </row>
    <row r="116" ht="21.25" customHeight="1">
      <c r="A116" s="411"/>
      <c r="B116" s="421"/>
      <c r="C116" t="s" s="53">
        <v>157</v>
      </c>
      <c r="D116" s="425"/>
      <c r="E116" s="125"/>
      <c r="F116" s="125"/>
      <c r="G116" s="125"/>
      <c r="H116" s="423"/>
      <c r="I116" s="125"/>
      <c r="J116" s="126"/>
      <c r="K116" s="399"/>
      <c r="L116" t="s" s="425">
        <v>109</v>
      </c>
      <c r="M116" s="125"/>
      <c r="N116" s="125"/>
      <c r="O116" s="125"/>
      <c r="P116" s="125"/>
      <c r="Q116" s="125"/>
      <c r="R116" s="126"/>
      <c r="S116" s="422"/>
      <c r="T116" s="126"/>
      <c r="U116" s="422"/>
      <c r="V116" s="125"/>
      <c r="W116" s="125"/>
      <c r="X116" s="126"/>
      <c r="Y116" s="422"/>
      <c r="Z116" s="125"/>
      <c r="AA116" s="125"/>
      <c r="AB116" s="126"/>
      <c r="AC116" s="424">
        <f>COUNTIF(D116:AB116,"x")</f>
        <v>1</v>
      </c>
      <c r="AD116" s="203"/>
      <c r="AE116" s="182"/>
    </row>
    <row r="117" ht="21.25" customHeight="1">
      <c r="A117" t="s" s="419">
        <v>124</v>
      </c>
      <c r="B117" s="110">
        <f>COUNTIF(D117:AB118,"*")</f>
        <v>5</v>
      </c>
      <c r="C117" t="s" s="79">
        <v>158</v>
      </c>
      <c r="D117" s="401"/>
      <c r="E117" s="402"/>
      <c r="F117" s="402"/>
      <c r="G117" s="402"/>
      <c r="H117" s="402"/>
      <c r="I117" s="402"/>
      <c r="J117" s="162"/>
      <c r="K117" s="404"/>
      <c r="L117" s="401"/>
      <c r="M117" s="402"/>
      <c r="N117" s="402"/>
      <c r="O117" s="402"/>
      <c r="P117" s="402"/>
      <c r="Q117" t="s" s="403">
        <v>109</v>
      </c>
      <c r="R117" s="162"/>
      <c r="S117" s="401"/>
      <c r="T117" s="162"/>
      <c r="U117" s="401"/>
      <c r="V117" s="402"/>
      <c r="W117" s="402"/>
      <c r="X117" s="162"/>
      <c r="Y117" t="s" s="405">
        <v>109</v>
      </c>
      <c r="Z117" s="402"/>
      <c r="AA117" s="402"/>
      <c r="AB117" s="162"/>
      <c r="AC117" s="252">
        <f>COUNTIF(D117:AB117,"x")</f>
        <v>2</v>
      </c>
      <c r="AD117" s="187"/>
      <c r="AE117" s="188"/>
    </row>
    <row r="118" ht="21.25" customHeight="1">
      <c r="A118" s="411"/>
      <c r="B118" s="421"/>
      <c r="C118" t="s" s="53">
        <v>124</v>
      </c>
      <c r="D118" s="422"/>
      <c r="E118" s="125"/>
      <c r="F118" s="125"/>
      <c r="G118" s="125"/>
      <c r="H118" s="125"/>
      <c r="I118" s="125"/>
      <c r="J118" s="126"/>
      <c r="K118" s="399"/>
      <c r="L118" s="422"/>
      <c r="M118" s="125"/>
      <c r="N118" s="125"/>
      <c r="O118" s="125"/>
      <c r="P118" s="125"/>
      <c r="Q118" s="423"/>
      <c r="R118" s="126"/>
      <c r="S118" t="s" s="425">
        <v>109</v>
      </c>
      <c r="T118" s="126"/>
      <c r="U118" s="422"/>
      <c r="V118" s="125"/>
      <c r="W118" s="125"/>
      <c r="X118" s="126"/>
      <c r="Y118" s="422"/>
      <c r="Z118" t="s" s="423">
        <v>109</v>
      </c>
      <c r="AA118" t="s" s="423">
        <v>109</v>
      </c>
      <c r="AB118" s="126"/>
      <c r="AC118" s="424">
        <f>COUNTIF(D118:AB118,"x")</f>
        <v>3</v>
      </c>
      <c r="AD118" s="203"/>
      <c r="AE118" s="182"/>
    </row>
    <row r="119" ht="22" customHeight="1">
      <c r="A119" t="s" s="426">
        <v>123</v>
      </c>
      <c r="B119" s="427">
        <f>COUNTIF(D119:AB119,"*")</f>
        <v>2</v>
      </c>
      <c r="C119" t="s" s="428">
        <v>159</v>
      </c>
      <c r="D119" s="25"/>
      <c r="E119" s="94"/>
      <c r="F119" s="94"/>
      <c r="G119" s="94"/>
      <c r="H119" s="94"/>
      <c r="I119" s="94"/>
      <c r="J119" s="95"/>
      <c r="K119" s="88"/>
      <c r="L119" s="25"/>
      <c r="M119" s="94"/>
      <c r="N119" t="s" s="429">
        <v>109</v>
      </c>
      <c r="O119" s="94"/>
      <c r="P119" t="s" s="429">
        <v>109</v>
      </c>
      <c r="Q119" s="94"/>
      <c r="R119" s="95"/>
      <c r="S119" s="25"/>
      <c r="T119" s="95"/>
      <c r="U119" s="25"/>
      <c r="V119" s="94"/>
      <c r="W119" s="94"/>
      <c r="X119" s="95"/>
      <c r="Y119" s="25"/>
      <c r="Z119" s="94"/>
      <c r="AA119" s="94"/>
      <c r="AB119" s="95"/>
      <c r="AC119" s="430">
        <f>COUNTIF(D119:AB119,"x")</f>
        <v>2</v>
      </c>
      <c r="AD119" s="187"/>
      <c r="AE119" s="188"/>
    </row>
    <row r="120" ht="21.25" customHeight="1">
      <c r="A120" t="s" s="419">
        <v>160</v>
      </c>
      <c r="B120" s="190">
        <f>COUNTIF(D120:AB121,"*")</f>
        <v>2</v>
      </c>
      <c r="C120" t="s" s="416">
        <v>161</v>
      </c>
      <c r="D120" s="199"/>
      <c r="E120" s="201"/>
      <c r="F120" s="201"/>
      <c r="G120" s="201"/>
      <c r="H120" s="201"/>
      <c r="I120" s="201"/>
      <c r="J120" s="200"/>
      <c r="K120" s="202"/>
      <c r="L120" s="199"/>
      <c r="M120" t="s" s="194">
        <v>109</v>
      </c>
      <c r="N120" s="201"/>
      <c r="O120" s="201"/>
      <c r="P120" s="201"/>
      <c r="Q120" s="201"/>
      <c r="R120" s="200"/>
      <c r="S120" s="199"/>
      <c r="T120" s="200"/>
      <c r="U120" s="199"/>
      <c r="V120" s="201"/>
      <c r="W120" s="201"/>
      <c r="X120" s="200"/>
      <c r="Y120" s="199"/>
      <c r="Z120" s="201"/>
      <c r="AA120" s="201"/>
      <c r="AB120" s="200"/>
      <c r="AC120" s="196">
        <f>COUNTIF(D120:AB120,"x")</f>
        <v>1</v>
      </c>
      <c r="AD120" s="203"/>
      <c r="AE120" s="182"/>
    </row>
    <row r="121" ht="21.25" customHeight="1">
      <c r="A121" s="411"/>
      <c r="B121" s="412"/>
      <c r="C121" t="s" s="292">
        <v>162</v>
      </c>
      <c r="D121" s="233"/>
      <c r="E121" s="234"/>
      <c r="F121" s="234"/>
      <c r="G121" s="234"/>
      <c r="H121" s="234"/>
      <c r="I121" s="234"/>
      <c r="J121" s="230"/>
      <c r="K121" s="235"/>
      <c r="L121" s="233"/>
      <c r="M121" s="413"/>
      <c r="N121" s="234"/>
      <c r="O121" s="234"/>
      <c r="P121" s="234"/>
      <c r="Q121" t="s" s="413">
        <v>109</v>
      </c>
      <c r="R121" s="230"/>
      <c r="S121" s="233"/>
      <c r="T121" s="230"/>
      <c r="U121" s="233"/>
      <c r="V121" s="234"/>
      <c r="W121" s="234"/>
      <c r="X121" s="230"/>
      <c r="Y121" s="233"/>
      <c r="Z121" s="234"/>
      <c r="AA121" s="234"/>
      <c r="AB121" s="230"/>
      <c r="AC121" s="231">
        <f>COUNTIF(D121:AB121,"x")</f>
        <v>1</v>
      </c>
      <c r="AD121" s="187"/>
      <c r="AE121" s="188"/>
    </row>
    <row r="122" ht="21.25" customHeight="1">
      <c r="A122" t="s" s="400">
        <v>163</v>
      </c>
      <c r="B122" s="190">
        <f>COUNTIF(D122:AB131,"*")</f>
        <v>11</v>
      </c>
      <c r="C122" t="s" s="416">
        <v>164</v>
      </c>
      <c r="D122" t="s" s="192">
        <v>109</v>
      </c>
      <c r="E122" s="201"/>
      <c r="F122" s="201"/>
      <c r="G122" s="201"/>
      <c r="H122" s="201"/>
      <c r="I122" s="201"/>
      <c r="J122" s="200"/>
      <c r="K122" s="202"/>
      <c r="L122" s="199"/>
      <c r="M122" t="s" s="194">
        <v>109</v>
      </c>
      <c r="N122" s="201"/>
      <c r="O122" s="201"/>
      <c r="P122" s="201"/>
      <c r="Q122" s="201"/>
      <c r="R122" s="200"/>
      <c r="S122" s="199"/>
      <c r="T122" s="200"/>
      <c r="U122" s="199"/>
      <c r="V122" s="201"/>
      <c r="W122" s="201"/>
      <c r="X122" s="200"/>
      <c r="Y122" s="199"/>
      <c r="Z122" s="201"/>
      <c r="AA122" s="201"/>
      <c r="AB122" s="200"/>
      <c r="AC122" s="196">
        <f>COUNTIF(D122:AB122,"x")</f>
        <v>2</v>
      </c>
      <c r="AD122" s="203"/>
      <c r="AE122" s="182"/>
    </row>
    <row r="123" ht="20.5" customHeight="1">
      <c r="A123" t="s" s="431">
        <v>165</v>
      </c>
      <c r="B123" s="409"/>
      <c r="C123" t="s" s="225">
        <v>166</v>
      </c>
      <c r="D123" s="208"/>
      <c r="E123" s="209"/>
      <c r="F123" s="209"/>
      <c r="G123" s="209"/>
      <c r="H123" s="209"/>
      <c r="I123" t="s" s="207">
        <v>109</v>
      </c>
      <c r="J123" s="171"/>
      <c r="K123" s="211"/>
      <c r="L123" s="208"/>
      <c r="M123" s="209"/>
      <c r="N123" s="209"/>
      <c r="O123" s="209"/>
      <c r="P123" s="209"/>
      <c r="Q123" s="209"/>
      <c r="R123" s="171"/>
      <c r="S123" s="208"/>
      <c r="T123" s="171"/>
      <c r="U123" s="208"/>
      <c r="V123" s="209"/>
      <c r="W123" s="209"/>
      <c r="X123" s="171"/>
      <c r="Y123" s="208"/>
      <c r="Z123" s="209"/>
      <c r="AA123" s="209"/>
      <c r="AB123" s="171"/>
      <c r="AC123" s="206">
        <f>COUNTIF(D123:AB123,"x")</f>
        <v>1</v>
      </c>
      <c r="AD123" s="187"/>
      <c r="AE123" s="188"/>
    </row>
    <row r="124" ht="20.5" customHeight="1">
      <c r="A124" t="s" s="417">
        <v>167</v>
      </c>
      <c r="B124" s="407"/>
      <c r="C124" t="s" s="164">
        <v>168</v>
      </c>
      <c r="D124" s="219"/>
      <c r="E124" s="142"/>
      <c r="F124" s="142"/>
      <c r="G124" s="142"/>
      <c r="H124" s="142"/>
      <c r="I124" s="142"/>
      <c r="J124" s="143"/>
      <c r="K124" s="220"/>
      <c r="L124" t="s" s="213">
        <v>109</v>
      </c>
      <c r="M124" s="142"/>
      <c r="N124" s="142"/>
      <c r="O124" s="142"/>
      <c r="P124" s="142"/>
      <c r="Q124" s="142"/>
      <c r="R124" s="143"/>
      <c r="S124" s="219"/>
      <c r="T124" s="143"/>
      <c r="U124" s="219"/>
      <c r="V124" s="142"/>
      <c r="W124" s="142"/>
      <c r="X124" s="143"/>
      <c r="Y124" s="219"/>
      <c r="Z124" s="142"/>
      <c r="AA124" s="142"/>
      <c r="AB124" s="143"/>
      <c r="AC124" s="216">
        <f>COUNTIF(D124:AB124,"x")</f>
        <v>1</v>
      </c>
      <c r="AD124" s="203"/>
      <c r="AE124" s="182"/>
    </row>
    <row r="125" ht="20.5" customHeight="1">
      <c r="A125" t="s" s="417">
        <v>169</v>
      </c>
      <c r="B125" s="409"/>
      <c r="C125" t="s" s="225">
        <v>169</v>
      </c>
      <c r="D125" s="208"/>
      <c r="E125" s="209"/>
      <c r="F125" s="209"/>
      <c r="G125" s="209"/>
      <c r="H125" s="209"/>
      <c r="I125" s="209"/>
      <c r="J125" s="171"/>
      <c r="K125" s="211"/>
      <c r="L125" t="s" s="222">
        <v>109</v>
      </c>
      <c r="M125" s="209"/>
      <c r="N125" s="209"/>
      <c r="O125" s="209"/>
      <c r="P125" s="209"/>
      <c r="Q125" s="209"/>
      <c r="R125" s="171"/>
      <c r="S125" s="208"/>
      <c r="T125" s="171"/>
      <c r="U125" s="208"/>
      <c r="V125" s="209"/>
      <c r="W125" s="209"/>
      <c r="X125" s="171"/>
      <c r="Y125" s="208"/>
      <c r="Z125" s="209"/>
      <c r="AA125" s="209"/>
      <c r="AB125" s="171"/>
      <c r="AC125" s="206">
        <f>COUNTIF(D125:AB125,"x")</f>
        <v>1</v>
      </c>
      <c r="AD125" s="187"/>
      <c r="AE125" s="188"/>
    </row>
    <row r="126" ht="20.5" customHeight="1">
      <c r="A126" t="s" s="417">
        <v>170</v>
      </c>
      <c r="B126" s="407"/>
      <c r="C126" t="s" s="164">
        <v>171</v>
      </c>
      <c r="D126" s="219"/>
      <c r="E126" s="142"/>
      <c r="F126" s="142"/>
      <c r="G126" s="142"/>
      <c r="H126" s="142"/>
      <c r="I126" s="142"/>
      <c r="J126" s="143"/>
      <c r="K126" s="220"/>
      <c r="L126" s="219"/>
      <c r="M126" s="142"/>
      <c r="N126" s="142"/>
      <c r="O126" s="142"/>
      <c r="P126" s="142"/>
      <c r="Q126" t="s" s="214">
        <v>109</v>
      </c>
      <c r="R126" s="143"/>
      <c r="S126" s="219"/>
      <c r="T126" s="143"/>
      <c r="U126" s="219"/>
      <c r="V126" s="142"/>
      <c r="W126" s="142"/>
      <c r="X126" s="143"/>
      <c r="Y126" s="219"/>
      <c r="Z126" s="142"/>
      <c r="AA126" s="142"/>
      <c r="AB126" s="143"/>
      <c r="AC126" s="216">
        <f>COUNTIF(D126:AB126,"x")</f>
        <v>1</v>
      </c>
      <c r="AD126" s="203"/>
      <c r="AE126" s="182"/>
    </row>
    <row r="127" ht="20.5" customHeight="1">
      <c r="A127" t="s" s="417">
        <v>172</v>
      </c>
      <c r="B127" s="409"/>
      <c r="C127" t="s" s="225">
        <v>173</v>
      </c>
      <c r="D127" s="208"/>
      <c r="E127" s="209"/>
      <c r="F127" s="209"/>
      <c r="G127" s="209"/>
      <c r="H127" s="209"/>
      <c r="I127" s="209"/>
      <c r="J127" s="171"/>
      <c r="K127" s="211"/>
      <c r="L127" s="208"/>
      <c r="M127" s="209"/>
      <c r="N127" s="209"/>
      <c r="O127" s="209"/>
      <c r="P127" s="209"/>
      <c r="Q127" s="209"/>
      <c r="R127" t="s" s="210">
        <v>109</v>
      </c>
      <c r="S127" s="208"/>
      <c r="T127" s="171"/>
      <c r="U127" s="208"/>
      <c r="V127" s="209"/>
      <c r="W127" s="209"/>
      <c r="X127" s="171"/>
      <c r="Y127" s="208"/>
      <c r="Z127" s="209"/>
      <c r="AA127" s="209"/>
      <c r="AB127" s="171"/>
      <c r="AC127" s="206">
        <f>COUNTIF(D127:AB127,"x")</f>
        <v>1</v>
      </c>
      <c r="AD127" s="187"/>
      <c r="AE127" s="188"/>
    </row>
    <row r="128" ht="20.5" customHeight="1">
      <c r="A128" t="s" s="417">
        <v>174</v>
      </c>
      <c r="B128" s="407"/>
      <c r="C128" t="s" s="164">
        <v>175</v>
      </c>
      <c r="D128" s="219"/>
      <c r="E128" s="142"/>
      <c r="F128" s="142"/>
      <c r="G128" s="142"/>
      <c r="H128" s="142"/>
      <c r="I128" s="142"/>
      <c r="J128" s="143"/>
      <c r="K128" s="220"/>
      <c r="L128" s="219"/>
      <c r="M128" s="142"/>
      <c r="N128" s="142"/>
      <c r="O128" s="142"/>
      <c r="P128" s="142"/>
      <c r="Q128" s="142"/>
      <c r="R128" s="143"/>
      <c r="S128" s="219"/>
      <c r="T128" t="s" s="224">
        <v>109</v>
      </c>
      <c r="U128" s="219"/>
      <c r="V128" s="142"/>
      <c r="W128" s="142"/>
      <c r="X128" s="143"/>
      <c r="Y128" s="219"/>
      <c r="Z128" s="142"/>
      <c r="AA128" s="142"/>
      <c r="AB128" s="143"/>
      <c r="AC128" s="216">
        <f>COUNTIF(D128:AB128,"x")</f>
        <v>1</v>
      </c>
      <c r="AD128" s="203"/>
      <c r="AE128" s="182"/>
    </row>
    <row r="129" ht="20.5" customHeight="1">
      <c r="A129" t="s" s="417">
        <v>176</v>
      </c>
      <c r="B129" s="409"/>
      <c r="C129" t="s" s="225">
        <v>177</v>
      </c>
      <c r="D129" s="208"/>
      <c r="E129" s="209"/>
      <c r="F129" s="209"/>
      <c r="G129" s="209"/>
      <c r="H129" s="209"/>
      <c r="I129" s="209"/>
      <c r="J129" s="171"/>
      <c r="K129" s="211"/>
      <c r="L129" s="222"/>
      <c r="M129" s="209"/>
      <c r="N129" s="209"/>
      <c r="O129" s="209"/>
      <c r="P129" s="209"/>
      <c r="Q129" s="209"/>
      <c r="R129" s="171"/>
      <c r="S129" s="208"/>
      <c r="T129" s="171"/>
      <c r="U129" s="208"/>
      <c r="V129" s="209"/>
      <c r="W129" t="s" s="207">
        <v>109</v>
      </c>
      <c r="X129" s="171"/>
      <c r="Y129" s="208"/>
      <c r="Z129" s="209"/>
      <c r="AA129" s="209"/>
      <c r="AB129" s="171"/>
      <c r="AC129" s="206">
        <f>COUNTIF(D129:AB129,"x")</f>
        <v>1</v>
      </c>
      <c r="AD129" s="187"/>
      <c r="AE129" s="188"/>
    </row>
    <row r="130" ht="20.5" customHeight="1">
      <c r="A130" t="s" s="417">
        <v>178</v>
      </c>
      <c r="B130" s="407"/>
      <c r="C130" t="s" s="164">
        <v>179</v>
      </c>
      <c r="D130" s="219"/>
      <c r="E130" s="142"/>
      <c r="F130" s="142"/>
      <c r="G130" s="142"/>
      <c r="H130" s="142"/>
      <c r="I130" s="142"/>
      <c r="J130" s="143"/>
      <c r="K130" s="220"/>
      <c r="L130" s="219"/>
      <c r="M130" s="142"/>
      <c r="N130" s="142"/>
      <c r="O130" s="142"/>
      <c r="P130" s="142"/>
      <c r="Q130" s="142"/>
      <c r="R130" s="143"/>
      <c r="S130" s="219"/>
      <c r="T130" s="143"/>
      <c r="U130" s="219"/>
      <c r="V130" s="142"/>
      <c r="W130" s="142"/>
      <c r="X130" s="143"/>
      <c r="Y130" s="219"/>
      <c r="Z130" t="s" s="214">
        <v>109</v>
      </c>
      <c r="AA130" s="142"/>
      <c r="AB130" s="143"/>
      <c r="AC130" s="216">
        <f>COUNTIF(D130:AB130,"x")</f>
        <v>1</v>
      </c>
      <c r="AD130" s="203"/>
      <c r="AE130" s="182"/>
    </row>
    <row r="131" ht="21.25" customHeight="1">
      <c r="A131" t="s" s="418">
        <v>180</v>
      </c>
      <c r="B131" s="412"/>
      <c r="C131" t="s" s="292">
        <v>181</v>
      </c>
      <c r="D131" s="233"/>
      <c r="E131" s="234"/>
      <c r="F131" s="234"/>
      <c r="G131" s="234"/>
      <c r="H131" s="234"/>
      <c r="I131" s="234"/>
      <c r="J131" s="230"/>
      <c r="K131" s="235"/>
      <c r="L131" s="233"/>
      <c r="M131" s="234"/>
      <c r="N131" s="234"/>
      <c r="O131" s="234"/>
      <c r="P131" s="234"/>
      <c r="Q131" s="234"/>
      <c r="R131" s="230"/>
      <c r="S131" s="233"/>
      <c r="T131" s="230"/>
      <c r="U131" s="233"/>
      <c r="V131" s="234"/>
      <c r="W131" s="234"/>
      <c r="X131" s="230"/>
      <c r="Y131" s="233"/>
      <c r="Z131" s="234"/>
      <c r="AA131" t="s" s="413">
        <v>109</v>
      </c>
      <c r="AB131" s="230"/>
      <c r="AC131" s="231">
        <f>COUNTIF(D131:AB131,"x")</f>
        <v>1</v>
      </c>
      <c r="AD131" s="187"/>
      <c r="AE131" s="188"/>
    </row>
    <row r="132" ht="22" customHeight="1">
      <c r="A132" s="432"/>
      <c r="B132" s="16"/>
      <c r="C132" s="16"/>
      <c r="D132" s="21"/>
      <c r="E132" s="22"/>
      <c r="F132" s="22"/>
      <c r="G132" s="22"/>
      <c r="H132" s="22"/>
      <c r="I132" s="22"/>
      <c r="J132" s="23"/>
      <c r="K132" s="109"/>
      <c r="L132" s="21"/>
      <c r="M132" s="22"/>
      <c r="N132" s="22"/>
      <c r="O132" s="22"/>
      <c r="P132" s="22"/>
      <c r="Q132" s="22"/>
      <c r="R132" s="23"/>
      <c r="S132" s="21"/>
      <c r="T132" s="23"/>
      <c r="U132" s="21"/>
      <c r="V132" s="22"/>
      <c r="W132" s="22"/>
      <c r="X132" s="23"/>
      <c r="Y132" s="21"/>
      <c r="Z132" s="22"/>
      <c r="AA132" s="22"/>
      <c r="AB132" s="23"/>
      <c r="AC132" s="20">
        <f>COUNTIF(D132:AB132,"x")</f>
        <v>0</v>
      </c>
      <c r="AD132" s="203"/>
      <c r="AE132" s="182"/>
    </row>
    <row r="133" ht="21.25" customHeight="1">
      <c r="A133" t="s" s="15">
        <v>182</v>
      </c>
      <c r="B133" s="110">
        <f>COUNTIF(D133:AB142,"*")</f>
        <v>10</v>
      </c>
      <c r="C133" t="s" s="79">
        <v>183</v>
      </c>
      <c r="D133" s="401"/>
      <c r="E133" s="402"/>
      <c r="F133" s="402"/>
      <c r="G133" t="s" s="403">
        <v>109</v>
      </c>
      <c r="H133" s="402"/>
      <c r="I133" s="402"/>
      <c r="J133" s="162"/>
      <c r="K133" s="404"/>
      <c r="L133" s="401"/>
      <c r="M133" s="402"/>
      <c r="N133" s="402"/>
      <c r="O133" s="402"/>
      <c r="P133" s="402"/>
      <c r="Q133" s="402"/>
      <c r="R133" s="162"/>
      <c r="S133" s="401"/>
      <c r="T133" s="162"/>
      <c r="U133" s="401"/>
      <c r="V133" s="402"/>
      <c r="W133" s="402"/>
      <c r="X133" s="162"/>
      <c r="Y133" s="401"/>
      <c r="Z133" s="402"/>
      <c r="AA133" s="402"/>
      <c r="AB133" s="162"/>
      <c r="AC133" s="252">
        <f>COUNTIF(D133:AB133,"x")</f>
        <v>1</v>
      </c>
      <c r="AD133" s="187"/>
      <c r="AE133" s="188"/>
    </row>
    <row r="134" ht="20.5" customHeight="1">
      <c r="A134" s="433"/>
      <c r="B134" s="407"/>
      <c r="C134" t="s" s="164">
        <v>184</v>
      </c>
      <c r="D134" s="219"/>
      <c r="E134" s="142"/>
      <c r="F134" s="142"/>
      <c r="G134" s="214"/>
      <c r="H134" t="s" s="214">
        <v>109</v>
      </c>
      <c r="I134" s="142"/>
      <c r="J134" s="143"/>
      <c r="K134" s="220"/>
      <c r="L134" s="219"/>
      <c r="M134" s="142"/>
      <c r="N134" s="142"/>
      <c r="O134" s="142"/>
      <c r="P134" s="142"/>
      <c r="Q134" s="142"/>
      <c r="R134" s="143"/>
      <c r="S134" s="219"/>
      <c r="T134" s="143"/>
      <c r="U134" s="219"/>
      <c r="V134" s="142"/>
      <c r="W134" s="142"/>
      <c r="X134" s="143"/>
      <c r="Y134" s="219"/>
      <c r="Z134" s="142"/>
      <c r="AA134" s="142"/>
      <c r="AB134" s="143"/>
      <c r="AC134" s="216">
        <f>COUNTIF(D134:AB134,"x")</f>
        <v>1</v>
      </c>
      <c r="AD134" s="203"/>
      <c r="AE134" s="182"/>
    </row>
    <row r="135" ht="20.5" customHeight="1">
      <c r="A135" s="434"/>
      <c r="B135" s="409"/>
      <c r="C135" t="s" s="225">
        <v>185</v>
      </c>
      <c r="D135" s="208"/>
      <c r="E135" s="209"/>
      <c r="F135" s="209"/>
      <c r="G135" s="207"/>
      <c r="H135" s="207"/>
      <c r="I135" s="209"/>
      <c r="J135" s="171"/>
      <c r="K135" s="211"/>
      <c r="L135" t="s" s="222">
        <v>109</v>
      </c>
      <c r="M135" s="209"/>
      <c r="N135" s="209"/>
      <c r="O135" s="209"/>
      <c r="P135" s="209"/>
      <c r="Q135" s="209"/>
      <c r="R135" s="171"/>
      <c r="S135" s="208"/>
      <c r="T135" s="171"/>
      <c r="U135" s="208"/>
      <c r="V135" s="209"/>
      <c r="W135" s="209"/>
      <c r="X135" s="171"/>
      <c r="Y135" s="208"/>
      <c r="Z135" s="209"/>
      <c r="AA135" s="209"/>
      <c r="AB135" s="171"/>
      <c r="AC135" s="206">
        <f>COUNTIF(D135:AB135,"x")</f>
        <v>1</v>
      </c>
      <c r="AD135" s="187"/>
      <c r="AE135" s="188"/>
    </row>
    <row r="136" ht="20.5" customHeight="1">
      <c r="A136" s="434"/>
      <c r="B136" s="407"/>
      <c r="C136" t="s" s="164">
        <v>186</v>
      </c>
      <c r="D136" s="219"/>
      <c r="E136" s="142"/>
      <c r="F136" s="142"/>
      <c r="G136" s="214"/>
      <c r="H136" s="214"/>
      <c r="I136" s="142"/>
      <c r="J136" s="143"/>
      <c r="K136" s="220"/>
      <c r="L136" s="219"/>
      <c r="M136" t="s" s="214">
        <v>109</v>
      </c>
      <c r="N136" s="142"/>
      <c r="O136" s="142"/>
      <c r="P136" s="142"/>
      <c r="Q136" s="142"/>
      <c r="R136" s="143"/>
      <c r="S136" s="219"/>
      <c r="T136" s="143"/>
      <c r="U136" s="219"/>
      <c r="V136" s="142"/>
      <c r="W136" s="142"/>
      <c r="X136" s="143"/>
      <c r="Y136" s="219"/>
      <c r="Z136" s="142"/>
      <c r="AA136" s="142"/>
      <c r="AB136" s="143"/>
      <c r="AC136" s="216">
        <f>COUNTIF(D136:AB136,"x")</f>
        <v>1</v>
      </c>
      <c r="AD136" s="203"/>
      <c r="AE136" s="182"/>
    </row>
    <row r="137" ht="20.5" customHeight="1">
      <c r="A137" s="434"/>
      <c r="B137" s="409"/>
      <c r="C137" t="s" s="225">
        <v>187</v>
      </c>
      <c r="D137" s="208"/>
      <c r="E137" s="209"/>
      <c r="F137" s="209"/>
      <c r="G137" s="207"/>
      <c r="H137" s="207"/>
      <c r="I137" s="209"/>
      <c r="J137" s="171"/>
      <c r="K137" s="211"/>
      <c r="L137" s="208"/>
      <c r="M137" s="209"/>
      <c r="N137" s="209"/>
      <c r="O137" s="209"/>
      <c r="P137" t="s" s="207">
        <v>109</v>
      </c>
      <c r="Q137" s="209"/>
      <c r="R137" s="171"/>
      <c r="S137" s="208"/>
      <c r="T137" s="171"/>
      <c r="U137" s="208"/>
      <c r="V137" s="209"/>
      <c r="W137" s="209"/>
      <c r="X137" s="171"/>
      <c r="Y137" s="208"/>
      <c r="Z137" s="209"/>
      <c r="AA137" s="209"/>
      <c r="AB137" s="171"/>
      <c r="AC137" s="206">
        <f>COUNTIF(D137:AB137,"x")</f>
        <v>1</v>
      </c>
      <c r="AD137" s="187"/>
      <c r="AE137" s="188"/>
    </row>
    <row r="138" ht="20.5" customHeight="1">
      <c r="A138" s="434"/>
      <c r="B138" s="407"/>
      <c r="C138" t="s" s="164">
        <v>188</v>
      </c>
      <c r="D138" s="219"/>
      <c r="E138" s="142"/>
      <c r="F138" s="142"/>
      <c r="G138" s="214"/>
      <c r="H138" s="214"/>
      <c r="I138" s="142"/>
      <c r="J138" s="143"/>
      <c r="K138" s="220"/>
      <c r="L138" s="219"/>
      <c r="M138" s="142"/>
      <c r="N138" s="142"/>
      <c r="O138" s="142"/>
      <c r="P138" s="142"/>
      <c r="Q138" t="s" s="214">
        <v>109</v>
      </c>
      <c r="R138" s="143"/>
      <c r="S138" s="219"/>
      <c r="T138" s="143"/>
      <c r="U138" s="219"/>
      <c r="V138" s="142"/>
      <c r="W138" s="142"/>
      <c r="X138" s="143"/>
      <c r="Y138" s="219"/>
      <c r="Z138" s="142"/>
      <c r="AA138" s="142"/>
      <c r="AB138" s="143"/>
      <c r="AC138" s="216">
        <f>COUNTIF(D138:AB138,"x")</f>
        <v>1</v>
      </c>
      <c r="AD138" s="203"/>
      <c r="AE138" s="182"/>
    </row>
    <row r="139" ht="20.5" customHeight="1">
      <c r="A139" s="434"/>
      <c r="B139" s="409"/>
      <c r="C139" t="s" s="225">
        <v>189</v>
      </c>
      <c r="D139" s="208"/>
      <c r="E139" s="209"/>
      <c r="F139" s="209"/>
      <c r="G139" s="207"/>
      <c r="H139" s="207"/>
      <c r="I139" s="209"/>
      <c r="J139" s="171"/>
      <c r="K139" s="211"/>
      <c r="L139" s="208"/>
      <c r="M139" s="209"/>
      <c r="N139" s="209"/>
      <c r="O139" s="209"/>
      <c r="P139" s="209"/>
      <c r="Q139" s="209"/>
      <c r="R139" s="171"/>
      <c r="S139" t="s" s="222">
        <v>109</v>
      </c>
      <c r="T139" s="171"/>
      <c r="U139" s="208"/>
      <c r="V139" s="209"/>
      <c r="W139" s="209"/>
      <c r="X139" s="171"/>
      <c r="Y139" s="208"/>
      <c r="Z139" s="209"/>
      <c r="AA139" s="209"/>
      <c r="AB139" s="171"/>
      <c r="AC139" s="206">
        <f>COUNTIF(D139:AB139,"x")</f>
        <v>1</v>
      </c>
      <c r="AD139" s="187"/>
      <c r="AE139" s="188"/>
    </row>
    <row r="140" ht="20.5" customHeight="1">
      <c r="A140" s="434"/>
      <c r="B140" s="407"/>
      <c r="C140" t="s" s="164">
        <v>190</v>
      </c>
      <c r="D140" s="219"/>
      <c r="E140" s="142"/>
      <c r="F140" s="142"/>
      <c r="G140" s="214"/>
      <c r="H140" s="214"/>
      <c r="I140" s="142"/>
      <c r="J140" s="143"/>
      <c r="K140" s="220"/>
      <c r="L140" s="219"/>
      <c r="M140" s="142"/>
      <c r="N140" s="142"/>
      <c r="O140" s="142"/>
      <c r="P140" s="142"/>
      <c r="Q140" s="142"/>
      <c r="R140" s="143"/>
      <c r="S140" s="219"/>
      <c r="T140" s="143"/>
      <c r="U140" s="219"/>
      <c r="V140" t="s" s="214">
        <v>109</v>
      </c>
      <c r="W140" s="142"/>
      <c r="X140" s="143"/>
      <c r="Y140" s="219"/>
      <c r="Z140" s="142"/>
      <c r="AA140" s="142"/>
      <c r="AB140" s="143"/>
      <c r="AC140" s="216">
        <f>COUNTIF(D140:AB140,"x")</f>
        <v>1</v>
      </c>
      <c r="AD140" s="203"/>
      <c r="AE140" s="182"/>
    </row>
    <row r="141" ht="20.5" customHeight="1">
      <c r="A141" s="434"/>
      <c r="B141" s="409"/>
      <c r="C141" t="s" s="225">
        <v>191</v>
      </c>
      <c r="D141" s="208"/>
      <c r="E141" s="209"/>
      <c r="F141" s="209"/>
      <c r="G141" s="207"/>
      <c r="H141" s="207"/>
      <c r="I141" s="209"/>
      <c r="J141" s="171"/>
      <c r="K141" s="211"/>
      <c r="L141" s="208"/>
      <c r="M141" s="209"/>
      <c r="N141" s="209"/>
      <c r="O141" s="209"/>
      <c r="P141" s="209"/>
      <c r="Q141" s="209"/>
      <c r="R141" s="171"/>
      <c r="S141" s="208"/>
      <c r="T141" s="171"/>
      <c r="U141" s="208"/>
      <c r="V141" s="209"/>
      <c r="W141" s="209"/>
      <c r="X141" t="s" s="210">
        <v>109</v>
      </c>
      <c r="Y141" s="208"/>
      <c r="Z141" s="209"/>
      <c r="AA141" s="209"/>
      <c r="AB141" s="171"/>
      <c r="AC141" s="206">
        <f>COUNTIF(D141:AB141,"x")</f>
        <v>1</v>
      </c>
      <c r="AD141" s="187"/>
      <c r="AE141" s="188"/>
    </row>
    <row r="142" ht="21.25" customHeight="1">
      <c r="A142" s="435"/>
      <c r="B142" s="421"/>
      <c r="C142" t="s" s="53">
        <v>192</v>
      </c>
      <c r="D142" s="422"/>
      <c r="E142" s="125"/>
      <c r="F142" s="125"/>
      <c r="G142" s="423"/>
      <c r="H142" s="423"/>
      <c r="I142" s="125"/>
      <c r="J142" s="126"/>
      <c r="K142" s="399"/>
      <c r="L142" s="422"/>
      <c r="M142" s="125"/>
      <c r="N142" s="125"/>
      <c r="O142" s="125"/>
      <c r="P142" s="125"/>
      <c r="Q142" s="125"/>
      <c r="R142" s="126"/>
      <c r="S142" s="422"/>
      <c r="T142" s="126"/>
      <c r="U142" s="422"/>
      <c r="V142" s="125"/>
      <c r="W142" s="125"/>
      <c r="X142" s="126"/>
      <c r="Y142" s="422"/>
      <c r="Z142" t="s" s="423">
        <v>109</v>
      </c>
      <c r="AA142" s="125"/>
      <c r="AB142" s="126"/>
      <c r="AC142" s="424">
        <f>COUNTIF(D142:AB142,"x")</f>
        <v>1</v>
      </c>
      <c r="AD142" s="203"/>
      <c r="AE142" s="182"/>
    </row>
    <row r="143" ht="21.25" customHeight="1">
      <c r="A143" t="s" s="436">
        <v>193</v>
      </c>
      <c r="B143" s="110">
        <f>COUNTIF(D143:AB144,"*")</f>
        <v>2</v>
      </c>
      <c r="C143" t="s" s="79">
        <v>194</v>
      </c>
      <c r="D143" s="401"/>
      <c r="E143" s="402"/>
      <c r="F143" s="402"/>
      <c r="G143" s="402"/>
      <c r="H143" s="402"/>
      <c r="I143" s="402"/>
      <c r="J143" s="162"/>
      <c r="K143" s="404"/>
      <c r="L143" s="401"/>
      <c r="M143" s="402"/>
      <c r="N143" s="402"/>
      <c r="O143" s="402"/>
      <c r="P143" s="402"/>
      <c r="Q143" s="402"/>
      <c r="R143" s="162"/>
      <c r="S143" t="s" s="405">
        <v>109</v>
      </c>
      <c r="T143" s="162"/>
      <c r="U143" s="401"/>
      <c r="V143" s="402"/>
      <c r="W143" s="402"/>
      <c r="X143" s="162"/>
      <c r="Y143" s="401"/>
      <c r="Z143" s="402"/>
      <c r="AA143" s="402"/>
      <c r="AB143" s="162"/>
      <c r="AC143" s="252">
        <f>COUNTIF(D143:AB143,"x")</f>
        <v>1</v>
      </c>
      <c r="AD143" s="187"/>
      <c r="AE143" s="188"/>
    </row>
    <row r="144" ht="21.25" customHeight="1">
      <c r="A144" s="435"/>
      <c r="B144" s="421"/>
      <c r="C144" t="s" s="53">
        <v>195</v>
      </c>
      <c r="D144" s="422"/>
      <c r="E144" s="125"/>
      <c r="F144" s="125"/>
      <c r="G144" s="125"/>
      <c r="H144" s="125"/>
      <c r="I144" s="125"/>
      <c r="J144" s="126"/>
      <c r="K144" t="s" s="437">
        <v>109</v>
      </c>
      <c r="L144" s="422"/>
      <c r="M144" s="125"/>
      <c r="N144" s="125"/>
      <c r="O144" s="125"/>
      <c r="P144" s="125"/>
      <c r="Q144" s="125"/>
      <c r="R144" s="126"/>
      <c r="S144" s="422"/>
      <c r="T144" s="126"/>
      <c r="U144" s="422"/>
      <c r="V144" s="125"/>
      <c r="W144" s="125"/>
      <c r="X144" s="126"/>
      <c r="Y144" s="422"/>
      <c r="Z144" s="125"/>
      <c r="AA144" s="125"/>
      <c r="AB144" s="126"/>
      <c r="AC144" s="424">
        <f>COUNTIF(D144:AB144,"x")</f>
        <v>1</v>
      </c>
      <c r="AD144" s="203"/>
      <c r="AE144" s="182"/>
    </row>
    <row r="145" ht="21.25" customHeight="1">
      <c r="A145" t="s" s="400">
        <v>196</v>
      </c>
      <c r="B145" s="110">
        <f>COUNTIF(D145:AB158,"*")</f>
        <v>14</v>
      </c>
      <c r="C145" t="s" s="79">
        <v>197</v>
      </c>
      <c r="D145" s="401"/>
      <c r="E145" s="402"/>
      <c r="F145" s="402"/>
      <c r="G145" t="s" s="403">
        <v>109</v>
      </c>
      <c r="H145" s="402"/>
      <c r="I145" s="402"/>
      <c r="J145" s="162"/>
      <c r="K145" s="404"/>
      <c r="L145" s="401"/>
      <c r="M145" s="402"/>
      <c r="N145" s="402"/>
      <c r="O145" s="402"/>
      <c r="P145" s="402"/>
      <c r="Q145" s="402"/>
      <c r="R145" s="162"/>
      <c r="S145" s="401"/>
      <c r="T145" s="162"/>
      <c r="U145" s="401"/>
      <c r="V145" s="402"/>
      <c r="W145" s="402"/>
      <c r="X145" s="162"/>
      <c r="Y145" s="401"/>
      <c r="Z145" s="402"/>
      <c r="AA145" s="402"/>
      <c r="AB145" s="162"/>
      <c r="AC145" s="252">
        <f>COUNTIF(D145:AB145,"x")</f>
        <v>1</v>
      </c>
      <c r="AD145" s="187"/>
      <c r="AE145" s="188"/>
    </row>
    <row r="146" ht="20.5" customHeight="1">
      <c r="A146" s="408"/>
      <c r="B146" s="407"/>
      <c r="C146" t="s" s="164">
        <v>198</v>
      </c>
      <c r="D146" s="219"/>
      <c r="E146" s="142"/>
      <c r="F146" s="142"/>
      <c r="G146" t="s" s="214">
        <v>109</v>
      </c>
      <c r="H146" s="142"/>
      <c r="I146" s="142"/>
      <c r="J146" s="143"/>
      <c r="K146" s="220"/>
      <c r="L146" s="219"/>
      <c r="M146" s="142"/>
      <c r="N146" s="142"/>
      <c r="O146" s="142"/>
      <c r="P146" s="142"/>
      <c r="Q146" s="142"/>
      <c r="R146" s="143"/>
      <c r="S146" s="219"/>
      <c r="T146" s="143"/>
      <c r="U146" s="219"/>
      <c r="V146" s="142"/>
      <c r="W146" s="142"/>
      <c r="X146" s="143"/>
      <c r="Y146" s="219"/>
      <c r="Z146" s="142"/>
      <c r="AA146" s="142"/>
      <c r="AB146" s="143"/>
      <c r="AC146" s="216">
        <f>COUNTIF(D146:AB146,"x")</f>
        <v>1</v>
      </c>
      <c r="AD146" s="203"/>
      <c r="AE146" s="182"/>
    </row>
    <row r="147" ht="20.5" customHeight="1">
      <c r="A147" s="408"/>
      <c r="B147" s="409"/>
      <c r="C147" t="s" s="225">
        <v>199</v>
      </c>
      <c r="D147" s="208"/>
      <c r="E147" s="209"/>
      <c r="F147" s="209"/>
      <c r="G147" s="209"/>
      <c r="H147" s="209"/>
      <c r="I147" t="s" s="207">
        <v>109</v>
      </c>
      <c r="J147" s="171"/>
      <c r="K147" s="211"/>
      <c r="L147" s="208"/>
      <c r="M147" s="209"/>
      <c r="N147" s="209"/>
      <c r="O147" s="209"/>
      <c r="P147" s="209"/>
      <c r="Q147" s="209"/>
      <c r="R147" s="171"/>
      <c r="S147" s="208"/>
      <c r="T147" s="171"/>
      <c r="U147" s="208"/>
      <c r="V147" s="209"/>
      <c r="W147" s="209"/>
      <c r="X147" s="171"/>
      <c r="Y147" s="208"/>
      <c r="Z147" s="209"/>
      <c r="AA147" s="209"/>
      <c r="AB147" s="171"/>
      <c r="AC147" s="206">
        <f>COUNTIF(D147:AB147,"x")</f>
        <v>1</v>
      </c>
      <c r="AD147" s="187"/>
      <c r="AE147" s="188"/>
    </row>
    <row r="148" ht="20.5" customHeight="1">
      <c r="A148" s="408"/>
      <c r="B148" s="407"/>
      <c r="C148" t="s" s="164">
        <v>200</v>
      </c>
      <c r="D148" s="219"/>
      <c r="E148" s="142"/>
      <c r="F148" s="142"/>
      <c r="G148" s="142"/>
      <c r="H148" s="142"/>
      <c r="I148" t="s" s="214">
        <v>109</v>
      </c>
      <c r="J148" s="143"/>
      <c r="K148" s="220"/>
      <c r="L148" s="219"/>
      <c r="M148" s="142"/>
      <c r="N148" s="142"/>
      <c r="O148" s="142"/>
      <c r="P148" s="142"/>
      <c r="Q148" s="142"/>
      <c r="R148" s="143"/>
      <c r="S148" s="219"/>
      <c r="T148" s="143"/>
      <c r="U148" s="219"/>
      <c r="V148" s="142"/>
      <c r="W148" s="142"/>
      <c r="X148" s="143"/>
      <c r="Y148" s="219"/>
      <c r="Z148" s="142"/>
      <c r="AA148" s="142"/>
      <c r="AB148" s="143"/>
      <c r="AC148" s="216">
        <f>COUNTIF(D148:AB148,"x")</f>
        <v>1</v>
      </c>
      <c r="AD148" s="203"/>
      <c r="AE148" s="182"/>
    </row>
    <row r="149" ht="20.5" customHeight="1">
      <c r="A149" s="408"/>
      <c r="B149" s="409"/>
      <c r="C149" t="s" s="225">
        <v>201</v>
      </c>
      <c r="D149" s="208"/>
      <c r="E149" s="209"/>
      <c r="F149" s="209"/>
      <c r="G149" s="207"/>
      <c r="H149" s="209"/>
      <c r="I149" s="209"/>
      <c r="J149" t="s" s="210">
        <v>109</v>
      </c>
      <c r="K149" s="211"/>
      <c r="L149" s="208"/>
      <c r="M149" s="209"/>
      <c r="N149" s="209"/>
      <c r="O149" s="209"/>
      <c r="P149" s="209"/>
      <c r="Q149" s="209"/>
      <c r="R149" s="171"/>
      <c r="S149" s="208"/>
      <c r="T149" s="171"/>
      <c r="U149" s="208"/>
      <c r="V149" s="209"/>
      <c r="W149" s="209"/>
      <c r="X149" s="171"/>
      <c r="Y149" s="222"/>
      <c r="Z149" s="209"/>
      <c r="AA149" s="209"/>
      <c r="AB149" s="171"/>
      <c r="AC149" s="206">
        <f>COUNTIF(D149:AB149,"x")</f>
        <v>1</v>
      </c>
      <c r="AD149" s="187"/>
      <c r="AE149" s="188"/>
    </row>
    <row r="150" ht="20.5" customHeight="1">
      <c r="A150" s="408"/>
      <c r="B150" s="407"/>
      <c r="C150" t="s" s="164">
        <v>202</v>
      </c>
      <c r="D150" s="219"/>
      <c r="E150" s="142"/>
      <c r="F150" s="142"/>
      <c r="G150" s="142"/>
      <c r="H150" s="142"/>
      <c r="I150" s="142"/>
      <c r="J150" s="143"/>
      <c r="K150" s="220"/>
      <c r="L150" t="s" s="213">
        <v>109</v>
      </c>
      <c r="M150" s="142"/>
      <c r="N150" s="142"/>
      <c r="O150" s="142"/>
      <c r="P150" s="142"/>
      <c r="Q150" s="142"/>
      <c r="R150" s="143"/>
      <c r="S150" s="219"/>
      <c r="T150" s="143"/>
      <c r="U150" s="219"/>
      <c r="V150" s="142"/>
      <c r="W150" s="142"/>
      <c r="X150" s="143"/>
      <c r="Y150" s="219"/>
      <c r="Z150" s="142"/>
      <c r="AA150" s="142"/>
      <c r="AB150" s="143"/>
      <c r="AC150" s="216">
        <f>COUNTIF(D150:AB150,"x")</f>
        <v>1</v>
      </c>
      <c r="AD150" s="203"/>
      <c r="AE150" s="182"/>
    </row>
    <row r="151" ht="20.5" customHeight="1">
      <c r="A151" s="408"/>
      <c r="B151" s="409"/>
      <c r="C151" t="s" s="225">
        <v>203</v>
      </c>
      <c r="D151" s="208"/>
      <c r="E151" s="209"/>
      <c r="F151" s="209"/>
      <c r="G151" s="207"/>
      <c r="H151" s="209"/>
      <c r="I151" s="209"/>
      <c r="J151" s="171"/>
      <c r="K151" s="211"/>
      <c r="L151" s="208"/>
      <c r="M151" s="209"/>
      <c r="N151" s="209"/>
      <c r="O151" s="209"/>
      <c r="P151" s="209"/>
      <c r="Q151" s="209"/>
      <c r="R151" t="s" s="210">
        <v>109</v>
      </c>
      <c r="S151" s="208"/>
      <c r="T151" s="171"/>
      <c r="U151" s="208"/>
      <c r="V151" s="209"/>
      <c r="W151" s="209"/>
      <c r="X151" s="171"/>
      <c r="Y151" s="208"/>
      <c r="Z151" s="209"/>
      <c r="AA151" s="209"/>
      <c r="AB151" s="171"/>
      <c r="AC151" s="206">
        <f>COUNTIF(D151:AB151,"x")</f>
        <v>1</v>
      </c>
      <c r="AD151" s="187"/>
      <c r="AE151" s="188"/>
    </row>
    <row r="152" ht="20.5" customHeight="1">
      <c r="A152" s="408"/>
      <c r="B152" s="407"/>
      <c r="C152" t="s" s="164">
        <v>204</v>
      </c>
      <c r="D152" s="219"/>
      <c r="E152" s="142"/>
      <c r="F152" s="142"/>
      <c r="G152" s="142"/>
      <c r="H152" s="142"/>
      <c r="I152" s="214"/>
      <c r="J152" s="143"/>
      <c r="K152" s="220"/>
      <c r="L152" s="219"/>
      <c r="M152" s="142"/>
      <c r="N152" s="142"/>
      <c r="O152" s="142"/>
      <c r="P152" s="142"/>
      <c r="Q152" s="142"/>
      <c r="R152" s="143"/>
      <c r="S152" s="219"/>
      <c r="T152" t="s" s="224">
        <v>109</v>
      </c>
      <c r="U152" s="219"/>
      <c r="V152" s="142"/>
      <c r="W152" s="142"/>
      <c r="X152" s="143"/>
      <c r="Y152" s="219"/>
      <c r="Z152" s="142"/>
      <c r="AA152" s="142"/>
      <c r="AB152" s="143"/>
      <c r="AC152" s="216">
        <f>COUNTIF(D152:AB152,"x")</f>
        <v>1</v>
      </c>
      <c r="AD152" s="203"/>
      <c r="AE152" s="182"/>
    </row>
    <row r="153" ht="20.5" customHeight="1">
      <c r="A153" s="408"/>
      <c r="B153" s="409"/>
      <c r="C153" t="s" s="225">
        <v>205</v>
      </c>
      <c r="D153" s="208"/>
      <c r="E153" s="209"/>
      <c r="F153" s="209"/>
      <c r="G153" s="207"/>
      <c r="H153" s="209"/>
      <c r="I153" s="209"/>
      <c r="J153" s="171"/>
      <c r="K153" s="211"/>
      <c r="L153" s="208"/>
      <c r="M153" s="209"/>
      <c r="N153" s="209"/>
      <c r="O153" s="209"/>
      <c r="P153" s="209"/>
      <c r="Q153" s="209"/>
      <c r="R153" s="171"/>
      <c r="S153" s="208"/>
      <c r="T153" s="171"/>
      <c r="U153" t="s" s="222">
        <v>109</v>
      </c>
      <c r="V153" s="209"/>
      <c r="W153" s="209"/>
      <c r="X153" s="171"/>
      <c r="Y153" s="208"/>
      <c r="Z153" s="209"/>
      <c r="AA153" s="209"/>
      <c r="AB153" s="171"/>
      <c r="AC153" s="206">
        <f>COUNTIF(D153:AB153,"x")</f>
        <v>1</v>
      </c>
      <c r="AD153" s="187"/>
      <c r="AE153" s="188"/>
    </row>
    <row r="154" ht="20.5" customHeight="1">
      <c r="A154" s="408"/>
      <c r="B154" s="407"/>
      <c r="C154" t="s" s="164">
        <v>206</v>
      </c>
      <c r="D154" s="219"/>
      <c r="E154" s="142"/>
      <c r="F154" s="142"/>
      <c r="G154" s="214"/>
      <c r="H154" s="142"/>
      <c r="I154" s="142"/>
      <c r="J154" s="143"/>
      <c r="K154" s="220"/>
      <c r="L154" s="219"/>
      <c r="M154" s="142"/>
      <c r="N154" s="142"/>
      <c r="O154" s="142"/>
      <c r="P154" s="142"/>
      <c r="Q154" s="142"/>
      <c r="R154" s="143"/>
      <c r="S154" s="219"/>
      <c r="T154" s="143"/>
      <c r="U154" t="s" s="213">
        <v>109</v>
      </c>
      <c r="V154" s="142"/>
      <c r="W154" s="142"/>
      <c r="X154" s="143"/>
      <c r="Y154" s="219"/>
      <c r="Z154" s="142"/>
      <c r="AA154" s="142"/>
      <c r="AB154" s="143"/>
      <c r="AC154" s="216">
        <f>COUNTIF(D154:AB154,"x")</f>
        <v>1</v>
      </c>
      <c r="AD154" s="203"/>
      <c r="AE154" s="182"/>
    </row>
    <row r="155" ht="20.5" customHeight="1">
      <c r="A155" s="408"/>
      <c r="B155" s="409"/>
      <c r="C155" t="s" s="225">
        <v>207</v>
      </c>
      <c r="D155" s="208"/>
      <c r="E155" s="209"/>
      <c r="F155" s="209"/>
      <c r="G155" s="207"/>
      <c r="H155" s="209"/>
      <c r="I155" s="209"/>
      <c r="J155" s="171"/>
      <c r="K155" s="211"/>
      <c r="L155" s="208"/>
      <c r="M155" s="209"/>
      <c r="N155" s="209"/>
      <c r="O155" s="209"/>
      <c r="P155" s="209"/>
      <c r="Q155" s="209"/>
      <c r="R155" s="171"/>
      <c r="S155" s="208"/>
      <c r="T155" s="171"/>
      <c r="U155" s="208"/>
      <c r="V155" s="209"/>
      <c r="W155" s="209"/>
      <c r="X155" s="171"/>
      <c r="Y155" t="s" s="222">
        <v>109</v>
      </c>
      <c r="Z155" s="209"/>
      <c r="AA155" s="209"/>
      <c r="AB155" s="171"/>
      <c r="AC155" s="206">
        <f>COUNTIF(D155:AB155,"x")</f>
        <v>1</v>
      </c>
      <c r="AD155" s="187"/>
      <c r="AE155" s="188"/>
    </row>
    <row r="156" ht="20.5" customHeight="1">
      <c r="A156" s="408"/>
      <c r="B156" s="407"/>
      <c r="C156" t="s" s="164">
        <v>208</v>
      </c>
      <c r="D156" s="219"/>
      <c r="E156" s="142"/>
      <c r="F156" s="142"/>
      <c r="G156" s="214"/>
      <c r="H156" s="142"/>
      <c r="I156" s="142"/>
      <c r="J156" s="143"/>
      <c r="K156" s="220"/>
      <c r="L156" s="219"/>
      <c r="M156" s="142"/>
      <c r="N156" s="142"/>
      <c r="O156" s="142"/>
      <c r="P156" s="142"/>
      <c r="Q156" s="142"/>
      <c r="R156" s="143"/>
      <c r="S156" s="219"/>
      <c r="T156" s="143"/>
      <c r="U156" s="219"/>
      <c r="V156" s="142"/>
      <c r="W156" s="142"/>
      <c r="X156" s="143"/>
      <c r="Y156" t="s" s="213">
        <v>109</v>
      </c>
      <c r="Z156" s="142"/>
      <c r="AA156" s="142"/>
      <c r="AB156" s="143"/>
      <c r="AC156" s="216">
        <f>COUNTIF(D156:AB156,"x")</f>
        <v>1</v>
      </c>
      <c r="AD156" s="203"/>
      <c r="AE156" s="182"/>
    </row>
    <row r="157" ht="20.5" customHeight="1">
      <c r="A157" s="408"/>
      <c r="B157" s="409"/>
      <c r="C157" t="s" s="225">
        <v>209</v>
      </c>
      <c r="D157" s="208"/>
      <c r="E157" s="209"/>
      <c r="F157" s="209"/>
      <c r="G157" s="207"/>
      <c r="H157" s="209"/>
      <c r="I157" s="209"/>
      <c r="J157" s="210"/>
      <c r="K157" s="211"/>
      <c r="L157" s="208"/>
      <c r="M157" s="209"/>
      <c r="N157" s="209"/>
      <c r="O157" s="209"/>
      <c r="P157" s="209"/>
      <c r="Q157" s="209"/>
      <c r="R157" s="171"/>
      <c r="S157" s="208"/>
      <c r="T157" s="171"/>
      <c r="U157" s="208"/>
      <c r="V157" s="209"/>
      <c r="W157" s="209"/>
      <c r="X157" s="171"/>
      <c r="Y157" s="222"/>
      <c r="Z157" t="s" s="207">
        <v>109</v>
      </c>
      <c r="AA157" s="209"/>
      <c r="AB157" s="171"/>
      <c r="AC157" s="206">
        <f>COUNTIF(D157:AB157,"x")</f>
        <v>1</v>
      </c>
      <c r="AD157" s="187"/>
      <c r="AE157" s="188"/>
    </row>
    <row r="158" ht="21.25" customHeight="1">
      <c r="A158" s="411"/>
      <c r="B158" s="421"/>
      <c r="C158" t="s" s="53">
        <v>210</v>
      </c>
      <c r="D158" s="422"/>
      <c r="E158" s="125"/>
      <c r="F158" s="125"/>
      <c r="G158" s="423"/>
      <c r="H158" s="125"/>
      <c r="I158" s="125"/>
      <c r="J158" s="126"/>
      <c r="K158" s="399"/>
      <c r="L158" s="422"/>
      <c r="M158" s="125"/>
      <c r="N158" s="125"/>
      <c r="O158" s="125"/>
      <c r="P158" s="125"/>
      <c r="Q158" s="125"/>
      <c r="R158" s="126"/>
      <c r="S158" s="422"/>
      <c r="T158" s="126"/>
      <c r="U158" s="422"/>
      <c r="V158" s="125"/>
      <c r="W158" s="125"/>
      <c r="X158" s="126"/>
      <c r="Y158" s="422"/>
      <c r="Z158" s="125"/>
      <c r="AA158" t="s" s="423">
        <v>109</v>
      </c>
      <c r="AB158" s="126"/>
      <c r="AC158" s="424">
        <f>COUNTIF(D158:AB158,"x")</f>
        <v>1</v>
      </c>
      <c r="AD158" s="203"/>
      <c r="AE158" s="182"/>
    </row>
    <row r="159" ht="21.25" customHeight="1">
      <c r="A159" t="s" s="419">
        <v>211</v>
      </c>
      <c r="B159" s="110">
        <f>COUNTIF(D159:AB168,"*")</f>
        <v>11</v>
      </c>
      <c r="C159" t="s" s="79">
        <v>212</v>
      </c>
      <c r="D159" t="s" s="405">
        <v>109</v>
      </c>
      <c r="E159" s="402"/>
      <c r="F159" s="402"/>
      <c r="G159" s="402"/>
      <c r="H159" s="402"/>
      <c r="I159" s="402"/>
      <c r="J159" s="162"/>
      <c r="K159" s="404"/>
      <c r="L159" s="401"/>
      <c r="M159" s="402"/>
      <c r="N159" s="402"/>
      <c r="O159" s="402"/>
      <c r="P159" s="402"/>
      <c r="Q159" s="403"/>
      <c r="R159" s="162"/>
      <c r="S159" s="401"/>
      <c r="T159" s="162"/>
      <c r="U159" s="401"/>
      <c r="V159" s="402"/>
      <c r="W159" s="402"/>
      <c r="X159" s="162"/>
      <c r="Y159" s="401"/>
      <c r="Z159" s="402"/>
      <c r="AA159" s="402"/>
      <c r="AB159" s="162"/>
      <c r="AC159" s="252">
        <f>COUNTIF(D159:AB159,"x")</f>
        <v>1</v>
      </c>
      <c r="AD159" s="187"/>
      <c r="AE159" s="188"/>
    </row>
    <row r="160" ht="20.5" customHeight="1">
      <c r="A160" s="408"/>
      <c r="B160" s="407"/>
      <c r="C160" t="s" s="164">
        <v>213</v>
      </c>
      <c r="D160" s="219"/>
      <c r="E160" t="s" s="214">
        <v>109</v>
      </c>
      <c r="F160" s="142"/>
      <c r="G160" s="142"/>
      <c r="H160" s="142"/>
      <c r="I160" s="142"/>
      <c r="J160" s="143"/>
      <c r="K160" s="220"/>
      <c r="L160" s="219"/>
      <c r="M160" s="142"/>
      <c r="N160" s="142"/>
      <c r="O160" s="142"/>
      <c r="P160" s="142"/>
      <c r="Q160" s="214"/>
      <c r="R160" s="143"/>
      <c r="S160" s="219"/>
      <c r="T160" s="143"/>
      <c r="U160" s="219"/>
      <c r="V160" s="142"/>
      <c r="W160" s="142"/>
      <c r="X160" s="143"/>
      <c r="Y160" s="219"/>
      <c r="Z160" s="142"/>
      <c r="AA160" s="142"/>
      <c r="AB160" s="143"/>
      <c r="AC160" s="216">
        <f>COUNTIF(D160:AB160,"x")</f>
        <v>1</v>
      </c>
      <c r="AD160" s="203"/>
      <c r="AE160" s="182"/>
    </row>
    <row r="161" ht="20.5" customHeight="1">
      <c r="A161" s="408"/>
      <c r="B161" s="409"/>
      <c r="C161" t="s" s="225">
        <v>214</v>
      </c>
      <c r="D161" s="208"/>
      <c r="E161" s="207"/>
      <c r="F161" s="209"/>
      <c r="G161" s="209"/>
      <c r="H161" s="209"/>
      <c r="I161" s="209"/>
      <c r="J161" s="171"/>
      <c r="K161" s="211"/>
      <c r="L161" t="s" s="222">
        <v>109</v>
      </c>
      <c r="M161" s="209"/>
      <c r="N161" s="209"/>
      <c r="O161" s="209"/>
      <c r="P161" s="209"/>
      <c r="Q161" s="207"/>
      <c r="R161" s="171"/>
      <c r="S161" s="208"/>
      <c r="T161" s="171"/>
      <c r="U161" s="208"/>
      <c r="V161" s="209"/>
      <c r="W161" s="209"/>
      <c r="X161" s="171"/>
      <c r="Y161" s="208"/>
      <c r="Z161" s="209"/>
      <c r="AA161" s="209"/>
      <c r="AB161" s="171"/>
      <c r="AC161" s="206">
        <f>COUNTIF(D161:AB161,"x")</f>
        <v>1</v>
      </c>
      <c r="AD161" s="187"/>
      <c r="AE161" s="188"/>
    </row>
    <row r="162" ht="20.5" customHeight="1">
      <c r="A162" s="408"/>
      <c r="B162" s="407"/>
      <c r="C162" t="s" s="164">
        <v>215</v>
      </c>
      <c r="D162" s="219"/>
      <c r="E162" s="214"/>
      <c r="F162" s="142"/>
      <c r="G162" s="142"/>
      <c r="H162" s="142"/>
      <c r="I162" s="142"/>
      <c r="J162" s="143"/>
      <c r="K162" s="220"/>
      <c r="L162" t="s" s="213">
        <v>109</v>
      </c>
      <c r="M162" s="142"/>
      <c r="N162" s="142"/>
      <c r="O162" s="142"/>
      <c r="P162" s="142"/>
      <c r="Q162" s="214"/>
      <c r="R162" s="143"/>
      <c r="S162" s="219"/>
      <c r="T162" s="143"/>
      <c r="U162" s="219"/>
      <c r="V162" s="142"/>
      <c r="W162" s="142"/>
      <c r="X162" s="143"/>
      <c r="Y162" s="219"/>
      <c r="Z162" s="142"/>
      <c r="AA162" s="142"/>
      <c r="AB162" s="143"/>
      <c r="AC162" s="216">
        <f>COUNTIF(D162:AB162,"x")</f>
        <v>1</v>
      </c>
      <c r="AD162" s="203"/>
      <c r="AE162" s="182"/>
    </row>
    <row r="163" ht="20.5" customHeight="1">
      <c r="A163" s="408"/>
      <c r="B163" s="409"/>
      <c r="C163" t="s" s="225">
        <v>216</v>
      </c>
      <c r="D163" s="208"/>
      <c r="E163" s="209"/>
      <c r="F163" s="209"/>
      <c r="G163" s="209"/>
      <c r="H163" s="209"/>
      <c r="I163" s="209"/>
      <c r="J163" s="171"/>
      <c r="K163" s="211"/>
      <c r="L163" s="208"/>
      <c r="M163" s="209"/>
      <c r="N163" t="s" s="207">
        <v>109</v>
      </c>
      <c r="O163" s="209"/>
      <c r="P163" s="209"/>
      <c r="Q163" s="209"/>
      <c r="R163" s="171"/>
      <c r="S163" s="208"/>
      <c r="T163" s="171"/>
      <c r="U163" s="208"/>
      <c r="V163" s="209"/>
      <c r="W163" s="209"/>
      <c r="X163" s="171"/>
      <c r="Y163" s="208"/>
      <c r="Z163" s="209"/>
      <c r="AA163" s="209"/>
      <c r="AB163" s="171"/>
      <c r="AC163" s="206">
        <f>COUNTIF(D163:AB163,"x")</f>
        <v>1</v>
      </c>
      <c r="AD163" s="187"/>
      <c r="AE163" s="188"/>
    </row>
    <row r="164" ht="20.5" customHeight="1">
      <c r="A164" s="408"/>
      <c r="B164" s="407"/>
      <c r="C164" t="s" s="164">
        <v>217</v>
      </c>
      <c r="D164" s="219"/>
      <c r="E164" s="142"/>
      <c r="F164" s="142"/>
      <c r="G164" s="142"/>
      <c r="H164" s="142"/>
      <c r="I164" s="142"/>
      <c r="J164" s="143"/>
      <c r="K164" s="220"/>
      <c r="L164" s="219"/>
      <c r="M164" s="142"/>
      <c r="N164" s="142"/>
      <c r="O164" t="s" s="214">
        <v>109</v>
      </c>
      <c r="P164" s="142"/>
      <c r="Q164" s="214"/>
      <c r="R164" s="143"/>
      <c r="S164" s="219"/>
      <c r="T164" s="143"/>
      <c r="U164" s="219"/>
      <c r="V164" s="142"/>
      <c r="W164" s="142"/>
      <c r="X164" s="143"/>
      <c r="Y164" s="219"/>
      <c r="Z164" s="142"/>
      <c r="AA164" s="142"/>
      <c r="AB164" s="143"/>
      <c r="AC164" s="216">
        <f>COUNTIF(D164:AB164,"x")</f>
        <v>1</v>
      </c>
      <c r="AD164" s="203"/>
      <c r="AE164" s="182"/>
    </row>
    <row r="165" ht="20.5" customHeight="1">
      <c r="A165" s="408"/>
      <c r="B165" s="409"/>
      <c r="C165" t="s" s="225">
        <v>218</v>
      </c>
      <c r="D165" s="208"/>
      <c r="E165" s="209"/>
      <c r="F165" s="209"/>
      <c r="G165" s="209"/>
      <c r="H165" s="209"/>
      <c r="I165" s="209"/>
      <c r="J165" s="171"/>
      <c r="K165" s="211"/>
      <c r="L165" s="208"/>
      <c r="M165" s="209"/>
      <c r="N165" s="209"/>
      <c r="O165" t="s" s="207">
        <v>109</v>
      </c>
      <c r="P165" s="209"/>
      <c r="Q165" s="209"/>
      <c r="R165" s="171"/>
      <c r="S165" s="208"/>
      <c r="T165" s="171"/>
      <c r="U165" s="208"/>
      <c r="V165" s="209"/>
      <c r="W165" s="209"/>
      <c r="X165" t="s" s="210">
        <v>109</v>
      </c>
      <c r="Y165" s="208"/>
      <c r="Z165" s="209"/>
      <c r="AA165" s="209"/>
      <c r="AB165" s="171"/>
      <c r="AC165" s="206">
        <f>COUNTIF(D165:AB165,"x")</f>
        <v>2</v>
      </c>
      <c r="AD165" s="187"/>
      <c r="AE165" s="188"/>
    </row>
    <row r="166" ht="20.5" customHeight="1">
      <c r="A166" s="408"/>
      <c r="B166" s="407"/>
      <c r="C166" t="s" s="164">
        <v>219</v>
      </c>
      <c r="D166" s="219"/>
      <c r="E166" s="142"/>
      <c r="F166" s="142"/>
      <c r="G166" s="142"/>
      <c r="H166" s="142"/>
      <c r="I166" s="142"/>
      <c r="J166" s="143"/>
      <c r="K166" s="220"/>
      <c r="L166" s="219"/>
      <c r="M166" s="142"/>
      <c r="N166" s="142"/>
      <c r="O166" s="142"/>
      <c r="P166" s="142"/>
      <c r="Q166" t="s" s="214">
        <v>109</v>
      </c>
      <c r="R166" s="143"/>
      <c r="S166" s="219"/>
      <c r="T166" s="143"/>
      <c r="U166" s="219"/>
      <c r="V166" s="142"/>
      <c r="W166" s="142"/>
      <c r="X166" s="143"/>
      <c r="Y166" s="219"/>
      <c r="Z166" s="142"/>
      <c r="AA166" s="142"/>
      <c r="AB166" s="143"/>
      <c r="AC166" s="216">
        <f>COUNTIF(D166:AB166,"x")</f>
        <v>1</v>
      </c>
      <c r="AD166" s="203"/>
      <c r="AE166" s="182"/>
    </row>
    <row r="167" ht="20.5" customHeight="1">
      <c r="A167" s="408"/>
      <c r="B167" s="409"/>
      <c r="C167" t="s" s="225">
        <v>220</v>
      </c>
      <c r="D167" s="208"/>
      <c r="E167" s="209"/>
      <c r="F167" s="209"/>
      <c r="G167" s="209"/>
      <c r="H167" s="209"/>
      <c r="I167" s="209"/>
      <c r="J167" s="171"/>
      <c r="K167" s="211"/>
      <c r="L167" s="208"/>
      <c r="M167" s="209"/>
      <c r="N167" s="209"/>
      <c r="O167" s="209"/>
      <c r="P167" s="209"/>
      <c r="Q167" s="207"/>
      <c r="R167" t="s" s="210">
        <v>109</v>
      </c>
      <c r="S167" s="208"/>
      <c r="T167" s="171"/>
      <c r="U167" s="208"/>
      <c r="V167" s="209"/>
      <c r="W167" s="209"/>
      <c r="X167" s="171"/>
      <c r="Y167" s="208"/>
      <c r="Z167" s="209"/>
      <c r="AA167" s="209"/>
      <c r="AB167" s="171"/>
      <c r="AC167" s="206">
        <f>COUNTIF(D167:AB167,"x")</f>
        <v>1</v>
      </c>
      <c r="AD167" s="187"/>
      <c r="AE167" s="188"/>
    </row>
    <row r="168" ht="21.25" customHeight="1">
      <c r="A168" s="411"/>
      <c r="B168" s="421"/>
      <c r="C168" t="s" s="53">
        <v>221</v>
      </c>
      <c r="D168" s="422"/>
      <c r="E168" s="125"/>
      <c r="F168" s="125"/>
      <c r="G168" s="125"/>
      <c r="H168" s="125"/>
      <c r="I168" s="125"/>
      <c r="J168" s="126"/>
      <c r="K168" s="399"/>
      <c r="L168" s="422"/>
      <c r="M168" s="125"/>
      <c r="N168" s="125"/>
      <c r="O168" s="125"/>
      <c r="P168" s="125"/>
      <c r="Q168" s="423"/>
      <c r="R168" s="126"/>
      <c r="S168" s="422"/>
      <c r="T168" s="126"/>
      <c r="U168" s="422"/>
      <c r="V168" s="125"/>
      <c r="W168" t="s" s="423">
        <v>109</v>
      </c>
      <c r="X168" s="126"/>
      <c r="Y168" s="422"/>
      <c r="Z168" s="125"/>
      <c r="AA168" s="125"/>
      <c r="AB168" s="126"/>
      <c r="AC168" s="424">
        <f>COUNTIF(D168:AB168,"x")</f>
        <v>1</v>
      </c>
      <c r="AD168" s="203"/>
      <c r="AE168" s="182"/>
    </row>
    <row r="169" ht="21" customHeight="1">
      <c r="A169" s="96"/>
      <c r="B169" s="173"/>
      <c r="C169" s="173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238"/>
      <c r="AE169" s="188"/>
    </row>
    <row r="170" ht="21" customHeight="1">
      <c r="A170" s="100"/>
      <c r="B170" s="178"/>
      <c r="C170" s="178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1"/>
      <c r="AD170" s="181"/>
      <c r="AE170" s="182"/>
    </row>
    <row r="171" ht="26" customHeight="1">
      <c r="A171" t="s" s="104">
        <v>222</v>
      </c>
      <c r="B171" s="428"/>
      <c r="C171" t="s" s="428">
        <v>223</v>
      </c>
      <c r="D171" t="s" s="368">
        <v>1</v>
      </c>
      <c r="E171" s="369"/>
      <c r="F171" s="369"/>
      <c r="G171" s="369"/>
      <c r="H171" s="369"/>
      <c r="I171" s="369"/>
      <c r="J171" s="370"/>
      <c r="K171" t="s" s="186">
        <v>2</v>
      </c>
      <c r="L171" t="s" s="368">
        <v>3</v>
      </c>
      <c r="M171" s="369"/>
      <c r="N171" s="369"/>
      <c r="O171" s="369"/>
      <c r="P171" s="369"/>
      <c r="Q171" s="369"/>
      <c r="R171" s="370"/>
      <c r="S171" t="s" s="368">
        <v>4</v>
      </c>
      <c r="T171" s="370"/>
      <c r="U171" t="s" s="368">
        <v>5</v>
      </c>
      <c r="V171" s="369"/>
      <c r="W171" s="369"/>
      <c r="X171" s="370"/>
      <c r="Y171" t="s" s="368">
        <v>6</v>
      </c>
      <c r="Z171" s="369"/>
      <c r="AA171" s="369"/>
      <c r="AB171" s="370"/>
      <c r="AC171" s="187"/>
      <c r="AD171" s="238"/>
      <c r="AE171" s="188"/>
    </row>
    <row r="172" ht="21.25" customHeight="1">
      <c r="A172" t="s" s="31">
        <v>224</v>
      </c>
      <c r="B172" s="438"/>
      <c r="C172" t="s" s="439">
        <v>225</v>
      </c>
      <c r="D172" t="s" s="440">
        <v>226</v>
      </c>
      <c r="E172" t="s" s="441">
        <v>226</v>
      </c>
      <c r="F172" t="s" s="441">
        <v>226</v>
      </c>
      <c r="G172" t="s" s="441">
        <v>226</v>
      </c>
      <c r="H172" t="s" s="441">
        <v>226</v>
      </c>
      <c r="I172" t="s" s="441">
        <v>226</v>
      </c>
      <c r="J172" t="s" s="442">
        <v>227</v>
      </c>
      <c r="K172" t="s" s="443">
        <v>226</v>
      </c>
      <c r="L172" t="s" s="440">
        <v>226</v>
      </c>
      <c r="M172" t="s" s="441">
        <v>226</v>
      </c>
      <c r="N172" t="s" s="441">
        <v>226</v>
      </c>
      <c r="O172" t="s" s="441">
        <v>226</v>
      </c>
      <c r="P172" s="444"/>
      <c r="Q172" t="s" s="441">
        <v>228</v>
      </c>
      <c r="R172" t="s" s="442">
        <v>228</v>
      </c>
      <c r="S172" t="s" s="440">
        <v>228</v>
      </c>
      <c r="T172" t="s" s="442">
        <v>228</v>
      </c>
      <c r="U172" t="s" s="440">
        <v>229</v>
      </c>
      <c r="V172" t="s" s="441">
        <v>229</v>
      </c>
      <c r="W172" t="s" s="441">
        <v>229</v>
      </c>
      <c r="X172" t="s" s="442">
        <v>229</v>
      </c>
      <c r="Y172" t="s" s="440">
        <v>229</v>
      </c>
      <c r="Z172" t="s" s="441">
        <v>229</v>
      </c>
      <c r="AA172" t="s" s="441">
        <v>229</v>
      </c>
      <c r="AB172" t="s" s="442">
        <v>230</v>
      </c>
      <c r="AC172" s="445"/>
      <c r="AD172" s="446"/>
      <c r="AE172" s="447"/>
    </row>
    <row r="173" ht="20.5" customHeight="1">
      <c r="A173" s="448"/>
      <c r="B173" s="144"/>
      <c r="C173" s="449"/>
      <c r="D173" s="450"/>
      <c r="E173" s="451"/>
      <c r="F173" s="451"/>
      <c r="G173" s="451"/>
      <c r="H173" s="451"/>
      <c r="I173" s="451"/>
      <c r="J173" s="452"/>
      <c r="K173" s="314"/>
      <c r="L173" s="450"/>
      <c r="M173" s="451"/>
      <c r="N173" s="451"/>
      <c r="O173" s="451"/>
      <c r="P173" s="451"/>
      <c r="Q173" s="451"/>
      <c r="R173" s="452"/>
      <c r="S173" s="450"/>
      <c r="T173" s="452"/>
      <c r="U173" s="450"/>
      <c r="V173" s="451"/>
      <c r="W173" s="451"/>
      <c r="X173" s="452"/>
      <c r="Y173" s="450"/>
      <c r="Z173" s="451"/>
      <c r="AA173" t="s" s="453">
        <v>230</v>
      </c>
      <c r="AB173" s="452"/>
      <c r="AC173" s="454"/>
      <c r="AD173" s="455"/>
      <c r="AE173" s="456"/>
    </row>
    <row r="174" ht="20.5" customHeight="1">
      <c r="A174" t="s" s="41">
        <v>231</v>
      </c>
      <c r="B174" s="457"/>
      <c r="C174" s="458"/>
      <c r="D174" t="s" s="459">
        <v>232</v>
      </c>
      <c r="E174" t="s" s="460">
        <v>233</v>
      </c>
      <c r="F174" t="s" s="460">
        <v>233</v>
      </c>
      <c r="G174" t="s" s="460">
        <v>233</v>
      </c>
      <c r="H174" t="s" s="460">
        <v>233</v>
      </c>
      <c r="I174" t="s" s="460">
        <v>233</v>
      </c>
      <c r="J174" t="s" s="461">
        <v>234</v>
      </c>
      <c r="K174" t="s" s="462">
        <v>233</v>
      </c>
      <c r="L174" t="s" s="459">
        <v>233</v>
      </c>
      <c r="M174" t="s" s="460">
        <v>233</v>
      </c>
      <c r="N174" t="s" s="460">
        <v>233</v>
      </c>
      <c r="O174" t="s" s="460">
        <v>233</v>
      </c>
      <c r="P174" t="s" s="460">
        <v>233</v>
      </c>
      <c r="Q174" t="s" s="460">
        <v>233</v>
      </c>
      <c r="R174" t="s" s="461">
        <v>233</v>
      </c>
      <c r="S174" t="s" s="459">
        <v>233</v>
      </c>
      <c r="T174" t="s" s="461">
        <v>233</v>
      </c>
      <c r="U174" t="s" s="459">
        <v>233</v>
      </c>
      <c r="V174" t="s" s="460">
        <v>233</v>
      </c>
      <c r="W174" t="s" s="460">
        <v>233</v>
      </c>
      <c r="X174" t="s" s="461">
        <v>235</v>
      </c>
      <c r="Y174" s="463"/>
      <c r="Z174" s="464"/>
      <c r="AA174" t="s" s="460">
        <v>236</v>
      </c>
      <c r="AB174" t="s" s="461">
        <v>236</v>
      </c>
      <c r="AC174" s="445"/>
      <c r="AD174" s="446"/>
      <c r="AE174" s="447"/>
    </row>
    <row r="175" ht="20.5" customHeight="1">
      <c r="A175" t="s" s="41">
        <v>237</v>
      </c>
      <c r="B175" s="144"/>
      <c r="C175" s="449"/>
      <c r="D175" t="s" s="465">
        <v>238</v>
      </c>
      <c r="E175" t="s" s="453">
        <v>238</v>
      </c>
      <c r="F175" t="s" s="453">
        <v>238</v>
      </c>
      <c r="G175" t="s" s="453">
        <v>238</v>
      </c>
      <c r="H175" t="s" s="453">
        <v>238</v>
      </c>
      <c r="I175" t="s" s="453">
        <v>238</v>
      </c>
      <c r="J175" t="s" s="466">
        <v>239</v>
      </c>
      <c r="K175" t="s" s="467">
        <v>238</v>
      </c>
      <c r="L175" t="s" s="465">
        <v>238</v>
      </c>
      <c r="M175" t="s" s="453">
        <v>238</v>
      </c>
      <c r="N175" t="s" s="453">
        <v>238</v>
      </c>
      <c r="O175" t="s" s="453">
        <v>238</v>
      </c>
      <c r="P175" t="s" s="453">
        <v>238</v>
      </c>
      <c r="Q175" t="s" s="453">
        <v>238</v>
      </c>
      <c r="R175" t="s" s="466">
        <v>238</v>
      </c>
      <c r="S175" t="s" s="465">
        <v>240</v>
      </c>
      <c r="T175" t="s" s="466">
        <v>240</v>
      </c>
      <c r="U175" t="s" s="465">
        <v>241</v>
      </c>
      <c r="V175" t="s" s="453">
        <v>241</v>
      </c>
      <c r="W175" t="s" s="453">
        <v>241</v>
      </c>
      <c r="X175" t="s" s="466">
        <v>241</v>
      </c>
      <c r="Y175" s="450"/>
      <c r="Z175" s="451"/>
      <c r="AA175" t="s" s="453">
        <v>242</v>
      </c>
      <c r="AB175" t="s" s="466">
        <v>242</v>
      </c>
      <c r="AC175" s="454"/>
      <c r="AD175" s="455"/>
      <c r="AE175" s="456"/>
    </row>
    <row r="176" ht="20.5" customHeight="1">
      <c r="A176" t="s" s="41">
        <v>243</v>
      </c>
      <c r="B176" s="457"/>
      <c r="C176" s="458"/>
      <c r="D176" t="s" s="459">
        <v>244</v>
      </c>
      <c r="E176" s="464"/>
      <c r="F176" t="s" s="460">
        <v>245</v>
      </c>
      <c r="G176" t="s" s="460">
        <v>246</v>
      </c>
      <c r="H176" s="464"/>
      <c r="I176" t="s" s="460">
        <v>247</v>
      </c>
      <c r="J176" t="s" s="461">
        <v>248</v>
      </c>
      <c r="K176" s="308"/>
      <c r="L176" t="s" s="459">
        <v>249</v>
      </c>
      <c r="M176" s="464"/>
      <c r="N176" s="464"/>
      <c r="O176" s="464"/>
      <c r="P176" s="464"/>
      <c r="Q176" s="464"/>
      <c r="R176" s="468"/>
      <c r="S176" t="s" s="459">
        <v>250</v>
      </c>
      <c r="T176" t="s" s="461">
        <v>249</v>
      </c>
      <c r="U176" s="463"/>
      <c r="V176" s="464"/>
      <c r="W176" s="464"/>
      <c r="X176" s="468"/>
      <c r="Y176" t="s" s="459">
        <v>251</v>
      </c>
      <c r="Z176" t="s" s="460">
        <v>251</v>
      </c>
      <c r="AA176" s="464"/>
      <c r="AB176" s="468"/>
      <c r="AC176" s="445"/>
      <c r="AD176" s="446"/>
      <c r="AE176" s="447"/>
    </row>
    <row r="177" ht="20.5" customHeight="1">
      <c r="A177" t="s" s="41">
        <v>252</v>
      </c>
      <c r="B177" s="144"/>
      <c r="C177" s="449"/>
      <c r="D177" s="450"/>
      <c r="E177" s="451"/>
      <c r="F177" s="451"/>
      <c r="G177" s="451"/>
      <c r="H177" s="451"/>
      <c r="I177" s="451"/>
      <c r="J177" s="452"/>
      <c r="K177" s="314"/>
      <c r="L177" s="450"/>
      <c r="M177" t="s" s="453">
        <v>253</v>
      </c>
      <c r="N177" s="451"/>
      <c r="O177" s="451"/>
      <c r="P177" t="s" s="453">
        <v>254</v>
      </c>
      <c r="Q177" s="451"/>
      <c r="R177" s="452"/>
      <c r="S177" s="450"/>
      <c r="T177" s="452"/>
      <c r="U177" s="450"/>
      <c r="V177" t="s" s="453">
        <v>255</v>
      </c>
      <c r="W177" s="451"/>
      <c r="X177" t="s" s="466">
        <v>255</v>
      </c>
      <c r="Y177" s="450"/>
      <c r="Z177" t="s" s="453">
        <v>256</v>
      </c>
      <c r="AA177" t="s" s="453">
        <v>256</v>
      </c>
      <c r="AB177" t="s" s="466">
        <v>256</v>
      </c>
      <c r="AC177" s="454"/>
      <c r="AD177" s="455"/>
      <c r="AE177" s="456"/>
    </row>
    <row r="178" ht="20.5" customHeight="1">
      <c r="A178" t="s" s="41">
        <v>257</v>
      </c>
      <c r="B178" s="469"/>
      <c r="C178" t="s" s="470">
        <v>258</v>
      </c>
      <c r="D178" s="463"/>
      <c r="E178" t="s" s="460">
        <v>259</v>
      </c>
      <c r="F178" s="464"/>
      <c r="G178" t="s" s="460">
        <v>259</v>
      </c>
      <c r="H178" t="s" s="460">
        <v>260</v>
      </c>
      <c r="I178" t="s" s="460">
        <v>261</v>
      </c>
      <c r="J178" t="s" s="461">
        <v>262</v>
      </c>
      <c r="K178" t="s" s="462">
        <v>263</v>
      </c>
      <c r="L178" s="463"/>
      <c r="M178" s="464"/>
      <c r="N178" s="464"/>
      <c r="O178" s="464"/>
      <c r="P178" s="464"/>
      <c r="Q178" s="464"/>
      <c r="R178" s="468"/>
      <c r="S178" s="463"/>
      <c r="T178" s="468"/>
      <c r="U178" s="463"/>
      <c r="V178" s="464"/>
      <c r="W178" s="464"/>
      <c r="X178" s="468"/>
      <c r="Y178" s="463"/>
      <c r="Z178" s="464"/>
      <c r="AA178" s="464"/>
      <c r="AB178" s="468"/>
      <c r="AC178" s="445"/>
      <c r="AD178" s="446"/>
      <c r="AE178" s="447"/>
    </row>
    <row r="179" ht="20.5" customHeight="1">
      <c r="A179" s="448"/>
      <c r="B179" s="144"/>
      <c r="C179" s="449"/>
      <c r="D179" s="450"/>
      <c r="E179" t="s" s="453">
        <v>264</v>
      </c>
      <c r="F179" s="451"/>
      <c r="G179" t="s" s="453">
        <v>264</v>
      </c>
      <c r="H179" s="451"/>
      <c r="I179" s="451"/>
      <c r="J179" s="452"/>
      <c r="K179" s="314"/>
      <c r="L179" s="450"/>
      <c r="M179" s="451"/>
      <c r="N179" s="451"/>
      <c r="O179" s="451"/>
      <c r="P179" s="451"/>
      <c r="Q179" s="451"/>
      <c r="R179" s="452"/>
      <c r="S179" s="450"/>
      <c r="T179" s="452"/>
      <c r="U179" s="450"/>
      <c r="V179" s="451"/>
      <c r="W179" s="451"/>
      <c r="X179" s="452"/>
      <c r="Y179" s="450"/>
      <c r="Z179" s="451"/>
      <c r="AA179" s="451"/>
      <c r="AB179" s="452"/>
      <c r="AC179" s="454"/>
      <c r="AD179" s="455"/>
      <c r="AE179" s="456"/>
    </row>
    <row r="180" ht="20.5" customHeight="1">
      <c r="A180" t="s" s="471">
        <v>265</v>
      </c>
      <c r="B180" s="457"/>
      <c r="C180" s="458"/>
      <c r="D180" s="463"/>
      <c r="E180" s="464"/>
      <c r="F180" s="464"/>
      <c r="G180" s="464"/>
      <c r="H180" s="464"/>
      <c r="I180" s="464"/>
      <c r="J180" s="468"/>
      <c r="K180" s="308"/>
      <c r="L180" s="463"/>
      <c r="M180" s="464"/>
      <c r="N180" t="s" s="460">
        <v>266</v>
      </c>
      <c r="O180" t="s" s="460">
        <v>266</v>
      </c>
      <c r="P180" s="464"/>
      <c r="Q180" s="464"/>
      <c r="R180" s="468"/>
      <c r="S180" s="463"/>
      <c r="T180" s="468"/>
      <c r="U180" s="463"/>
      <c r="V180" s="464"/>
      <c r="W180" s="464"/>
      <c r="X180" s="468"/>
      <c r="Y180" s="463"/>
      <c r="Z180" s="464"/>
      <c r="AA180" s="464"/>
      <c r="AB180" s="468"/>
      <c r="AC180" s="445"/>
      <c r="AD180" s="446"/>
      <c r="AE180" s="447"/>
    </row>
    <row r="181" ht="20.5" customHeight="1">
      <c r="A181" t="s" s="471">
        <v>267</v>
      </c>
      <c r="B181" s="144"/>
      <c r="C181" s="449"/>
      <c r="D181" s="450"/>
      <c r="E181" s="451"/>
      <c r="F181" s="451"/>
      <c r="G181" s="451"/>
      <c r="H181" s="451"/>
      <c r="I181" s="451"/>
      <c r="J181" s="452"/>
      <c r="K181" s="314"/>
      <c r="L181" s="450"/>
      <c r="M181" t="s" s="453">
        <v>268</v>
      </c>
      <c r="N181" t="s" s="453">
        <v>268</v>
      </c>
      <c r="O181" t="s" s="453">
        <v>268</v>
      </c>
      <c r="P181" t="s" s="453">
        <v>268</v>
      </c>
      <c r="Q181" t="s" s="453">
        <v>268</v>
      </c>
      <c r="R181" t="s" s="466">
        <v>268</v>
      </c>
      <c r="S181" t="s" s="465">
        <v>268</v>
      </c>
      <c r="T181" s="452"/>
      <c r="U181" s="450"/>
      <c r="V181" s="451"/>
      <c r="W181" s="451"/>
      <c r="X181" s="452"/>
      <c r="Y181" s="450"/>
      <c r="Z181" s="451"/>
      <c r="AA181" s="451"/>
      <c r="AB181" s="452"/>
      <c r="AC181" s="454"/>
      <c r="AD181" s="455"/>
      <c r="AE181" s="456"/>
    </row>
    <row r="182" ht="20.5" customHeight="1">
      <c r="A182" t="s" s="471">
        <v>269</v>
      </c>
      <c r="B182" s="457"/>
      <c r="C182" s="458"/>
      <c r="D182" s="463"/>
      <c r="E182" s="464"/>
      <c r="F182" s="464"/>
      <c r="G182" s="464"/>
      <c r="H182" s="464"/>
      <c r="I182" s="464"/>
      <c r="J182" s="468"/>
      <c r="K182" s="308"/>
      <c r="L182" s="463"/>
      <c r="M182" t="s" s="460">
        <v>270</v>
      </c>
      <c r="N182" t="s" s="460">
        <v>270</v>
      </c>
      <c r="O182" t="s" s="460">
        <v>270</v>
      </c>
      <c r="P182" t="s" s="460">
        <v>270</v>
      </c>
      <c r="Q182" t="s" s="460">
        <v>270</v>
      </c>
      <c r="R182" t="s" s="461">
        <v>270</v>
      </c>
      <c r="S182" t="s" s="459">
        <v>270</v>
      </c>
      <c r="T182" s="468"/>
      <c r="U182" s="463"/>
      <c r="V182" s="464"/>
      <c r="W182" s="464"/>
      <c r="X182" s="468"/>
      <c r="Y182" s="463"/>
      <c r="Z182" s="464"/>
      <c r="AA182" s="464"/>
      <c r="AB182" s="468"/>
      <c r="AC182" s="445"/>
      <c r="AD182" s="446"/>
      <c r="AE182" s="447"/>
    </row>
    <row r="183" ht="20.5" customHeight="1">
      <c r="A183" t="s" s="471">
        <v>271</v>
      </c>
      <c r="B183" s="144"/>
      <c r="C183" s="449"/>
      <c r="D183" s="450"/>
      <c r="E183" s="451"/>
      <c r="F183" s="451"/>
      <c r="G183" s="451"/>
      <c r="H183" s="451"/>
      <c r="I183" s="451"/>
      <c r="J183" s="452"/>
      <c r="K183" s="314"/>
      <c r="L183" t="s" s="465">
        <v>272</v>
      </c>
      <c r="M183" t="s" s="453">
        <v>272</v>
      </c>
      <c r="N183" s="451"/>
      <c r="O183" s="451"/>
      <c r="P183" s="451"/>
      <c r="Q183" s="451"/>
      <c r="R183" s="452"/>
      <c r="S183" s="450"/>
      <c r="T183" s="452"/>
      <c r="U183" s="450"/>
      <c r="V183" s="451"/>
      <c r="W183" s="451"/>
      <c r="X183" s="452"/>
      <c r="Y183" s="450"/>
      <c r="Z183" s="451"/>
      <c r="AA183" s="451"/>
      <c r="AB183" s="452"/>
      <c r="AC183" s="454"/>
      <c r="AD183" s="455"/>
      <c r="AE183" s="456"/>
    </row>
    <row r="184" ht="20.5" customHeight="1">
      <c r="A184" t="s" s="471">
        <v>273</v>
      </c>
      <c r="B184" s="457"/>
      <c r="C184" s="458"/>
      <c r="D184" s="463"/>
      <c r="E184" s="464"/>
      <c r="F184" s="464"/>
      <c r="G184" s="464"/>
      <c r="H184" s="464"/>
      <c r="I184" s="464"/>
      <c r="J184" s="468"/>
      <c r="K184" s="308"/>
      <c r="L184" s="463"/>
      <c r="M184" s="464"/>
      <c r="N184" s="464"/>
      <c r="O184" s="464"/>
      <c r="P184" s="464"/>
      <c r="Q184" s="464"/>
      <c r="R184" s="468"/>
      <c r="S184" s="463"/>
      <c r="T184" s="468"/>
      <c r="U184" t="s" s="459">
        <v>274</v>
      </c>
      <c r="V184" t="s" s="460">
        <v>274</v>
      </c>
      <c r="W184" s="464"/>
      <c r="X184" s="468"/>
      <c r="Y184" s="463"/>
      <c r="Z184" s="464"/>
      <c r="AA184" s="464"/>
      <c r="AB184" s="468"/>
      <c r="AC184" s="445"/>
      <c r="AD184" s="446"/>
      <c r="AE184" s="447"/>
    </row>
    <row r="185" ht="20.5" customHeight="1">
      <c r="A185" t="s" s="471">
        <v>275</v>
      </c>
      <c r="B185" s="144"/>
      <c r="C185" s="449"/>
      <c r="D185" s="450"/>
      <c r="E185" s="451"/>
      <c r="F185" s="451"/>
      <c r="G185" s="451"/>
      <c r="H185" s="451"/>
      <c r="I185" s="451"/>
      <c r="J185" s="452"/>
      <c r="K185" s="314"/>
      <c r="L185" s="450"/>
      <c r="M185" s="451"/>
      <c r="N185" s="451"/>
      <c r="O185" s="451"/>
      <c r="P185" s="451"/>
      <c r="Q185" s="451"/>
      <c r="R185" s="452"/>
      <c r="S185" s="450"/>
      <c r="T185" s="452"/>
      <c r="U185" t="s" s="465">
        <v>276</v>
      </c>
      <c r="V185" s="451"/>
      <c r="W185" t="s" s="453">
        <v>276</v>
      </c>
      <c r="X185" s="452"/>
      <c r="Y185" s="450"/>
      <c r="Z185" s="451"/>
      <c r="AA185" s="451"/>
      <c r="AB185" s="452"/>
      <c r="AC185" s="454"/>
      <c r="AD185" s="455"/>
      <c r="AE185" s="456"/>
    </row>
    <row r="186" ht="20.5" customHeight="1">
      <c r="A186" t="s" s="471">
        <v>277</v>
      </c>
      <c r="B186" s="457"/>
      <c r="C186" s="458"/>
      <c r="D186" s="463"/>
      <c r="E186" s="464"/>
      <c r="F186" s="464"/>
      <c r="G186" s="464"/>
      <c r="H186" s="464"/>
      <c r="I186" s="464"/>
      <c r="J186" s="468"/>
      <c r="K186" s="308"/>
      <c r="L186" s="463"/>
      <c r="M186" s="464"/>
      <c r="N186" s="464"/>
      <c r="O186" s="464"/>
      <c r="P186" s="464"/>
      <c r="Q186" s="464"/>
      <c r="R186" s="468"/>
      <c r="S186" s="463"/>
      <c r="T186" s="468"/>
      <c r="U186" s="463"/>
      <c r="V186" t="s" s="460">
        <v>278</v>
      </c>
      <c r="W186" t="s" s="460">
        <v>278</v>
      </c>
      <c r="X186" t="s" s="461">
        <v>278</v>
      </c>
      <c r="Y186" s="463"/>
      <c r="Z186" s="464"/>
      <c r="AA186" s="464"/>
      <c r="AB186" s="468"/>
      <c r="AC186" s="445"/>
      <c r="AD186" s="446"/>
      <c r="AE186" s="447"/>
    </row>
    <row r="187" ht="20.5" customHeight="1">
      <c r="A187" t="s" s="471">
        <v>279</v>
      </c>
      <c r="B187" s="144"/>
      <c r="C187" s="449"/>
      <c r="D187" s="450"/>
      <c r="E187" s="451"/>
      <c r="F187" s="451"/>
      <c r="G187" s="451"/>
      <c r="H187" s="451"/>
      <c r="I187" s="451"/>
      <c r="J187" s="452"/>
      <c r="K187" s="314"/>
      <c r="L187" s="450"/>
      <c r="M187" s="451"/>
      <c r="N187" s="451"/>
      <c r="O187" s="451"/>
      <c r="P187" s="451"/>
      <c r="Q187" s="451"/>
      <c r="R187" s="452"/>
      <c r="S187" s="450"/>
      <c r="T187" s="452"/>
      <c r="U187" s="450"/>
      <c r="V187" s="451"/>
      <c r="W187" s="451"/>
      <c r="X187" s="452"/>
      <c r="Y187" t="s" s="465">
        <v>280</v>
      </c>
      <c r="Z187" t="s" s="453">
        <v>280</v>
      </c>
      <c r="AA187" s="451"/>
      <c r="AB187" s="452"/>
      <c r="AC187" s="454"/>
      <c r="AD187" s="455"/>
      <c r="AE187" s="456"/>
    </row>
    <row r="188" ht="20.5" customHeight="1">
      <c r="A188" t="s" s="471">
        <v>281</v>
      </c>
      <c r="B188" s="457"/>
      <c r="C188" s="458"/>
      <c r="D188" s="463"/>
      <c r="E188" s="464"/>
      <c r="F188" s="464"/>
      <c r="G188" s="464"/>
      <c r="H188" s="464"/>
      <c r="I188" s="464"/>
      <c r="J188" s="468"/>
      <c r="K188" s="308"/>
      <c r="L188" s="463"/>
      <c r="M188" s="464"/>
      <c r="N188" s="464"/>
      <c r="O188" s="464"/>
      <c r="P188" s="464"/>
      <c r="Q188" s="464"/>
      <c r="R188" s="468"/>
      <c r="S188" s="463"/>
      <c r="T188" s="468"/>
      <c r="U188" s="463"/>
      <c r="V188" s="464"/>
      <c r="W188" s="464"/>
      <c r="X188" s="468"/>
      <c r="Y188" t="s" s="459">
        <v>282</v>
      </c>
      <c r="Z188" t="s" s="460">
        <v>282</v>
      </c>
      <c r="AA188" s="464"/>
      <c r="AB188" t="s" s="461">
        <v>282</v>
      </c>
      <c r="AC188" s="445"/>
      <c r="AD188" s="446"/>
      <c r="AE188" s="447"/>
    </row>
    <row r="189" ht="20.5" customHeight="1">
      <c r="A189" t="s" s="471">
        <v>283</v>
      </c>
      <c r="B189" s="144"/>
      <c r="C189" s="449"/>
      <c r="D189" t="s" s="465">
        <v>284</v>
      </c>
      <c r="E189" t="s" s="453">
        <v>284</v>
      </c>
      <c r="F189" s="451"/>
      <c r="G189" s="451"/>
      <c r="H189" s="451"/>
      <c r="I189" s="451"/>
      <c r="J189" s="452"/>
      <c r="K189" s="314"/>
      <c r="L189" s="450"/>
      <c r="M189" s="451"/>
      <c r="N189" s="451"/>
      <c r="O189" s="451"/>
      <c r="P189" s="451"/>
      <c r="Q189" s="451"/>
      <c r="R189" s="452"/>
      <c r="S189" s="450"/>
      <c r="T189" s="452"/>
      <c r="U189" s="450"/>
      <c r="V189" s="451"/>
      <c r="W189" s="451"/>
      <c r="X189" s="452"/>
      <c r="Y189" s="450"/>
      <c r="Z189" s="451"/>
      <c r="AA189" s="451"/>
      <c r="AB189" s="452"/>
      <c r="AC189" s="454"/>
      <c r="AD189" s="455"/>
      <c r="AE189" s="456"/>
    </row>
    <row r="190" ht="20.5" customHeight="1">
      <c r="A190" t="s" s="41">
        <v>285</v>
      </c>
      <c r="B190" s="457"/>
      <c r="C190" s="458"/>
      <c r="D190" s="463"/>
      <c r="E190" s="464"/>
      <c r="F190" s="464"/>
      <c r="G190" t="s" s="472">
        <v>286</v>
      </c>
      <c r="H190" s="464"/>
      <c r="I190" s="464"/>
      <c r="J190" t="s" s="473">
        <v>287</v>
      </c>
      <c r="K190" s="308"/>
      <c r="L190" s="463"/>
      <c r="M190" s="464"/>
      <c r="N190" s="464"/>
      <c r="O190" s="464"/>
      <c r="P190" s="464"/>
      <c r="Q190" s="464"/>
      <c r="R190" s="468"/>
      <c r="S190" s="463"/>
      <c r="T190" s="468"/>
      <c r="U190" s="463"/>
      <c r="V190" s="464"/>
      <c r="W190" s="464"/>
      <c r="X190" s="468"/>
      <c r="Y190" s="463"/>
      <c r="Z190" s="464"/>
      <c r="AA190" s="464"/>
      <c r="AB190" s="468"/>
      <c r="AC190" s="445"/>
      <c r="AD190" s="446"/>
      <c r="AE190" s="447"/>
    </row>
    <row r="191" ht="21.25" customHeight="1">
      <c r="A191" s="435"/>
      <c r="B191" s="474"/>
      <c r="C191" s="475"/>
      <c r="D191" s="476"/>
      <c r="E191" s="477"/>
      <c r="F191" s="477"/>
      <c r="G191" t="s" s="478">
        <v>288</v>
      </c>
      <c r="H191" s="477"/>
      <c r="I191" s="477"/>
      <c r="J191" s="479"/>
      <c r="K191" s="329"/>
      <c r="L191" s="476"/>
      <c r="M191" s="477"/>
      <c r="N191" s="477"/>
      <c r="O191" s="477"/>
      <c r="P191" s="477"/>
      <c r="Q191" s="477"/>
      <c r="R191" s="479"/>
      <c r="S191" s="476"/>
      <c r="T191" s="479"/>
      <c r="U191" s="476"/>
      <c r="V191" s="477"/>
      <c r="W191" s="477"/>
      <c r="X191" s="479"/>
      <c r="Y191" s="476"/>
      <c r="Z191" s="477"/>
      <c r="AA191" s="477"/>
      <c r="AB191" s="479"/>
      <c r="AC191" s="454"/>
      <c r="AD191" s="455"/>
      <c r="AE191" s="456"/>
    </row>
    <row r="192" ht="21" customHeight="1">
      <c r="A192" s="96"/>
      <c r="B192" s="480"/>
      <c r="C192" s="481"/>
      <c r="D192" s="97"/>
      <c r="E192" s="97"/>
      <c r="F192" s="97"/>
      <c r="G192" s="482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446"/>
      <c r="AD192" s="446"/>
      <c r="AE192" s="447"/>
    </row>
    <row r="193" ht="21" customHeight="1">
      <c r="A193" s="100"/>
      <c r="B193" s="483"/>
      <c r="C193" s="484"/>
      <c r="D193" s="101"/>
      <c r="E193" s="101"/>
      <c r="F193" s="101"/>
      <c r="G193" s="485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455"/>
      <c r="AE193" s="456"/>
    </row>
    <row r="194" ht="26" customHeight="1">
      <c r="A194" t="s" s="104">
        <v>289</v>
      </c>
      <c r="B194" s="486"/>
      <c r="C194" s="487"/>
      <c r="D194" t="s" s="488">
        <v>1</v>
      </c>
      <c r="E194" s="106"/>
      <c r="F194" s="106"/>
      <c r="G194" s="106"/>
      <c r="H194" s="106"/>
      <c r="I194" s="106"/>
      <c r="J194" s="107"/>
      <c r="K194" t="s" s="489">
        <v>2</v>
      </c>
      <c r="L194" t="s" s="488">
        <v>3</v>
      </c>
      <c r="M194" s="106"/>
      <c r="N194" s="106"/>
      <c r="O194" s="106"/>
      <c r="P194" s="106"/>
      <c r="Q194" s="106"/>
      <c r="R194" s="107"/>
      <c r="S194" t="s" s="488">
        <v>4</v>
      </c>
      <c r="T194" s="107"/>
      <c r="U194" t="s" s="488">
        <v>5</v>
      </c>
      <c r="V194" s="106"/>
      <c r="W194" s="106"/>
      <c r="X194" s="107"/>
      <c r="Y194" t="s" s="488">
        <v>6</v>
      </c>
      <c r="Z194" s="106"/>
      <c r="AA194" s="106"/>
      <c r="AB194" s="107"/>
      <c r="AC194" s="16"/>
      <c r="AD194" s="445"/>
      <c r="AE194" s="447"/>
    </row>
    <row r="195" ht="21.25" customHeight="1">
      <c r="A195" t="s" s="31">
        <v>290</v>
      </c>
      <c r="B195" s="490"/>
      <c r="C195" s="491"/>
      <c r="D195" t="s" s="492">
        <v>291</v>
      </c>
      <c r="E195" t="s" s="493">
        <v>292</v>
      </c>
      <c r="F195" t="s" s="494">
        <v>293</v>
      </c>
      <c r="G195" t="s" s="494">
        <v>294</v>
      </c>
      <c r="H195" t="s" s="494">
        <v>295</v>
      </c>
      <c r="I195" t="s" s="494">
        <v>293</v>
      </c>
      <c r="J195" t="s" s="495">
        <v>292</v>
      </c>
      <c r="K195" t="s" s="496">
        <v>292</v>
      </c>
      <c r="L195" t="s" s="492">
        <v>293</v>
      </c>
      <c r="M195" t="s" s="494">
        <v>292</v>
      </c>
      <c r="N195" t="s" s="494">
        <v>296</v>
      </c>
      <c r="O195" t="s" s="494">
        <v>293</v>
      </c>
      <c r="P195" t="s" s="494">
        <v>292</v>
      </c>
      <c r="Q195" t="s" s="494">
        <v>297</v>
      </c>
      <c r="R195" t="s" s="497">
        <v>293</v>
      </c>
      <c r="S195" t="s" s="492">
        <v>292</v>
      </c>
      <c r="T195" t="s" s="497">
        <v>293</v>
      </c>
      <c r="U195" t="s" s="492">
        <v>298</v>
      </c>
      <c r="V195" t="s" s="494">
        <v>292</v>
      </c>
      <c r="W195" t="s" s="494">
        <v>292</v>
      </c>
      <c r="X195" t="s" s="497">
        <v>298</v>
      </c>
      <c r="Y195" t="s" s="492">
        <v>293</v>
      </c>
      <c r="Z195" t="s" s="494">
        <v>298</v>
      </c>
      <c r="AA195" t="s" s="494">
        <v>292</v>
      </c>
      <c r="AB195" t="s" s="497">
        <v>299</v>
      </c>
      <c r="AC195" s="498"/>
      <c r="AD195" s="454"/>
      <c r="AE195" s="456"/>
    </row>
    <row r="196" ht="20.5" customHeight="1">
      <c r="A196" t="s" s="41">
        <v>300</v>
      </c>
      <c r="B196" s="134"/>
      <c r="C196" s="135"/>
      <c r="D196" t="s" s="499">
        <v>292</v>
      </c>
      <c r="E196" t="s" s="472">
        <v>301</v>
      </c>
      <c r="F196" t="s" s="472">
        <v>297</v>
      </c>
      <c r="G196" t="s" s="472">
        <v>292</v>
      </c>
      <c r="H196" t="s" s="472">
        <v>302</v>
      </c>
      <c r="I196" t="s" s="472">
        <v>299</v>
      </c>
      <c r="J196" t="s" s="500">
        <v>303</v>
      </c>
      <c r="K196" t="s" s="501">
        <v>304</v>
      </c>
      <c r="L196" t="s" s="499">
        <v>291</v>
      </c>
      <c r="M196" t="s" s="472">
        <v>295</v>
      </c>
      <c r="N196" t="s" s="472">
        <v>305</v>
      </c>
      <c r="O196" t="s" s="472">
        <v>306</v>
      </c>
      <c r="P196" t="s" s="472">
        <v>296</v>
      </c>
      <c r="Q196" t="s" s="472">
        <v>292</v>
      </c>
      <c r="R196" t="s" s="473">
        <v>292</v>
      </c>
      <c r="S196" t="s" s="499">
        <v>305</v>
      </c>
      <c r="T196" t="s" s="473">
        <v>294</v>
      </c>
      <c r="U196" t="s" s="499">
        <v>292</v>
      </c>
      <c r="V196" t="s" s="472">
        <v>307</v>
      </c>
      <c r="W196" t="s" s="472">
        <v>301</v>
      </c>
      <c r="X196" t="s" s="473">
        <v>292</v>
      </c>
      <c r="Y196" t="s" s="499">
        <v>294</v>
      </c>
      <c r="Z196" t="s" s="472">
        <v>308</v>
      </c>
      <c r="AA196" t="s" s="472">
        <v>301</v>
      </c>
      <c r="AB196" t="s" s="473">
        <v>292</v>
      </c>
      <c r="AC196" s="502"/>
      <c r="AD196" s="445"/>
      <c r="AE196" s="447"/>
    </row>
    <row r="197" ht="20.5" customHeight="1">
      <c r="A197" t="s" s="41">
        <v>309</v>
      </c>
      <c r="B197" s="503"/>
      <c r="C197" s="145"/>
      <c r="D197" s="450"/>
      <c r="E197" t="s" s="504">
        <v>310</v>
      </c>
      <c r="F197" t="s" s="504">
        <v>292</v>
      </c>
      <c r="G197" t="s" s="504">
        <v>303</v>
      </c>
      <c r="H197" s="451"/>
      <c r="I197" t="s" s="504">
        <v>311</v>
      </c>
      <c r="J197" t="s" s="505">
        <v>312</v>
      </c>
      <c r="K197" t="s" s="506">
        <v>313</v>
      </c>
      <c r="L197" t="s" s="507">
        <v>298</v>
      </c>
      <c r="M197" t="s" s="504">
        <v>314</v>
      </c>
      <c r="N197" t="s" s="504">
        <v>315</v>
      </c>
      <c r="O197" t="s" s="504">
        <v>292</v>
      </c>
      <c r="P197" t="s" s="504">
        <v>316</v>
      </c>
      <c r="Q197" t="s" s="504">
        <v>307</v>
      </c>
      <c r="R197" t="s" s="508">
        <v>303</v>
      </c>
      <c r="S197" t="s" s="507">
        <v>317</v>
      </c>
      <c r="T197" t="s" s="508">
        <v>298</v>
      </c>
      <c r="U197" t="s" s="507">
        <v>318</v>
      </c>
      <c r="V197" t="s" s="504">
        <v>314</v>
      </c>
      <c r="W197" t="s" s="504">
        <v>315</v>
      </c>
      <c r="X197" t="s" s="508">
        <v>319</v>
      </c>
      <c r="Y197" t="s" s="507">
        <v>292</v>
      </c>
      <c r="Z197" t="s" s="504">
        <v>292</v>
      </c>
      <c r="AA197" t="s" s="504">
        <v>315</v>
      </c>
      <c r="AB197" t="s" s="508">
        <v>296</v>
      </c>
      <c r="AC197" s="509"/>
      <c r="AD197" s="454"/>
      <c r="AE197" s="456"/>
    </row>
    <row r="198" ht="20.5" customHeight="1">
      <c r="A198" t="s" s="41">
        <v>320</v>
      </c>
      <c r="B198" s="134"/>
      <c r="C198" s="135"/>
      <c r="D198" s="463"/>
      <c r="E198" t="s" s="472">
        <v>296</v>
      </c>
      <c r="F198" t="s" s="472">
        <v>304</v>
      </c>
      <c r="G198" t="s" s="472">
        <v>312</v>
      </c>
      <c r="H198" s="464"/>
      <c r="I198" t="s" s="472">
        <v>302</v>
      </c>
      <c r="J198" t="s" s="500">
        <v>321</v>
      </c>
      <c r="K198" s="308"/>
      <c r="L198" s="463"/>
      <c r="M198" t="s" s="472">
        <v>322</v>
      </c>
      <c r="N198" t="s" s="472">
        <v>323</v>
      </c>
      <c r="O198" t="s" s="472">
        <v>296</v>
      </c>
      <c r="P198" t="s" s="472">
        <v>324</v>
      </c>
      <c r="Q198" t="s" s="472">
        <v>325</v>
      </c>
      <c r="R198" t="s" s="473">
        <v>312</v>
      </c>
      <c r="S198" t="s" s="499">
        <v>326</v>
      </c>
      <c r="T198" s="468"/>
      <c r="U198" t="s" s="499">
        <v>325</v>
      </c>
      <c r="V198" t="s" s="472">
        <v>327</v>
      </c>
      <c r="W198" t="s" s="472">
        <v>316</v>
      </c>
      <c r="X198" t="s" s="473">
        <v>295</v>
      </c>
      <c r="Y198" t="s" s="499">
        <v>296</v>
      </c>
      <c r="Z198" t="s" s="472">
        <v>296</v>
      </c>
      <c r="AA198" t="s" s="472">
        <v>314</v>
      </c>
      <c r="AB198" t="s" s="473">
        <v>305</v>
      </c>
      <c r="AC198" s="502"/>
      <c r="AD198" s="445"/>
      <c r="AE198" s="447"/>
    </row>
    <row r="199" ht="20.5" customHeight="1">
      <c r="A199" t="s" s="41">
        <v>328</v>
      </c>
      <c r="B199" s="503"/>
      <c r="C199" s="145"/>
      <c r="D199" s="450"/>
      <c r="E199" s="451"/>
      <c r="F199" s="510"/>
      <c r="G199" s="451"/>
      <c r="H199" s="451"/>
      <c r="I199" t="s" s="504">
        <v>323</v>
      </c>
      <c r="J199" t="s" s="505">
        <v>329</v>
      </c>
      <c r="K199" s="314"/>
      <c r="L199" s="450"/>
      <c r="M199" t="s" s="504">
        <v>330</v>
      </c>
      <c r="N199" s="451"/>
      <c r="O199" s="451"/>
      <c r="P199" t="s" s="504">
        <v>331</v>
      </c>
      <c r="Q199" t="s" s="504">
        <v>332</v>
      </c>
      <c r="R199" t="s" s="508">
        <v>325</v>
      </c>
      <c r="S199" t="s" s="507">
        <v>327</v>
      </c>
      <c r="T199" s="452"/>
      <c r="U199" s="450"/>
      <c r="V199" t="s" s="504">
        <v>333</v>
      </c>
      <c r="W199" t="s" s="504">
        <v>334</v>
      </c>
      <c r="X199" t="s" s="508">
        <v>335</v>
      </c>
      <c r="Y199" t="s" s="507">
        <v>336</v>
      </c>
      <c r="Z199" t="s" s="504">
        <v>305</v>
      </c>
      <c r="AA199" s="451"/>
      <c r="AB199" t="s" s="508">
        <v>337</v>
      </c>
      <c r="AC199" s="509"/>
      <c r="AD199" s="454"/>
      <c r="AE199" s="456"/>
    </row>
    <row r="200" ht="20.5" customHeight="1">
      <c r="A200" t="s" s="41">
        <v>338</v>
      </c>
      <c r="B200" s="134"/>
      <c r="C200" s="135"/>
      <c r="D200" s="463"/>
      <c r="E200" s="511"/>
      <c r="F200" s="464"/>
      <c r="G200" s="464"/>
      <c r="H200" s="464"/>
      <c r="I200" t="s" s="512">
        <v>339</v>
      </c>
      <c r="J200" s="513"/>
      <c r="K200" s="308"/>
      <c r="L200" s="463"/>
      <c r="M200" s="464"/>
      <c r="N200" s="464"/>
      <c r="O200" s="464"/>
      <c r="P200" s="464"/>
      <c r="Q200" s="464"/>
      <c r="R200" s="468"/>
      <c r="S200" t="s" s="499">
        <v>333</v>
      </c>
      <c r="T200" s="468"/>
      <c r="U200" s="463"/>
      <c r="V200" t="s" s="472">
        <v>340</v>
      </c>
      <c r="W200" t="s" s="472">
        <v>341</v>
      </c>
      <c r="X200" t="s" s="473">
        <v>342</v>
      </c>
      <c r="Y200" t="s" s="499">
        <v>343</v>
      </c>
      <c r="Z200" t="s" s="472">
        <v>344</v>
      </c>
      <c r="AA200" s="464"/>
      <c r="AB200" s="468"/>
      <c r="AC200" s="502"/>
      <c r="AD200" s="445"/>
      <c r="AE200" s="447"/>
    </row>
    <row r="201" ht="20.5" customHeight="1">
      <c r="A201" t="s" s="41">
        <v>345</v>
      </c>
      <c r="B201" s="503"/>
      <c r="C201" s="145"/>
      <c r="D201" s="450"/>
      <c r="E201" s="514"/>
      <c r="F201" s="451"/>
      <c r="G201" s="451"/>
      <c r="H201" s="451"/>
      <c r="I201" s="451"/>
      <c r="J201" s="452"/>
      <c r="K201" s="314"/>
      <c r="L201" s="450"/>
      <c r="M201" s="515"/>
      <c r="N201" s="451"/>
      <c r="O201" s="451"/>
      <c r="P201" s="451"/>
      <c r="Q201" s="451"/>
      <c r="R201" s="452"/>
      <c r="S201" t="s" s="507">
        <v>337</v>
      </c>
      <c r="T201" s="452"/>
      <c r="U201" s="450"/>
      <c r="V201" s="451"/>
      <c r="W201" s="451"/>
      <c r="X201" s="452"/>
      <c r="Y201" t="s" s="507">
        <v>346</v>
      </c>
      <c r="Z201" s="451"/>
      <c r="AA201" s="451"/>
      <c r="AB201" s="452"/>
      <c r="AC201" s="509"/>
      <c r="AD201" s="454"/>
      <c r="AE201" s="456"/>
    </row>
    <row r="202" ht="20.5" customHeight="1">
      <c r="A202" t="s" s="41">
        <v>347</v>
      </c>
      <c r="B202" s="134"/>
      <c r="C202" s="135"/>
      <c r="D202" s="463"/>
      <c r="E202" s="464"/>
      <c r="F202" s="464"/>
      <c r="G202" s="464"/>
      <c r="H202" s="464"/>
      <c r="I202" s="464"/>
      <c r="J202" s="468"/>
      <c r="K202" s="308"/>
      <c r="L202" s="463"/>
      <c r="M202" s="464"/>
      <c r="N202" s="464"/>
      <c r="O202" s="464"/>
      <c r="P202" s="464"/>
      <c r="Q202" s="464"/>
      <c r="R202" s="468"/>
      <c r="S202" s="463"/>
      <c r="T202" s="468"/>
      <c r="U202" s="463"/>
      <c r="V202" s="464"/>
      <c r="W202" s="464"/>
      <c r="X202" s="468"/>
      <c r="Y202" t="s" s="499">
        <v>348</v>
      </c>
      <c r="Z202" s="464"/>
      <c r="AA202" s="464"/>
      <c r="AB202" s="468"/>
      <c r="AC202" s="502"/>
      <c r="AD202" s="445"/>
      <c r="AE202" s="447"/>
    </row>
    <row r="203" ht="21.25" customHeight="1">
      <c r="A203" s="516"/>
      <c r="B203" s="474"/>
      <c r="C203" s="475"/>
      <c r="D203" s="476"/>
      <c r="E203" s="477"/>
      <c r="F203" s="477"/>
      <c r="G203" s="477"/>
      <c r="H203" s="477"/>
      <c r="I203" s="477"/>
      <c r="J203" s="479"/>
      <c r="K203" s="329"/>
      <c r="L203" s="476"/>
      <c r="M203" s="477"/>
      <c r="N203" s="477"/>
      <c r="O203" s="477"/>
      <c r="P203" s="477"/>
      <c r="Q203" s="477"/>
      <c r="R203" s="479"/>
      <c r="S203" s="476"/>
      <c r="T203" s="479"/>
      <c r="U203" s="476"/>
      <c r="V203" s="477"/>
      <c r="W203" s="477"/>
      <c r="X203" s="479"/>
      <c r="Y203" s="476"/>
      <c r="Z203" s="477"/>
      <c r="AA203" s="477"/>
      <c r="AB203" s="479"/>
      <c r="AC203" s="517"/>
      <c r="AD203" s="454"/>
      <c r="AE203" s="456"/>
    </row>
    <row r="204" ht="21.25" customHeight="1">
      <c r="A204" t="s" s="518">
        <v>349</v>
      </c>
      <c r="B204" t="s" s="416">
        <v>293</v>
      </c>
      <c r="C204" t="s" s="439">
        <v>350</v>
      </c>
      <c r="D204" s="519"/>
      <c r="E204" s="520"/>
      <c r="F204" t="s" s="521">
        <v>109</v>
      </c>
      <c r="G204" s="520"/>
      <c r="H204" s="520"/>
      <c r="I204" s="520"/>
      <c r="J204" s="522"/>
      <c r="K204" s="32"/>
      <c r="L204" s="519"/>
      <c r="M204" s="520"/>
      <c r="N204" s="520"/>
      <c r="O204" s="520"/>
      <c r="P204" s="520"/>
      <c r="Q204" s="520"/>
      <c r="R204" s="522"/>
      <c r="S204" s="519"/>
      <c r="T204" s="522"/>
      <c r="U204" s="519"/>
      <c r="V204" s="520"/>
      <c r="W204" s="520"/>
      <c r="X204" s="522"/>
      <c r="Y204" t="s" s="523">
        <v>109</v>
      </c>
      <c r="Z204" s="520"/>
      <c r="AA204" s="520"/>
      <c r="AB204" s="522"/>
      <c r="AC204" s="524">
        <f>COUNTIF(D204:AB226,"x")</f>
        <v>27</v>
      </c>
      <c r="AD204" s="445"/>
      <c r="AE204" s="447"/>
    </row>
    <row r="205" ht="20.5" customHeight="1">
      <c r="A205" s="406"/>
      <c r="B205" s="409"/>
      <c r="C205" t="s" s="525">
        <v>351</v>
      </c>
      <c r="D205" s="526"/>
      <c r="E205" s="527"/>
      <c r="F205" t="s" s="528">
        <v>109</v>
      </c>
      <c r="G205" s="527"/>
      <c r="H205" s="527"/>
      <c r="I205" s="527"/>
      <c r="J205" s="529"/>
      <c r="K205" s="166"/>
      <c r="L205" s="526"/>
      <c r="M205" s="527"/>
      <c r="N205" s="527"/>
      <c r="O205" s="527"/>
      <c r="P205" s="527"/>
      <c r="Q205" s="527"/>
      <c r="R205" s="529"/>
      <c r="S205" s="526"/>
      <c r="T205" s="529"/>
      <c r="U205" s="526"/>
      <c r="V205" s="527"/>
      <c r="W205" s="527"/>
      <c r="X205" s="529"/>
      <c r="Y205" s="526"/>
      <c r="Z205" s="527"/>
      <c r="AA205" s="527"/>
      <c r="AB205" s="529"/>
      <c r="AC205" s="530"/>
      <c r="AD205" s="454"/>
      <c r="AE205" s="456"/>
    </row>
    <row r="206" ht="20.5" customHeight="1">
      <c r="A206" s="406"/>
      <c r="B206" s="407"/>
      <c r="C206" t="s" s="470">
        <v>352</v>
      </c>
      <c r="D206" s="531"/>
      <c r="E206" s="532"/>
      <c r="F206" t="s" s="533">
        <v>109</v>
      </c>
      <c r="G206" s="532"/>
      <c r="H206" s="532"/>
      <c r="I206" s="532"/>
      <c r="J206" s="534"/>
      <c r="K206" s="163"/>
      <c r="L206" s="531"/>
      <c r="M206" s="532"/>
      <c r="N206" s="532"/>
      <c r="O206" s="532"/>
      <c r="P206" s="532"/>
      <c r="Q206" s="532"/>
      <c r="R206" s="534"/>
      <c r="S206" s="531"/>
      <c r="T206" s="534"/>
      <c r="U206" s="531"/>
      <c r="V206" s="532"/>
      <c r="W206" s="532"/>
      <c r="X206" s="534"/>
      <c r="Y206" s="531"/>
      <c r="Z206" s="532"/>
      <c r="AA206" s="532"/>
      <c r="AB206" s="534"/>
      <c r="AC206" s="535"/>
      <c r="AD206" s="445"/>
      <c r="AE206" s="447"/>
    </row>
    <row r="207" ht="20.5" customHeight="1">
      <c r="A207" s="406"/>
      <c r="B207" s="409"/>
      <c r="C207" t="s" s="525">
        <v>353</v>
      </c>
      <c r="D207" s="526"/>
      <c r="E207" s="527"/>
      <c r="F207" s="527"/>
      <c r="G207" s="527"/>
      <c r="H207" s="527"/>
      <c r="I207" t="s" s="528">
        <v>109</v>
      </c>
      <c r="J207" s="529"/>
      <c r="K207" s="166"/>
      <c r="L207" s="526"/>
      <c r="M207" s="527"/>
      <c r="N207" s="527"/>
      <c r="O207" s="527"/>
      <c r="P207" s="527"/>
      <c r="Q207" s="527"/>
      <c r="R207" s="529"/>
      <c r="S207" s="526"/>
      <c r="T207" s="529"/>
      <c r="U207" s="526"/>
      <c r="V207" s="527"/>
      <c r="W207" s="527"/>
      <c r="X207" s="529"/>
      <c r="Y207" s="526"/>
      <c r="Z207" s="527"/>
      <c r="AA207" s="527"/>
      <c r="AB207" s="529"/>
      <c r="AC207" s="530"/>
      <c r="AD207" s="454"/>
      <c r="AE207" s="456"/>
    </row>
    <row r="208" ht="20.5" customHeight="1">
      <c r="A208" s="406"/>
      <c r="B208" s="407"/>
      <c r="C208" t="s" s="470">
        <v>354</v>
      </c>
      <c r="D208" s="531"/>
      <c r="E208" s="532"/>
      <c r="F208" s="532"/>
      <c r="G208" s="532"/>
      <c r="H208" s="532"/>
      <c r="I208" t="s" s="533">
        <v>109</v>
      </c>
      <c r="J208" s="534"/>
      <c r="K208" s="163"/>
      <c r="L208" s="531"/>
      <c r="M208" s="532"/>
      <c r="N208" s="532"/>
      <c r="O208" t="s" s="533">
        <v>109</v>
      </c>
      <c r="P208" s="532"/>
      <c r="Q208" s="532"/>
      <c r="R208" s="534"/>
      <c r="S208" s="531"/>
      <c r="T208" s="534"/>
      <c r="U208" s="531"/>
      <c r="V208" s="532"/>
      <c r="W208" s="532"/>
      <c r="X208" s="534"/>
      <c r="Y208" s="531"/>
      <c r="Z208" s="532"/>
      <c r="AA208" s="532"/>
      <c r="AB208" s="534"/>
      <c r="AC208" s="535"/>
      <c r="AD208" s="445"/>
      <c r="AE208" s="447"/>
    </row>
    <row r="209" ht="20.5" customHeight="1">
      <c r="A209" s="406"/>
      <c r="B209" s="409"/>
      <c r="C209" t="s" s="525">
        <v>355</v>
      </c>
      <c r="D209" s="526"/>
      <c r="E209" s="527"/>
      <c r="F209" s="527"/>
      <c r="G209" s="527"/>
      <c r="H209" s="527"/>
      <c r="I209" s="528"/>
      <c r="J209" s="529"/>
      <c r="K209" s="166"/>
      <c r="L209" t="s" s="536">
        <v>109</v>
      </c>
      <c r="M209" s="527"/>
      <c r="N209" s="527"/>
      <c r="O209" s="527"/>
      <c r="P209" s="527"/>
      <c r="Q209" s="527"/>
      <c r="R209" s="529"/>
      <c r="S209" s="526"/>
      <c r="T209" s="529"/>
      <c r="U209" s="526"/>
      <c r="V209" s="527"/>
      <c r="W209" s="527"/>
      <c r="X209" s="529"/>
      <c r="Y209" s="526"/>
      <c r="Z209" s="527"/>
      <c r="AA209" s="527"/>
      <c r="AB209" s="529"/>
      <c r="AC209" s="530"/>
      <c r="AD209" s="454"/>
      <c r="AE209" s="456"/>
    </row>
    <row r="210" ht="20.5" customHeight="1">
      <c r="A210" s="406"/>
      <c r="B210" s="407"/>
      <c r="C210" t="s" s="470">
        <v>356</v>
      </c>
      <c r="D210" s="531"/>
      <c r="E210" s="532"/>
      <c r="F210" s="532"/>
      <c r="G210" s="532"/>
      <c r="H210" s="532"/>
      <c r="I210" s="533"/>
      <c r="J210" s="534"/>
      <c r="K210" s="163"/>
      <c r="L210" t="s" s="537">
        <v>109</v>
      </c>
      <c r="M210" s="532"/>
      <c r="N210" s="532"/>
      <c r="O210" s="532"/>
      <c r="P210" s="532"/>
      <c r="Q210" s="532"/>
      <c r="R210" s="534"/>
      <c r="S210" s="531"/>
      <c r="T210" s="534"/>
      <c r="U210" s="531"/>
      <c r="V210" s="532"/>
      <c r="W210" s="532"/>
      <c r="X210" s="534"/>
      <c r="Y210" s="531"/>
      <c r="Z210" s="532"/>
      <c r="AA210" s="532"/>
      <c r="AB210" s="534"/>
      <c r="AC210" s="535"/>
      <c r="AD210" s="445"/>
      <c r="AE210" s="447"/>
    </row>
    <row r="211" ht="20.5" customHeight="1">
      <c r="A211" s="406"/>
      <c r="B211" s="409"/>
      <c r="C211" t="s" s="525">
        <v>357</v>
      </c>
      <c r="D211" s="526"/>
      <c r="E211" s="527"/>
      <c r="F211" s="527"/>
      <c r="G211" s="527"/>
      <c r="H211" s="527"/>
      <c r="I211" s="528"/>
      <c r="J211" s="529"/>
      <c r="K211" s="166"/>
      <c r="L211" s="526"/>
      <c r="M211" s="527"/>
      <c r="N211" s="527"/>
      <c r="O211" s="527"/>
      <c r="P211" s="527"/>
      <c r="Q211" s="527"/>
      <c r="R211" t="s" s="538">
        <v>109</v>
      </c>
      <c r="S211" s="526"/>
      <c r="T211" s="529"/>
      <c r="U211" s="526"/>
      <c r="V211" s="527"/>
      <c r="W211" s="527"/>
      <c r="X211" s="529"/>
      <c r="Y211" s="526"/>
      <c r="Z211" s="527"/>
      <c r="AA211" s="527"/>
      <c r="AB211" s="529"/>
      <c r="AC211" s="530"/>
      <c r="AD211" s="454"/>
      <c r="AE211" s="456"/>
    </row>
    <row r="212" ht="20.75" customHeight="1">
      <c r="A212" s="406"/>
      <c r="B212" s="539"/>
      <c r="C212" t="s" s="540">
        <v>358</v>
      </c>
      <c r="D212" s="541"/>
      <c r="E212" s="542"/>
      <c r="F212" s="542"/>
      <c r="G212" s="542"/>
      <c r="H212" s="542"/>
      <c r="I212" s="543"/>
      <c r="J212" s="544"/>
      <c r="K212" s="545"/>
      <c r="L212" s="541"/>
      <c r="M212" s="542"/>
      <c r="N212" s="542"/>
      <c r="O212" s="542"/>
      <c r="P212" s="542"/>
      <c r="Q212" s="542"/>
      <c r="R212" s="544"/>
      <c r="S212" s="541"/>
      <c r="T212" t="s" s="546">
        <v>109</v>
      </c>
      <c r="U212" s="541"/>
      <c r="V212" s="542"/>
      <c r="W212" s="542"/>
      <c r="X212" s="544"/>
      <c r="Y212" s="541"/>
      <c r="Z212" s="542"/>
      <c r="AA212" s="542"/>
      <c r="AB212" s="544"/>
      <c r="AC212" s="535"/>
      <c r="AD212" s="445"/>
      <c r="AE212" s="447"/>
    </row>
    <row r="213" ht="20.75" customHeight="1">
      <c r="A213" s="406"/>
      <c r="B213" t="s" s="547">
        <v>291</v>
      </c>
      <c r="C213" t="s" s="548">
        <v>359</v>
      </c>
      <c r="D213" t="s" s="549">
        <v>109</v>
      </c>
      <c r="E213" s="550"/>
      <c r="F213" s="550"/>
      <c r="G213" s="550"/>
      <c r="H213" s="550"/>
      <c r="I213" s="551"/>
      <c r="J213" s="552"/>
      <c r="K213" s="553"/>
      <c r="L213" s="554"/>
      <c r="M213" s="550"/>
      <c r="N213" s="550"/>
      <c r="O213" s="550"/>
      <c r="P213" s="550"/>
      <c r="Q213" s="550"/>
      <c r="R213" s="552"/>
      <c r="S213" s="554"/>
      <c r="T213" s="552"/>
      <c r="U213" s="554"/>
      <c r="V213" s="550"/>
      <c r="W213" s="550"/>
      <c r="X213" s="552"/>
      <c r="Y213" s="554"/>
      <c r="Z213" s="550"/>
      <c r="AA213" s="550"/>
      <c r="AB213" s="552"/>
      <c r="AC213" s="530"/>
      <c r="AD213" s="454"/>
      <c r="AE213" s="456"/>
    </row>
    <row r="214" ht="20.5" customHeight="1">
      <c r="A214" s="406"/>
      <c r="B214" s="407"/>
      <c r="C214" t="s" s="555">
        <v>360</v>
      </c>
      <c r="D214" t="s" s="537">
        <v>109</v>
      </c>
      <c r="E214" s="532"/>
      <c r="F214" s="532"/>
      <c r="G214" s="532"/>
      <c r="H214" s="532"/>
      <c r="I214" s="533"/>
      <c r="J214" s="534"/>
      <c r="K214" s="163"/>
      <c r="L214" s="531"/>
      <c r="M214" s="532"/>
      <c r="N214" s="532"/>
      <c r="O214" s="532"/>
      <c r="P214" s="532"/>
      <c r="Q214" s="532"/>
      <c r="R214" s="534"/>
      <c r="S214" s="531"/>
      <c r="T214" s="534"/>
      <c r="U214" s="531"/>
      <c r="V214" s="532"/>
      <c r="W214" s="532"/>
      <c r="X214" s="534"/>
      <c r="Y214" s="531"/>
      <c r="Z214" s="532"/>
      <c r="AA214" s="532"/>
      <c r="AB214" s="534"/>
      <c r="AC214" s="535"/>
      <c r="AD214" s="445"/>
      <c r="AE214" s="447"/>
    </row>
    <row r="215" ht="20.75" customHeight="1">
      <c r="A215" s="406"/>
      <c r="B215" s="556"/>
      <c r="C215" t="s" s="557">
        <v>361</v>
      </c>
      <c r="D215" s="558"/>
      <c r="E215" s="559"/>
      <c r="F215" s="559"/>
      <c r="G215" s="559"/>
      <c r="H215" s="559"/>
      <c r="I215" s="560"/>
      <c r="J215" s="561"/>
      <c r="K215" s="562"/>
      <c r="L215" t="s" s="563">
        <v>109</v>
      </c>
      <c r="M215" s="559"/>
      <c r="N215" s="559"/>
      <c r="O215" s="559"/>
      <c r="P215" s="559"/>
      <c r="Q215" s="559"/>
      <c r="R215" s="561"/>
      <c r="S215" s="558"/>
      <c r="T215" s="561"/>
      <c r="U215" s="558"/>
      <c r="V215" s="559"/>
      <c r="W215" s="559"/>
      <c r="X215" s="561"/>
      <c r="Y215" s="558"/>
      <c r="Z215" s="559"/>
      <c r="AA215" s="559"/>
      <c r="AB215" s="561"/>
      <c r="AC215" s="530"/>
      <c r="AD215" s="454"/>
      <c r="AE215" s="456"/>
    </row>
    <row r="216" ht="20.75" customHeight="1">
      <c r="A216" s="406"/>
      <c r="B216" t="s" s="564">
        <v>294</v>
      </c>
      <c r="C216" t="s" s="565">
        <v>362</v>
      </c>
      <c r="D216" s="566"/>
      <c r="E216" s="567"/>
      <c r="F216" s="567"/>
      <c r="G216" t="s" s="568">
        <v>109</v>
      </c>
      <c r="H216" s="567"/>
      <c r="I216" s="568"/>
      <c r="J216" s="569"/>
      <c r="K216" s="570"/>
      <c r="L216" s="566"/>
      <c r="M216" s="567"/>
      <c r="N216" s="567"/>
      <c r="O216" s="567"/>
      <c r="P216" s="567"/>
      <c r="Q216" s="567"/>
      <c r="R216" s="569"/>
      <c r="S216" s="566"/>
      <c r="T216" t="s" s="571">
        <v>109</v>
      </c>
      <c r="U216" s="566"/>
      <c r="V216" s="567"/>
      <c r="W216" s="567"/>
      <c r="X216" s="569"/>
      <c r="Y216" t="s" s="572">
        <v>109</v>
      </c>
      <c r="Z216" s="567"/>
      <c r="AA216" s="567"/>
      <c r="AB216" s="569"/>
      <c r="AC216" s="535"/>
      <c r="AD216" s="445"/>
      <c r="AE216" s="447"/>
    </row>
    <row r="217" ht="20.5" customHeight="1">
      <c r="A217" s="406"/>
      <c r="B217" s="409"/>
      <c r="C217" t="s" s="525">
        <v>363</v>
      </c>
      <c r="D217" s="526"/>
      <c r="E217" s="527"/>
      <c r="F217" s="527"/>
      <c r="G217" t="s" s="528">
        <v>109</v>
      </c>
      <c r="H217" s="527"/>
      <c r="I217" s="528"/>
      <c r="J217" s="529"/>
      <c r="K217" s="166"/>
      <c r="L217" s="526"/>
      <c r="M217" s="527"/>
      <c r="N217" s="527"/>
      <c r="O217" s="527"/>
      <c r="P217" s="527"/>
      <c r="Q217" s="527"/>
      <c r="R217" s="529"/>
      <c r="S217" s="526"/>
      <c r="T217" s="529"/>
      <c r="U217" s="526"/>
      <c r="V217" s="527"/>
      <c r="W217" s="527"/>
      <c r="X217" s="529"/>
      <c r="Y217" s="526"/>
      <c r="Z217" s="527"/>
      <c r="AA217" s="527"/>
      <c r="AB217" s="529"/>
      <c r="AC217" s="530"/>
      <c r="AD217" s="454"/>
      <c r="AE217" s="456"/>
    </row>
    <row r="218" ht="20.5" customHeight="1">
      <c r="A218" s="406"/>
      <c r="B218" s="407"/>
      <c r="C218" t="s" s="555">
        <v>364</v>
      </c>
      <c r="D218" s="531"/>
      <c r="E218" s="532"/>
      <c r="F218" s="532"/>
      <c r="G218" s="532"/>
      <c r="H218" s="532"/>
      <c r="I218" s="532"/>
      <c r="J218" s="534"/>
      <c r="K218" s="163"/>
      <c r="L218" s="531"/>
      <c r="M218" s="532"/>
      <c r="N218" s="532"/>
      <c r="O218" s="532"/>
      <c r="P218" s="532"/>
      <c r="Q218" s="532"/>
      <c r="R218" s="534"/>
      <c r="S218" s="531"/>
      <c r="T218" t="s" s="573">
        <v>109</v>
      </c>
      <c r="U218" s="531"/>
      <c r="V218" s="532"/>
      <c r="W218" s="532"/>
      <c r="X218" s="534"/>
      <c r="Y218" s="531"/>
      <c r="Z218" s="532"/>
      <c r="AA218" s="532"/>
      <c r="AB218" s="534"/>
      <c r="AC218" s="535"/>
      <c r="AD218" s="445"/>
      <c r="AE218" s="447"/>
    </row>
    <row r="219" ht="20.75" customHeight="1">
      <c r="A219" s="406"/>
      <c r="B219" s="556"/>
      <c r="C219" t="s" s="557">
        <v>365</v>
      </c>
      <c r="D219" s="558"/>
      <c r="E219" s="559"/>
      <c r="F219" s="559"/>
      <c r="G219" s="559"/>
      <c r="H219" s="559"/>
      <c r="I219" s="559"/>
      <c r="J219" s="561"/>
      <c r="K219" s="562"/>
      <c r="L219" s="558"/>
      <c r="M219" s="559"/>
      <c r="N219" s="559"/>
      <c r="O219" s="559"/>
      <c r="P219" s="559"/>
      <c r="Q219" s="559"/>
      <c r="R219" s="561"/>
      <c r="S219" s="558"/>
      <c r="T219" t="s" s="574">
        <v>109</v>
      </c>
      <c r="U219" s="558"/>
      <c r="V219" s="559"/>
      <c r="W219" s="559"/>
      <c r="X219" s="561"/>
      <c r="Y219" s="558"/>
      <c r="Z219" s="559"/>
      <c r="AA219" s="559"/>
      <c r="AB219" s="561"/>
      <c r="AC219" s="530"/>
      <c r="AD219" s="454"/>
      <c r="AE219" s="456"/>
    </row>
    <row r="220" ht="20.75" customHeight="1">
      <c r="A220" s="406"/>
      <c r="B220" t="s" s="564">
        <v>299</v>
      </c>
      <c r="C220" t="s" s="565">
        <v>366</v>
      </c>
      <c r="D220" s="566"/>
      <c r="E220" s="567"/>
      <c r="F220" s="567"/>
      <c r="G220" s="567"/>
      <c r="H220" s="567"/>
      <c r="I220" t="s" s="568">
        <v>109</v>
      </c>
      <c r="J220" s="569"/>
      <c r="K220" s="570"/>
      <c r="L220" s="566"/>
      <c r="M220" s="567"/>
      <c r="N220" s="567"/>
      <c r="O220" s="567"/>
      <c r="P220" s="567"/>
      <c r="Q220" s="567"/>
      <c r="R220" s="569"/>
      <c r="S220" s="566"/>
      <c r="T220" s="571"/>
      <c r="U220" s="566"/>
      <c r="V220" s="567"/>
      <c r="W220" s="567"/>
      <c r="X220" s="569"/>
      <c r="Y220" s="566"/>
      <c r="Z220" s="567"/>
      <c r="AA220" s="567"/>
      <c r="AB220" s="569"/>
      <c r="AC220" s="535"/>
      <c r="AD220" s="445"/>
      <c r="AE220" s="447"/>
    </row>
    <row r="221" ht="20.75" customHeight="1">
      <c r="A221" s="406"/>
      <c r="B221" s="556"/>
      <c r="C221" t="s" s="557">
        <v>367</v>
      </c>
      <c r="D221" s="558"/>
      <c r="E221" s="559"/>
      <c r="F221" s="559"/>
      <c r="G221" s="559"/>
      <c r="H221" s="559"/>
      <c r="I221" s="559"/>
      <c r="J221" s="561"/>
      <c r="K221" s="562"/>
      <c r="L221" s="558"/>
      <c r="M221" s="559"/>
      <c r="N221" s="559"/>
      <c r="O221" s="559"/>
      <c r="P221" s="559"/>
      <c r="Q221" s="559"/>
      <c r="R221" s="561"/>
      <c r="S221" s="558"/>
      <c r="T221" s="574"/>
      <c r="U221" s="558"/>
      <c r="V221" s="559"/>
      <c r="W221" s="559"/>
      <c r="X221" s="561"/>
      <c r="Y221" s="558"/>
      <c r="Z221" s="559"/>
      <c r="AA221" s="559"/>
      <c r="AB221" t="s" s="574">
        <v>109</v>
      </c>
      <c r="AC221" s="530"/>
      <c r="AD221" s="454"/>
      <c r="AE221" s="456"/>
    </row>
    <row r="222" ht="20.75" customHeight="1">
      <c r="A222" t="s" s="417">
        <v>368</v>
      </c>
      <c r="B222" t="s" s="575">
        <v>369</v>
      </c>
      <c r="C222" t="s" s="576">
        <v>369</v>
      </c>
      <c r="D222" s="566"/>
      <c r="E222" s="567"/>
      <c r="F222" s="567"/>
      <c r="G222" s="567"/>
      <c r="H222" s="567"/>
      <c r="I222" s="567"/>
      <c r="J222" s="569"/>
      <c r="K222" s="570"/>
      <c r="L222" t="s" s="572">
        <v>109</v>
      </c>
      <c r="M222" s="567"/>
      <c r="N222" s="567"/>
      <c r="O222" s="567"/>
      <c r="P222" s="567"/>
      <c r="Q222" s="567"/>
      <c r="R222" s="569"/>
      <c r="S222" s="566"/>
      <c r="T222" s="571"/>
      <c r="U222" s="566"/>
      <c r="V222" s="567"/>
      <c r="W222" s="567"/>
      <c r="X222" s="569"/>
      <c r="Y222" s="566"/>
      <c r="Z222" s="567"/>
      <c r="AA222" s="567"/>
      <c r="AB222" s="569"/>
      <c r="AC222" s="535"/>
      <c r="AD222" s="445"/>
      <c r="AE222" s="447"/>
    </row>
    <row r="223" ht="20.5" customHeight="1">
      <c r="A223" s="408"/>
      <c r="B223" t="s" s="205">
        <v>370</v>
      </c>
      <c r="C223" t="s" s="577">
        <v>371</v>
      </c>
      <c r="D223" s="526"/>
      <c r="E223" s="527"/>
      <c r="F223" s="527"/>
      <c r="G223" s="527"/>
      <c r="H223" s="527"/>
      <c r="I223" s="527"/>
      <c r="J223" s="529"/>
      <c r="K223" s="166"/>
      <c r="L223" s="526"/>
      <c r="M223" s="527"/>
      <c r="N223" s="527"/>
      <c r="O223" s="527"/>
      <c r="P223" s="527"/>
      <c r="Q223" s="527"/>
      <c r="R223" s="529"/>
      <c r="S223" s="526"/>
      <c r="T223" t="s" s="538">
        <v>109</v>
      </c>
      <c r="U223" s="526"/>
      <c r="V223" s="527"/>
      <c r="W223" s="527"/>
      <c r="X223" s="529"/>
      <c r="Y223" s="526"/>
      <c r="Z223" s="527"/>
      <c r="AA223" s="527"/>
      <c r="AB223" s="529"/>
      <c r="AC223" s="530"/>
      <c r="AD223" s="454"/>
      <c r="AE223" s="456"/>
    </row>
    <row r="224" ht="20.5" customHeight="1">
      <c r="A224" s="408"/>
      <c r="B224" t="s" s="164">
        <v>372</v>
      </c>
      <c r="C224" t="s" s="470">
        <v>373</v>
      </c>
      <c r="D224" s="531"/>
      <c r="E224" s="532"/>
      <c r="F224" s="532"/>
      <c r="G224" s="532"/>
      <c r="H224" s="532"/>
      <c r="I224" s="532"/>
      <c r="J224" s="534"/>
      <c r="K224" s="163"/>
      <c r="L224" s="531"/>
      <c r="M224" s="532"/>
      <c r="N224" s="532"/>
      <c r="O224" s="532"/>
      <c r="P224" s="532"/>
      <c r="Q224" s="532"/>
      <c r="R224" s="534"/>
      <c r="S224" s="531"/>
      <c r="T224" s="573"/>
      <c r="U224" t="s" s="537">
        <v>109</v>
      </c>
      <c r="V224" s="532"/>
      <c r="W224" s="532"/>
      <c r="X224" t="s" s="573">
        <v>109</v>
      </c>
      <c r="Y224" s="531"/>
      <c r="Z224" s="532"/>
      <c r="AA224" s="532"/>
      <c r="AB224" s="534"/>
      <c r="AC224" s="535"/>
      <c r="AD224" s="445"/>
      <c r="AE224" s="447"/>
    </row>
    <row r="225" ht="20.75" customHeight="1">
      <c r="A225" s="408"/>
      <c r="B225" t="s" s="578">
        <v>374</v>
      </c>
      <c r="C225" t="s" s="557">
        <v>375</v>
      </c>
      <c r="D225" s="558"/>
      <c r="E225" s="559"/>
      <c r="F225" s="559"/>
      <c r="G225" s="559"/>
      <c r="H225" s="559"/>
      <c r="I225" s="559"/>
      <c r="J225" s="561"/>
      <c r="K225" s="562"/>
      <c r="L225" s="558"/>
      <c r="M225" s="559"/>
      <c r="N225" s="559"/>
      <c r="O225" s="559"/>
      <c r="P225" s="559"/>
      <c r="Q225" s="559"/>
      <c r="R225" s="561"/>
      <c r="S225" s="558"/>
      <c r="T225" s="574"/>
      <c r="U225" s="558"/>
      <c r="V225" s="559"/>
      <c r="W225" s="559"/>
      <c r="X225" s="561"/>
      <c r="Y225" s="558"/>
      <c r="Z225" t="s" s="560">
        <v>109</v>
      </c>
      <c r="AA225" s="559"/>
      <c r="AB225" s="561"/>
      <c r="AC225" s="530"/>
      <c r="AD225" s="454"/>
      <c r="AE225" s="456"/>
    </row>
    <row r="226" ht="21.5" customHeight="1">
      <c r="A226" s="579"/>
      <c r="B226" s="580"/>
      <c r="C226" s="581"/>
      <c r="D226" s="582"/>
      <c r="E226" s="583"/>
      <c r="F226" s="583"/>
      <c r="G226" s="583"/>
      <c r="H226" s="583"/>
      <c r="I226" s="583"/>
      <c r="J226" s="584"/>
      <c r="K226" s="580"/>
      <c r="L226" s="582"/>
      <c r="M226" s="583"/>
      <c r="N226" s="583"/>
      <c r="O226" s="583"/>
      <c r="P226" s="583"/>
      <c r="Q226" s="583"/>
      <c r="R226" s="584"/>
      <c r="S226" s="582"/>
      <c r="T226" s="584"/>
      <c r="U226" s="582"/>
      <c r="V226" s="583"/>
      <c r="W226" s="583"/>
      <c r="X226" s="584"/>
      <c r="Y226" s="582"/>
      <c r="Z226" s="583"/>
      <c r="AA226" s="583"/>
      <c r="AB226" s="584"/>
      <c r="AC226" s="585"/>
      <c r="AD226" s="445"/>
      <c r="AE226" s="447"/>
    </row>
    <row r="227" ht="21.5" customHeight="1">
      <c r="A227" t="s" s="586">
        <v>376</v>
      </c>
      <c r="B227" t="s" s="587">
        <v>377</v>
      </c>
      <c r="C227" s="588"/>
      <c r="D227" s="589"/>
      <c r="E227" s="590"/>
      <c r="F227" t="s" s="591">
        <v>109</v>
      </c>
      <c r="G227" s="590"/>
      <c r="H227" s="590"/>
      <c r="I227" s="590"/>
      <c r="J227" s="592"/>
      <c r="K227" s="593"/>
      <c r="L227" s="589"/>
      <c r="M227" s="590"/>
      <c r="N227" s="590"/>
      <c r="O227" s="590"/>
      <c r="P227" s="590"/>
      <c r="Q227" t="s" s="591">
        <v>109</v>
      </c>
      <c r="R227" s="592"/>
      <c r="S227" s="589"/>
      <c r="T227" s="592"/>
      <c r="U227" s="589"/>
      <c r="V227" s="590"/>
      <c r="W227" s="590"/>
      <c r="X227" s="592"/>
      <c r="Y227" s="589"/>
      <c r="Z227" s="590"/>
      <c r="AA227" s="590"/>
      <c r="AB227" s="592"/>
      <c r="AC227" s="594">
        <f>COUNTIF(D227:AB231,"x")</f>
        <v>5</v>
      </c>
      <c r="AD227" s="454"/>
      <c r="AE227" s="456"/>
    </row>
    <row r="228" ht="20.75" customHeight="1">
      <c r="A228" s="406"/>
      <c r="B228" t="s" s="564">
        <v>306</v>
      </c>
      <c r="C228" t="s" s="565">
        <v>378</v>
      </c>
      <c r="D228" s="566"/>
      <c r="E228" s="567"/>
      <c r="F228" s="567"/>
      <c r="G228" s="567"/>
      <c r="H228" s="567"/>
      <c r="I228" s="567"/>
      <c r="J228" s="569"/>
      <c r="K228" s="570"/>
      <c r="L228" s="566"/>
      <c r="M228" s="567"/>
      <c r="N228" s="567"/>
      <c r="O228" t="s" s="568">
        <v>109</v>
      </c>
      <c r="P228" s="567"/>
      <c r="Q228" s="567"/>
      <c r="R228" s="569"/>
      <c r="S228" s="566"/>
      <c r="T228" s="569"/>
      <c r="U228" s="566"/>
      <c r="V228" s="567"/>
      <c r="W228" s="567"/>
      <c r="X228" s="569"/>
      <c r="Y228" s="566"/>
      <c r="Z228" s="567"/>
      <c r="AA228" s="567"/>
      <c r="AB228" s="569"/>
      <c r="AC228" s="535"/>
      <c r="AD228" s="445"/>
      <c r="AE228" s="447"/>
    </row>
    <row r="229" ht="20.75" customHeight="1">
      <c r="A229" s="406"/>
      <c r="B229" s="556"/>
      <c r="C229" t="s" s="557">
        <v>379</v>
      </c>
      <c r="D229" s="558"/>
      <c r="E229" s="559"/>
      <c r="F229" s="559"/>
      <c r="G229" s="559"/>
      <c r="H229" s="559"/>
      <c r="I229" s="559"/>
      <c r="J229" s="561"/>
      <c r="K229" s="562"/>
      <c r="L229" s="558"/>
      <c r="M229" s="559"/>
      <c r="N229" s="559"/>
      <c r="O229" t="s" s="560">
        <v>109</v>
      </c>
      <c r="P229" s="559"/>
      <c r="Q229" s="559"/>
      <c r="R229" s="561"/>
      <c r="S229" s="558"/>
      <c r="T229" s="561"/>
      <c r="U229" s="558"/>
      <c r="V229" s="559"/>
      <c r="W229" s="559"/>
      <c r="X229" s="561"/>
      <c r="Y229" s="558"/>
      <c r="Z229" s="559"/>
      <c r="AA229" s="559"/>
      <c r="AB229" s="561"/>
      <c r="AC229" s="530"/>
      <c r="AD229" s="454"/>
      <c r="AE229" s="456"/>
    </row>
    <row r="230" ht="21" customHeight="1">
      <c r="A230" s="406"/>
      <c r="B230" t="s" s="595">
        <v>308</v>
      </c>
      <c r="C230" t="s" s="596">
        <v>380</v>
      </c>
      <c r="D230" s="597"/>
      <c r="E230" s="598"/>
      <c r="F230" s="598"/>
      <c r="G230" s="598"/>
      <c r="H230" s="598"/>
      <c r="I230" s="598"/>
      <c r="J230" s="599"/>
      <c r="K230" s="600"/>
      <c r="L230" s="597"/>
      <c r="M230" s="598"/>
      <c r="N230" s="598"/>
      <c r="O230" s="598"/>
      <c r="P230" s="598"/>
      <c r="Q230" s="598"/>
      <c r="R230" s="599"/>
      <c r="S230" s="597"/>
      <c r="T230" s="599"/>
      <c r="U230" s="597"/>
      <c r="V230" s="598"/>
      <c r="W230" s="598"/>
      <c r="X230" s="599"/>
      <c r="Y230" s="597"/>
      <c r="Z230" t="s" s="601">
        <v>109</v>
      </c>
      <c r="AA230" s="598"/>
      <c r="AB230" s="599"/>
      <c r="AC230" s="535"/>
      <c r="AD230" s="445"/>
      <c r="AE230" s="447"/>
    </row>
    <row r="231" ht="21.5" customHeight="1">
      <c r="A231" s="579"/>
      <c r="B231" s="602"/>
      <c r="C231" s="603"/>
      <c r="D231" s="604"/>
      <c r="E231" s="605"/>
      <c r="F231" s="605"/>
      <c r="G231" s="605"/>
      <c r="H231" s="605"/>
      <c r="I231" s="605"/>
      <c r="J231" s="606"/>
      <c r="K231" s="602"/>
      <c r="L231" s="604"/>
      <c r="M231" s="605"/>
      <c r="N231" s="605"/>
      <c r="O231" s="605"/>
      <c r="P231" s="605"/>
      <c r="Q231" s="605"/>
      <c r="R231" s="606"/>
      <c r="S231" s="604"/>
      <c r="T231" s="606"/>
      <c r="U231" s="604"/>
      <c r="V231" s="605"/>
      <c r="W231" s="605"/>
      <c r="X231" s="606"/>
      <c r="Y231" s="604"/>
      <c r="Z231" s="605"/>
      <c r="AA231" s="605"/>
      <c r="AB231" s="606"/>
      <c r="AC231" s="607"/>
      <c r="AD231" s="454"/>
      <c r="AE231" s="456"/>
    </row>
    <row r="232" ht="21.25" customHeight="1">
      <c r="A232" t="s" s="608">
        <v>381</v>
      </c>
      <c r="B232" t="s" s="416">
        <v>303</v>
      </c>
      <c r="C232" t="s" s="609">
        <v>292</v>
      </c>
      <c r="D232" t="s" s="523">
        <v>109</v>
      </c>
      <c r="E232" t="s" s="521">
        <v>109</v>
      </c>
      <c r="F232" t="s" s="521">
        <v>109</v>
      </c>
      <c r="G232" t="s" s="521">
        <v>109</v>
      </c>
      <c r="H232" s="520"/>
      <c r="I232" s="520"/>
      <c r="J232" t="s" s="610">
        <v>109</v>
      </c>
      <c r="K232" t="s" s="416">
        <v>109</v>
      </c>
      <c r="L232" s="519"/>
      <c r="M232" t="s" s="521">
        <v>109</v>
      </c>
      <c r="N232" s="520"/>
      <c r="O232" t="s" s="521">
        <v>109</v>
      </c>
      <c r="P232" t="s" s="521">
        <v>109</v>
      </c>
      <c r="Q232" t="s" s="521">
        <v>109</v>
      </c>
      <c r="R232" t="s" s="610">
        <v>109</v>
      </c>
      <c r="S232" t="s" s="523">
        <v>109</v>
      </c>
      <c r="T232" s="522"/>
      <c r="U232" t="s" s="523">
        <v>109</v>
      </c>
      <c r="V232" t="s" s="521">
        <v>109</v>
      </c>
      <c r="W232" t="s" s="521">
        <v>109</v>
      </c>
      <c r="X232" t="s" s="610">
        <v>109</v>
      </c>
      <c r="Y232" t="s" s="523">
        <v>109</v>
      </c>
      <c r="Z232" t="s" s="521">
        <v>109</v>
      </c>
      <c r="AA232" t="s" s="521">
        <v>109</v>
      </c>
      <c r="AB232" t="s" s="610">
        <v>109</v>
      </c>
      <c r="AC232" s="524">
        <f>COUNTIF(D232:AB232,"x")</f>
        <v>20</v>
      </c>
      <c r="AD232" s="445"/>
      <c r="AE232" s="447"/>
    </row>
    <row r="233" ht="20.5" customHeight="1">
      <c r="A233" s="406"/>
      <c r="B233" s="409"/>
      <c r="C233" t="s" s="611">
        <v>382</v>
      </c>
      <c r="D233" s="526"/>
      <c r="E233" s="527"/>
      <c r="F233" s="527"/>
      <c r="G233" t="s" s="528">
        <v>109</v>
      </c>
      <c r="H233" s="527"/>
      <c r="I233" s="527"/>
      <c r="J233" t="s" s="538">
        <v>109</v>
      </c>
      <c r="K233" s="166"/>
      <c r="L233" s="526"/>
      <c r="M233" s="527"/>
      <c r="N233" s="527"/>
      <c r="O233" s="527"/>
      <c r="P233" s="527"/>
      <c r="Q233" s="527"/>
      <c r="R233" s="529"/>
      <c r="S233" s="526"/>
      <c r="T233" s="529"/>
      <c r="U233" s="526"/>
      <c r="V233" s="527"/>
      <c r="W233" s="527"/>
      <c r="X233" s="529"/>
      <c r="Y233" s="526"/>
      <c r="Z233" s="527"/>
      <c r="AA233" s="527"/>
      <c r="AB233" s="529"/>
      <c r="AC233" s="612">
        <f>COUNTIF(D233:AB277,"x")</f>
        <v>49</v>
      </c>
      <c r="AD233" s="454"/>
      <c r="AE233" s="456"/>
    </row>
    <row r="234" ht="20.75" customHeight="1">
      <c r="A234" s="406"/>
      <c r="B234" s="539"/>
      <c r="C234" t="s" s="540">
        <v>383</v>
      </c>
      <c r="D234" s="541"/>
      <c r="E234" s="542"/>
      <c r="F234" s="542"/>
      <c r="G234" s="542"/>
      <c r="H234" s="542"/>
      <c r="I234" s="542"/>
      <c r="J234" s="544"/>
      <c r="K234" s="545"/>
      <c r="L234" s="541"/>
      <c r="M234" s="542"/>
      <c r="N234" s="542"/>
      <c r="O234" s="542"/>
      <c r="P234" s="542"/>
      <c r="Q234" s="542"/>
      <c r="R234" t="s" s="546">
        <v>109</v>
      </c>
      <c r="S234" s="541"/>
      <c r="T234" s="544"/>
      <c r="U234" s="541"/>
      <c r="V234" s="542"/>
      <c r="W234" s="542"/>
      <c r="X234" s="544"/>
      <c r="Y234" s="541"/>
      <c r="Z234" s="542"/>
      <c r="AA234" s="542"/>
      <c r="AB234" s="544"/>
      <c r="AC234" s="535"/>
      <c r="AD234" s="445"/>
      <c r="AE234" s="447"/>
    </row>
    <row r="235" ht="21" customHeight="1">
      <c r="A235" s="406"/>
      <c r="B235" t="s" s="613">
        <v>301</v>
      </c>
      <c r="C235" t="s" s="614">
        <v>384</v>
      </c>
      <c r="D235" s="615"/>
      <c r="E235" t="s" s="616">
        <v>109</v>
      </c>
      <c r="F235" s="617"/>
      <c r="G235" s="617"/>
      <c r="H235" s="617"/>
      <c r="I235" s="617"/>
      <c r="J235" s="618"/>
      <c r="K235" s="619"/>
      <c r="L235" s="615"/>
      <c r="M235" s="617"/>
      <c r="N235" s="617"/>
      <c r="O235" s="617"/>
      <c r="P235" s="617"/>
      <c r="Q235" s="617"/>
      <c r="R235" s="618"/>
      <c r="S235" s="615"/>
      <c r="T235" s="618"/>
      <c r="U235" s="615"/>
      <c r="V235" s="617"/>
      <c r="W235" t="s" s="616">
        <v>109</v>
      </c>
      <c r="X235" s="618"/>
      <c r="Y235" s="615"/>
      <c r="Z235" s="617"/>
      <c r="AA235" t="s" s="616">
        <v>109</v>
      </c>
      <c r="AB235" s="618"/>
      <c r="AC235" s="530"/>
      <c r="AD235" s="454"/>
      <c r="AE235" s="456"/>
    </row>
    <row r="236" ht="20.75" customHeight="1">
      <c r="A236" s="406"/>
      <c r="B236" t="s" s="564">
        <v>310</v>
      </c>
      <c r="C236" t="s" s="620">
        <v>385</v>
      </c>
      <c r="D236" s="566"/>
      <c r="E236" t="s" s="568">
        <v>109</v>
      </c>
      <c r="F236" s="567"/>
      <c r="G236" s="567"/>
      <c r="H236" s="567"/>
      <c r="I236" s="567"/>
      <c r="J236" s="569"/>
      <c r="K236" s="570"/>
      <c r="L236" s="566"/>
      <c r="M236" s="567"/>
      <c r="N236" s="567"/>
      <c r="O236" s="567"/>
      <c r="P236" s="567"/>
      <c r="Q236" s="567"/>
      <c r="R236" s="569"/>
      <c r="S236" s="566"/>
      <c r="T236" s="569"/>
      <c r="U236" s="566"/>
      <c r="V236" s="567"/>
      <c r="W236" s="567"/>
      <c r="X236" s="569"/>
      <c r="Y236" s="566"/>
      <c r="Z236" s="567"/>
      <c r="AA236" s="567"/>
      <c r="AB236" s="569"/>
      <c r="AC236" s="535"/>
      <c r="AD236" s="445"/>
      <c r="AE236" s="447"/>
    </row>
    <row r="237" ht="20.75" customHeight="1">
      <c r="A237" s="406"/>
      <c r="B237" s="556"/>
      <c r="C237" t="s" s="557">
        <v>386</v>
      </c>
      <c r="D237" s="558"/>
      <c r="E237" t="s" s="560">
        <v>109</v>
      </c>
      <c r="F237" s="559"/>
      <c r="G237" s="559"/>
      <c r="H237" s="559"/>
      <c r="I237" s="559"/>
      <c r="J237" s="561"/>
      <c r="K237" s="562"/>
      <c r="L237" s="558"/>
      <c r="M237" s="559"/>
      <c r="N237" s="559"/>
      <c r="O237" s="559"/>
      <c r="P237" s="559"/>
      <c r="Q237" s="559"/>
      <c r="R237" s="561"/>
      <c r="S237" s="558"/>
      <c r="T237" s="561"/>
      <c r="U237" s="558"/>
      <c r="V237" s="559"/>
      <c r="W237" s="559"/>
      <c r="X237" s="561"/>
      <c r="Y237" s="558"/>
      <c r="Z237" s="559"/>
      <c r="AA237" s="559"/>
      <c r="AB237" s="561"/>
      <c r="AC237" s="530"/>
      <c r="AD237" s="454"/>
      <c r="AE237" s="456"/>
    </row>
    <row r="238" ht="20.75" customHeight="1">
      <c r="A238" s="406"/>
      <c r="B238" t="s" s="564">
        <v>296</v>
      </c>
      <c r="C238" t="s" s="565">
        <v>387</v>
      </c>
      <c r="D238" s="566"/>
      <c r="E238" t="s" s="568">
        <v>109</v>
      </c>
      <c r="F238" s="567"/>
      <c r="G238" s="567"/>
      <c r="H238" s="567"/>
      <c r="I238" s="567"/>
      <c r="J238" s="569"/>
      <c r="K238" s="570"/>
      <c r="L238" s="566"/>
      <c r="M238" s="567"/>
      <c r="N238" s="567"/>
      <c r="O238" t="s" s="568">
        <v>109</v>
      </c>
      <c r="P238" s="567"/>
      <c r="Q238" s="567"/>
      <c r="R238" s="569"/>
      <c r="S238" s="566"/>
      <c r="T238" s="569"/>
      <c r="U238" s="566"/>
      <c r="V238" s="567"/>
      <c r="W238" s="567"/>
      <c r="X238" s="569"/>
      <c r="Y238" t="s" s="572">
        <v>109</v>
      </c>
      <c r="Z238" s="567"/>
      <c r="AA238" s="567"/>
      <c r="AB238" s="569"/>
      <c r="AC238" s="535"/>
      <c r="AD238" s="445"/>
      <c r="AE238" s="447"/>
    </row>
    <row r="239" ht="20.5" customHeight="1">
      <c r="A239" s="406"/>
      <c r="B239" s="409"/>
      <c r="C239" t="s" s="525">
        <v>388</v>
      </c>
      <c r="D239" s="526"/>
      <c r="E239" s="527"/>
      <c r="F239" s="527"/>
      <c r="G239" s="527"/>
      <c r="H239" s="527"/>
      <c r="I239" s="527"/>
      <c r="J239" s="529"/>
      <c r="K239" s="166"/>
      <c r="L239" s="526"/>
      <c r="M239" s="527"/>
      <c r="N239" t="s" s="528">
        <v>109</v>
      </c>
      <c r="O239" s="527"/>
      <c r="P239" s="527"/>
      <c r="Q239" s="527"/>
      <c r="R239" s="529"/>
      <c r="S239" s="526"/>
      <c r="T239" s="529"/>
      <c r="U239" s="526"/>
      <c r="V239" s="527"/>
      <c r="W239" s="527"/>
      <c r="X239" s="529"/>
      <c r="Y239" s="526"/>
      <c r="Z239" s="527"/>
      <c r="AA239" s="527"/>
      <c r="AB239" s="529"/>
      <c r="AC239" s="530"/>
      <c r="AD239" s="454"/>
      <c r="AE239" s="456"/>
    </row>
    <row r="240" ht="20.5" customHeight="1">
      <c r="A240" s="406"/>
      <c r="B240" s="407"/>
      <c r="C240" t="s" s="470">
        <v>389</v>
      </c>
      <c r="D240" s="531"/>
      <c r="E240" s="532"/>
      <c r="F240" s="532"/>
      <c r="G240" s="532"/>
      <c r="H240" s="532"/>
      <c r="I240" s="532"/>
      <c r="J240" s="534"/>
      <c r="K240" s="163"/>
      <c r="L240" s="531"/>
      <c r="M240" s="532"/>
      <c r="N240" s="533"/>
      <c r="O240" s="532"/>
      <c r="P240" t="s" s="533">
        <v>109</v>
      </c>
      <c r="Q240" s="532"/>
      <c r="R240" s="534"/>
      <c r="S240" s="531"/>
      <c r="T240" s="534"/>
      <c r="U240" s="531"/>
      <c r="V240" s="532"/>
      <c r="W240" s="532"/>
      <c r="X240" s="534"/>
      <c r="Y240" s="531"/>
      <c r="Z240" s="532"/>
      <c r="AA240" s="532"/>
      <c r="AB240" s="534"/>
      <c r="AC240" s="535"/>
      <c r="AD240" s="445"/>
      <c r="AE240" s="447"/>
    </row>
    <row r="241" ht="20.5" customHeight="1">
      <c r="A241" s="406"/>
      <c r="B241" s="409"/>
      <c r="C241" t="s" s="525">
        <v>390</v>
      </c>
      <c r="D241" s="526"/>
      <c r="E241" s="527"/>
      <c r="F241" s="527"/>
      <c r="G241" s="527"/>
      <c r="H241" s="527"/>
      <c r="I241" s="527"/>
      <c r="J241" s="529"/>
      <c r="K241" s="166"/>
      <c r="L241" s="526"/>
      <c r="M241" s="527"/>
      <c r="N241" s="527"/>
      <c r="O241" s="527"/>
      <c r="P241" s="527"/>
      <c r="Q241" s="527"/>
      <c r="R241" s="529"/>
      <c r="S241" s="526"/>
      <c r="T241" s="529"/>
      <c r="U241" s="526"/>
      <c r="V241" s="527"/>
      <c r="W241" s="527"/>
      <c r="X241" s="529"/>
      <c r="Y241" t="s" s="536">
        <v>109</v>
      </c>
      <c r="Z241" s="527"/>
      <c r="AA241" s="527"/>
      <c r="AB241" s="529"/>
      <c r="AC241" s="530"/>
      <c r="AD241" s="454"/>
      <c r="AE241" s="456"/>
    </row>
    <row r="242" ht="20.5" customHeight="1">
      <c r="A242" s="406"/>
      <c r="B242" s="407"/>
      <c r="C242" t="s" s="470">
        <v>391</v>
      </c>
      <c r="D242" s="531"/>
      <c r="E242" s="532"/>
      <c r="F242" s="532"/>
      <c r="G242" s="532"/>
      <c r="H242" s="532"/>
      <c r="I242" s="532"/>
      <c r="J242" s="534"/>
      <c r="K242" s="163"/>
      <c r="L242" s="531"/>
      <c r="M242" s="532"/>
      <c r="N242" s="532"/>
      <c r="O242" s="532"/>
      <c r="P242" s="532"/>
      <c r="Q242" s="532"/>
      <c r="R242" s="534"/>
      <c r="S242" s="531"/>
      <c r="T242" s="534"/>
      <c r="U242" s="531"/>
      <c r="V242" s="532"/>
      <c r="W242" s="532"/>
      <c r="X242" s="534"/>
      <c r="Y242" s="531"/>
      <c r="Z242" t="s" s="533">
        <v>109</v>
      </c>
      <c r="AA242" s="532"/>
      <c r="AB242" s="534"/>
      <c r="AC242" s="535"/>
      <c r="AD242" s="445"/>
      <c r="AE242" s="447"/>
    </row>
    <row r="243" ht="20.5" customHeight="1">
      <c r="A243" s="406"/>
      <c r="B243" s="409"/>
      <c r="C243" t="s" s="525">
        <v>392</v>
      </c>
      <c r="D243" s="526"/>
      <c r="E243" s="527"/>
      <c r="F243" s="527"/>
      <c r="G243" s="527"/>
      <c r="H243" s="527"/>
      <c r="I243" s="527"/>
      <c r="J243" s="529"/>
      <c r="K243" s="166"/>
      <c r="L243" s="526"/>
      <c r="M243" s="527"/>
      <c r="N243" s="527"/>
      <c r="O243" s="527"/>
      <c r="P243" s="527"/>
      <c r="Q243" s="527"/>
      <c r="R243" s="529"/>
      <c r="S243" s="526"/>
      <c r="T243" s="529"/>
      <c r="U243" s="526"/>
      <c r="V243" s="527"/>
      <c r="W243" s="527"/>
      <c r="X243" s="529"/>
      <c r="Y243" s="526"/>
      <c r="Z243" s="528"/>
      <c r="AA243" s="527"/>
      <c r="AB243" t="s" s="538">
        <v>109</v>
      </c>
      <c r="AC243" s="530"/>
      <c r="AD243" s="454"/>
      <c r="AE243" s="456"/>
    </row>
    <row r="244" ht="20.75" customHeight="1">
      <c r="A244" s="406"/>
      <c r="B244" s="539"/>
      <c r="C244" t="s" s="540">
        <v>393</v>
      </c>
      <c r="D244" s="541"/>
      <c r="E244" s="542"/>
      <c r="F244" s="542"/>
      <c r="G244" s="542"/>
      <c r="H244" s="542"/>
      <c r="I244" s="542"/>
      <c r="J244" s="544"/>
      <c r="K244" s="545"/>
      <c r="L244" s="541"/>
      <c r="M244" s="542"/>
      <c r="N244" s="542"/>
      <c r="O244" s="542"/>
      <c r="P244" s="542"/>
      <c r="Q244" s="542"/>
      <c r="R244" s="544"/>
      <c r="S244" s="541"/>
      <c r="T244" s="544"/>
      <c r="U244" s="541"/>
      <c r="V244" s="542"/>
      <c r="W244" s="542"/>
      <c r="X244" s="544"/>
      <c r="Y244" s="541"/>
      <c r="Z244" t="s" s="543">
        <v>109</v>
      </c>
      <c r="AA244" s="542"/>
      <c r="AB244" s="544"/>
      <c r="AC244" s="535"/>
      <c r="AD244" s="445"/>
      <c r="AE244" s="447"/>
    </row>
    <row r="245" ht="20.75" customHeight="1">
      <c r="A245" s="406"/>
      <c r="B245" t="s" s="547">
        <v>304</v>
      </c>
      <c r="C245" t="s" s="548">
        <v>394</v>
      </c>
      <c r="D245" s="554"/>
      <c r="E245" s="550"/>
      <c r="F245" t="s" s="551">
        <v>109</v>
      </c>
      <c r="G245" s="550"/>
      <c r="H245" s="550"/>
      <c r="I245" s="550"/>
      <c r="J245" s="552"/>
      <c r="K245" s="553"/>
      <c r="L245" s="554"/>
      <c r="M245" s="550"/>
      <c r="N245" s="550"/>
      <c r="O245" s="550"/>
      <c r="P245" s="550"/>
      <c r="Q245" s="550"/>
      <c r="R245" s="552"/>
      <c r="S245" s="554"/>
      <c r="T245" s="552"/>
      <c r="U245" s="554"/>
      <c r="V245" s="550"/>
      <c r="W245" s="550"/>
      <c r="X245" s="552"/>
      <c r="Y245" s="554"/>
      <c r="Z245" s="550"/>
      <c r="AA245" s="550"/>
      <c r="AB245" s="552"/>
      <c r="AC245" s="530"/>
      <c r="AD245" s="454"/>
      <c r="AE245" s="456"/>
    </row>
    <row r="246" ht="20.75" customHeight="1">
      <c r="A246" s="406"/>
      <c r="B246" s="539"/>
      <c r="C246" t="s" s="540">
        <v>395</v>
      </c>
      <c r="D246" s="541"/>
      <c r="E246" s="542"/>
      <c r="F246" s="542"/>
      <c r="G246" s="542"/>
      <c r="H246" s="542"/>
      <c r="I246" s="542"/>
      <c r="J246" s="544"/>
      <c r="K246" t="s" s="621">
        <v>109</v>
      </c>
      <c r="L246" s="541"/>
      <c r="M246" s="542"/>
      <c r="N246" s="542"/>
      <c r="O246" s="542"/>
      <c r="P246" s="542"/>
      <c r="Q246" s="542"/>
      <c r="R246" s="544"/>
      <c r="S246" s="541"/>
      <c r="T246" s="544"/>
      <c r="U246" s="541"/>
      <c r="V246" s="542"/>
      <c r="W246" s="542"/>
      <c r="X246" s="544"/>
      <c r="Y246" s="541"/>
      <c r="Z246" s="542"/>
      <c r="AA246" s="542"/>
      <c r="AB246" s="544"/>
      <c r="AC246" s="535"/>
      <c r="AD246" s="445"/>
      <c r="AE246" s="447"/>
    </row>
    <row r="247" ht="20.75" customHeight="1">
      <c r="A247" s="406"/>
      <c r="B247" t="s" s="547">
        <v>312</v>
      </c>
      <c r="C247" t="s" s="548">
        <v>396</v>
      </c>
      <c r="D247" s="554"/>
      <c r="E247" s="550"/>
      <c r="F247" s="550"/>
      <c r="G247" t="s" s="551">
        <v>109</v>
      </c>
      <c r="H247" s="550"/>
      <c r="I247" s="550"/>
      <c r="J247" s="552"/>
      <c r="K247" s="553"/>
      <c r="L247" s="554"/>
      <c r="M247" s="550"/>
      <c r="N247" s="550"/>
      <c r="O247" s="550"/>
      <c r="P247" s="550"/>
      <c r="Q247" s="550"/>
      <c r="R247" s="552"/>
      <c r="S247" s="554"/>
      <c r="T247" s="552"/>
      <c r="U247" s="554"/>
      <c r="V247" s="550"/>
      <c r="W247" s="550"/>
      <c r="X247" s="552"/>
      <c r="Y247" s="554"/>
      <c r="Z247" s="550"/>
      <c r="AA247" s="550"/>
      <c r="AB247" s="552"/>
      <c r="AC247" s="530"/>
      <c r="AD247" s="454"/>
      <c r="AE247" s="456"/>
    </row>
    <row r="248" ht="20.5" customHeight="1">
      <c r="A248" s="406"/>
      <c r="B248" s="407"/>
      <c r="C248" t="s" s="470">
        <v>397</v>
      </c>
      <c r="D248" s="531"/>
      <c r="E248" s="532"/>
      <c r="F248" s="532"/>
      <c r="G248" s="532"/>
      <c r="H248" s="532"/>
      <c r="I248" s="532"/>
      <c r="J248" t="s" s="573">
        <v>109</v>
      </c>
      <c r="K248" s="163"/>
      <c r="L248" s="531"/>
      <c r="M248" s="532"/>
      <c r="N248" s="532"/>
      <c r="O248" s="532"/>
      <c r="P248" s="532"/>
      <c r="Q248" s="532"/>
      <c r="R248" s="534"/>
      <c r="S248" s="531"/>
      <c r="T248" s="534"/>
      <c r="U248" s="531"/>
      <c r="V248" s="532"/>
      <c r="W248" s="532"/>
      <c r="X248" s="534"/>
      <c r="Y248" s="531"/>
      <c r="Z248" s="532"/>
      <c r="AA248" s="532"/>
      <c r="AB248" s="534"/>
      <c r="AC248" s="535"/>
      <c r="AD248" s="445"/>
      <c r="AE248" s="447"/>
    </row>
    <row r="249" ht="20.75" customHeight="1">
      <c r="A249" s="406"/>
      <c r="B249" s="556"/>
      <c r="C249" t="s" s="557">
        <v>398</v>
      </c>
      <c r="D249" s="558"/>
      <c r="E249" s="559"/>
      <c r="F249" s="559"/>
      <c r="G249" s="559"/>
      <c r="H249" s="559"/>
      <c r="I249" s="559"/>
      <c r="J249" s="561"/>
      <c r="K249" s="562"/>
      <c r="L249" s="558"/>
      <c r="M249" s="559"/>
      <c r="N249" s="559"/>
      <c r="O249" s="559"/>
      <c r="P249" s="559"/>
      <c r="Q249" s="559"/>
      <c r="R249" t="s" s="574">
        <v>109</v>
      </c>
      <c r="S249" s="558"/>
      <c r="T249" s="561"/>
      <c r="U249" s="558"/>
      <c r="V249" s="559"/>
      <c r="W249" s="559"/>
      <c r="X249" s="561"/>
      <c r="Y249" s="558"/>
      <c r="Z249" s="559"/>
      <c r="AA249" s="559"/>
      <c r="AB249" s="561"/>
      <c r="AC249" s="530"/>
      <c r="AD249" s="454"/>
      <c r="AE249" s="456"/>
    </row>
    <row r="250" ht="21" customHeight="1">
      <c r="A250" s="406"/>
      <c r="B250" t="s" s="595">
        <v>311</v>
      </c>
      <c r="C250" t="s" s="596">
        <v>399</v>
      </c>
      <c r="D250" s="597"/>
      <c r="E250" s="598"/>
      <c r="F250" s="598"/>
      <c r="G250" s="598"/>
      <c r="H250" s="598"/>
      <c r="I250" t="s" s="601">
        <v>109</v>
      </c>
      <c r="J250" s="599"/>
      <c r="K250" s="600"/>
      <c r="L250" s="597"/>
      <c r="M250" s="598"/>
      <c r="N250" s="598"/>
      <c r="O250" s="598"/>
      <c r="P250" s="598"/>
      <c r="Q250" s="598"/>
      <c r="R250" s="599"/>
      <c r="S250" s="597"/>
      <c r="T250" s="599"/>
      <c r="U250" s="597"/>
      <c r="V250" s="598"/>
      <c r="W250" s="598"/>
      <c r="X250" s="599"/>
      <c r="Y250" s="597"/>
      <c r="Z250" s="598"/>
      <c r="AA250" s="598"/>
      <c r="AB250" s="599"/>
      <c r="AC250" s="535"/>
      <c r="AD250" s="445"/>
      <c r="AE250" s="447"/>
    </row>
    <row r="251" ht="21" customHeight="1">
      <c r="A251" s="406"/>
      <c r="B251" t="s" s="622">
        <v>313</v>
      </c>
      <c r="C251" t="s" s="614">
        <v>400</v>
      </c>
      <c r="D251" s="615"/>
      <c r="E251" s="617"/>
      <c r="F251" s="617"/>
      <c r="G251" s="617"/>
      <c r="H251" s="617"/>
      <c r="I251" s="617"/>
      <c r="J251" s="618"/>
      <c r="K251" t="s" s="622">
        <v>109</v>
      </c>
      <c r="L251" s="615"/>
      <c r="M251" s="617"/>
      <c r="N251" s="617"/>
      <c r="O251" s="617"/>
      <c r="P251" s="617"/>
      <c r="Q251" s="617"/>
      <c r="R251" s="618"/>
      <c r="S251" s="615"/>
      <c r="T251" s="618"/>
      <c r="U251" s="615"/>
      <c r="V251" s="617"/>
      <c r="W251" s="617"/>
      <c r="X251" s="618"/>
      <c r="Y251" s="615"/>
      <c r="Z251" s="617"/>
      <c r="AA251" s="617"/>
      <c r="AB251" s="618"/>
      <c r="AC251" s="530"/>
      <c r="AD251" s="454"/>
      <c r="AE251" s="456"/>
    </row>
    <row r="252" ht="20.75" customHeight="1">
      <c r="A252" s="406"/>
      <c r="B252" t="s" s="564">
        <v>305</v>
      </c>
      <c r="C252" t="s" s="565">
        <v>401</v>
      </c>
      <c r="D252" s="566"/>
      <c r="E252" s="567"/>
      <c r="F252" s="567"/>
      <c r="G252" s="567"/>
      <c r="H252" s="567"/>
      <c r="I252" s="567"/>
      <c r="J252" s="569"/>
      <c r="K252" s="570"/>
      <c r="L252" s="566"/>
      <c r="M252" s="567"/>
      <c r="N252" t="s" s="568">
        <v>109</v>
      </c>
      <c r="O252" s="567"/>
      <c r="P252" s="567"/>
      <c r="Q252" s="567"/>
      <c r="R252" s="569"/>
      <c r="S252" s="566"/>
      <c r="T252" s="569"/>
      <c r="U252" s="566"/>
      <c r="V252" s="567"/>
      <c r="W252" s="567"/>
      <c r="X252" s="569"/>
      <c r="Y252" s="566"/>
      <c r="Z252" s="567"/>
      <c r="AA252" s="567"/>
      <c r="AB252" s="569"/>
      <c r="AC252" s="535"/>
      <c r="AD252" s="445"/>
      <c r="AE252" s="447"/>
    </row>
    <row r="253" ht="20.5" customHeight="1">
      <c r="A253" s="406"/>
      <c r="B253" s="409"/>
      <c r="C253" t="s" s="525">
        <v>402</v>
      </c>
      <c r="D253" s="526"/>
      <c r="E253" s="527"/>
      <c r="F253" s="527"/>
      <c r="G253" s="527"/>
      <c r="H253" s="527"/>
      <c r="I253" s="527"/>
      <c r="J253" s="529"/>
      <c r="K253" s="166"/>
      <c r="L253" s="526"/>
      <c r="M253" s="527"/>
      <c r="N253" s="527"/>
      <c r="O253" s="527"/>
      <c r="P253" s="527"/>
      <c r="Q253" s="527"/>
      <c r="R253" s="529"/>
      <c r="S253" t="s" s="536">
        <v>109</v>
      </c>
      <c r="T253" s="529"/>
      <c r="U253" s="526"/>
      <c r="V253" s="527"/>
      <c r="W253" s="527"/>
      <c r="X253" s="529"/>
      <c r="Y253" s="526"/>
      <c r="Z253" s="527"/>
      <c r="AA253" s="527"/>
      <c r="AB253" s="529"/>
      <c r="AC253" s="530"/>
      <c r="AD253" s="454"/>
      <c r="AE253" s="456"/>
    </row>
    <row r="254" ht="20.5" customHeight="1">
      <c r="A254" s="406"/>
      <c r="B254" s="407"/>
      <c r="C254" t="s" s="470">
        <v>403</v>
      </c>
      <c r="D254" s="531"/>
      <c r="E254" s="532"/>
      <c r="F254" s="532"/>
      <c r="G254" s="532"/>
      <c r="H254" s="532"/>
      <c r="I254" s="532"/>
      <c r="J254" s="534"/>
      <c r="K254" s="163"/>
      <c r="L254" s="531"/>
      <c r="M254" s="532"/>
      <c r="N254" s="532"/>
      <c r="O254" s="532"/>
      <c r="P254" s="532"/>
      <c r="Q254" s="532"/>
      <c r="R254" s="534"/>
      <c r="S254" s="531"/>
      <c r="T254" s="534"/>
      <c r="U254" s="531"/>
      <c r="V254" s="532"/>
      <c r="W254" s="532"/>
      <c r="X254" s="534"/>
      <c r="Y254" s="531"/>
      <c r="Z254" t="s" s="533">
        <v>109</v>
      </c>
      <c r="AA254" s="532"/>
      <c r="AB254" s="534"/>
      <c r="AC254" s="535"/>
      <c r="AD254" s="445"/>
      <c r="AE254" s="447"/>
    </row>
    <row r="255" ht="20.5" customHeight="1">
      <c r="A255" s="406"/>
      <c r="B255" s="409"/>
      <c r="C255" t="s" s="525">
        <v>404</v>
      </c>
      <c r="D255" s="526"/>
      <c r="E255" s="527"/>
      <c r="F255" s="527"/>
      <c r="G255" s="527"/>
      <c r="H255" s="527"/>
      <c r="I255" s="527"/>
      <c r="J255" s="529"/>
      <c r="K255" s="166"/>
      <c r="L255" s="526"/>
      <c r="M255" s="527"/>
      <c r="N255" s="527"/>
      <c r="O255" s="527"/>
      <c r="P255" s="527"/>
      <c r="Q255" s="527"/>
      <c r="R255" s="529"/>
      <c r="S255" s="526"/>
      <c r="T255" s="529"/>
      <c r="U255" s="526"/>
      <c r="V255" s="527"/>
      <c r="W255" s="527"/>
      <c r="X255" s="529"/>
      <c r="Y255" s="526"/>
      <c r="Z255" s="527"/>
      <c r="AA255" s="527"/>
      <c r="AB255" t="s" s="538">
        <v>109</v>
      </c>
      <c r="AC255" s="530"/>
      <c r="AD255" s="454"/>
      <c r="AE255" s="456"/>
    </row>
    <row r="256" ht="20.5" customHeight="1">
      <c r="A256" s="406"/>
      <c r="B256" s="407"/>
      <c r="C256" t="s" s="470">
        <v>405</v>
      </c>
      <c r="D256" s="531"/>
      <c r="E256" s="532"/>
      <c r="F256" s="532"/>
      <c r="G256" s="532"/>
      <c r="H256" s="532"/>
      <c r="I256" s="532"/>
      <c r="J256" s="534"/>
      <c r="K256" s="163"/>
      <c r="L256" s="531"/>
      <c r="M256" s="532"/>
      <c r="N256" s="532"/>
      <c r="O256" s="532"/>
      <c r="P256" s="532"/>
      <c r="Q256" s="532"/>
      <c r="R256" s="534"/>
      <c r="S256" s="531"/>
      <c r="T256" s="534"/>
      <c r="U256" s="531"/>
      <c r="V256" s="532"/>
      <c r="W256" s="532"/>
      <c r="X256" s="534"/>
      <c r="Y256" s="531"/>
      <c r="Z256" s="532"/>
      <c r="AA256" s="532"/>
      <c r="AB256" t="s" s="573">
        <v>109</v>
      </c>
      <c r="AC256" s="535"/>
      <c r="AD256" s="445"/>
      <c r="AE256" s="447"/>
    </row>
    <row r="257" ht="20.75" customHeight="1">
      <c r="A257" s="406"/>
      <c r="B257" s="556"/>
      <c r="C257" t="s" s="557">
        <v>406</v>
      </c>
      <c r="D257" s="558"/>
      <c r="E257" s="559"/>
      <c r="F257" s="559"/>
      <c r="G257" s="559"/>
      <c r="H257" s="559"/>
      <c r="I257" s="559"/>
      <c r="J257" s="561"/>
      <c r="K257" s="562"/>
      <c r="L257" s="558"/>
      <c r="M257" s="559"/>
      <c r="N257" s="559"/>
      <c r="O257" s="559"/>
      <c r="P257" s="559"/>
      <c r="Q257" s="559"/>
      <c r="R257" s="561"/>
      <c r="S257" s="558"/>
      <c r="T257" s="561"/>
      <c r="U257" s="558"/>
      <c r="V257" s="559"/>
      <c r="W257" s="559"/>
      <c r="X257" s="561"/>
      <c r="Y257" s="558"/>
      <c r="Z257" s="559"/>
      <c r="AA257" s="559"/>
      <c r="AB257" t="s" s="574">
        <v>109</v>
      </c>
      <c r="AC257" s="530"/>
      <c r="AD257" s="454"/>
      <c r="AE257" s="456"/>
    </row>
    <row r="258" ht="20.75" customHeight="1">
      <c r="A258" s="406"/>
      <c r="B258" t="s" s="564">
        <v>315</v>
      </c>
      <c r="C258" t="s" s="565">
        <v>407</v>
      </c>
      <c r="D258" s="566"/>
      <c r="E258" s="567"/>
      <c r="F258" s="567"/>
      <c r="G258" s="567"/>
      <c r="H258" s="567"/>
      <c r="I258" s="567"/>
      <c r="J258" s="569"/>
      <c r="K258" s="570"/>
      <c r="L258" s="566"/>
      <c r="M258" s="567"/>
      <c r="N258" t="s" s="568">
        <v>109</v>
      </c>
      <c r="O258" s="567"/>
      <c r="P258" s="567"/>
      <c r="Q258" s="567"/>
      <c r="R258" s="569"/>
      <c r="S258" s="566"/>
      <c r="T258" s="569"/>
      <c r="U258" s="566"/>
      <c r="V258" s="567"/>
      <c r="W258" s="567"/>
      <c r="X258" s="569"/>
      <c r="Y258" s="566"/>
      <c r="Z258" s="567"/>
      <c r="AA258" s="567"/>
      <c r="AB258" s="571"/>
      <c r="AC258" s="535"/>
      <c r="AD258" s="445"/>
      <c r="AE258" s="447"/>
    </row>
    <row r="259" ht="20.5" customHeight="1">
      <c r="A259" s="406"/>
      <c r="B259" s="409"/>
      <c r="C259" t="s" s="525">
        <v>408</v>
      </c>
      <c r="D259" s="526"/>
      <c r="E259" s="527"/>
      <c r="F259" s="527"/>
      <c r="G259" s="527"/>
      <c r="H259" s="527"/>
      <c r="I259" s="527"/>
      <c r="J259" s="529"/>
      <c r="K259" s="166"/>
      <c r="L259" s="526"/>
      <c r="M259" s="527"/>
      <c r="N259" s="527"/>
      <c r="O259" s="527"/>
      <c r="P259" s="527"/>
      <c r="Q259" s="527"/>
      <c r="R259" s="529"/>
      <c r="S259" s="526"/>
      <c r="T259" s="529"/>
      <c r="U259" s="526"/>
      <c r="V259" s="527"/>
      <c r="W259" t="s" s="528">
        <v>109</v>
      </c>
      <c r="X259" s="529"/>
      <c r="Y259" s="526"/>
      <c r="Z259" s="527"/>
      <c r="AA259" s="527"/>
      <c r="AB259" s="538"/>
      <c r="AC259" s="530"/>
      <c r="AD259" s="454"/>
      <c r="AE259" s="456"/>
    </row>
    <row r="260" ht="20.75" customHeight="1">
      <c r="A260" s="406"/>
      <c r="B260" s="539"/>
      <c r="C260" t="s" s="540">
        <v>409</v>
      </c>
      <c r="D260" s="541"/>
      <c r="E260" s="542"/>
      <c r="F260" s="542"/>
      <c r="G260" s="542"/>
      <c r="H260" s="542"/>
      <c r="I260" s="542"/>
      <c r="J260" s="544"/>
      <c r="K260" s="545"/>
      <c r="L260" s="541"/>
      <c r="M260" s="542"/>
      <c r="N260" s="542"/>
      <c r="O260" s="542"/>
      <c r="P260" s="542"/>
      <c r="Q260" s="542"/>
      <c r="R260" s="544"/>
      <c r="S260" s="541"/>
      <c r="T260" s="544"/>
      <c r="U260" s="541"/>
      <c r="V260" s="542"/>
      <c r="W260" s="542"/>
      <c r="X260" s="544"/>
      <c r="Y260" s="541"/>
      <c r="Z260" s="542"/>
      <c r="AA260" t="s" s="543">
        <v>109</v>
      </c>
      <c r="AB260" s="546"/>
      <c r="AC260" s="535"/>
      <c r="AD260" s="445"/>
      <c r="AE260" s="447"/>
    </row>
    <row r="261" ht="20.75" customHeight="1">
      <c r="A261" s="406"/>
      <c r="B261" t="s" s="547">
        <v>316</v>
      </c>
      <c r="C261" t="s" s="548">
        <v>410</v>
      </c>
      <c r="D261" s="554"/>
      <c r="E261" s="550"/>
      <c r="F261" s="550"/>
      <c r="G261" s="550"/>
      <c r="H261" s="550"/>
      <c r="I261" s="550"/>
      <c r="J261" s="552"/>
      <c r="K261" s="553"/>
      <c r="L261" s="554"/>
      <c r="M261" s="550"/>
      <c r="N261" s="550"/>
      <c r="O261" s="550"/>
      <c r="P261" t="s" s="551">
        <v>109</v>
      </c>
      <c r="Q261" s="550"/>
      <c r="R261" s="552"/>
      <c r="S261" s="554"/>
      <c r="T261" s="552"/>
      <c r="U261" s="554"/>
      <c r="V261" s="550"/>
      <c r="W261" s="550"/>
      <c r="X261" s="552"/>
      <c r="Y261" s="554"/>
      <c r="Z261" s="550"/>
      <c r="AA261" s="550"/>
      <c r="AB261" s="623"/>
      <c r="AC261" s="530"/>
      <c r="AD261" s="454"/>
      <c r="AE261" s="456"/>
    </row>
    <row r="262" ht="20.75" customHeight="1">
      <c r="A262" s="406"/>
      <c r="B262" s="539"/>
      <c r="C262" t="s" s="540">
        <v>411</v>
      </c>
      <c r="D262" s="541"/>
      <c r="E262" s="542"/>
      <c r="F262" s="542"/>
      <c r="G262" s="542"/>
      <c r="H262" s="542"/>
      <c r="I262" s="542"/>
      <c r="J262" s="544"/>
      <c r="K262" s="545"/>
      <c r="L262" s="541"/>
      <c r="M262" s="542"/>
      <c r="N262" s="542"/>
      <c r="O262" s="542"/>
      <c r="P262" s="542"/>
      <c r="Q262" s="542"/>
      <c r="R262" s="544"/>
      <c r="S262" s="541"/>
      <c r="T262" s="544"/>
      <c r="U262" s="541"/>
      <c r="V262" s="542"/>
      <c r="W262" t="s" s="543">
        <v>109</v>
      </c>
      <c r="X262" s="544"/>
      <c r="Y262" s="541"/>
      <c r="Z262" s="542"/>
      <c r="AA262" s="542"/>
      <c r="AB262" s="546"/>
      <c r="AC262" s="535"/>
      <c r="AD262" s="445"/>
      <c r="AE262" s="447"/>
    </row>
    <row r="263" ht="20.75" customHeight="1">
      <c r="A263" s="406"/>
      <c r="B263" t="s" s="547">
        <v>324</v>
      </c>
      <c r="C263" t="s" s="548">
        <v>412</v>
      </c>
      <c r="D263" s="554"/>
      <c r="E263" s="550"/>
      <c r="F263" s="550"/>
      <c r="G263" s="550"/>
      <c r="H263" s="550"/>
      <c r="I263" s="550"/>
      <c r="J263" s="552"/>
      <c r="K263" s="553"/>
      <c r="L263" s="554"/>
      <c r="M263" s="550"/>
      <c r="N263" s="550"/>
      <c r="O263" s="550"/>
      <c r="P263" t="s" s="551">
        <v>109</v>
      </c>
      <c r="Q263" s="550"/>
      <c r="R263" s="552"/>
      <c r="S263" s="554"/>
      <c r="T263" s="552"/>
      <c r="U263" s="554"/>
      <c r="V263" s="550"/>
      <c r="W263" s="550"/>
      <c r="X263" s="552"/>
      <c r="Y263" s="554"/>
      <c r="Z263" s="550"/>
      <c r="AA263" s="550"/>
      <c r="AB263" s="623"/>
      <c r="AC263" s="530"/>
      <c r="AD263" s="454"/>
      <c r="AE263" s="456"/>
    </row>
    <row r="264" ht="20.75" customHeight="1">
      <c r="A264" s="406"/>
      <c r="B264" s="539"/>
      <c r="C264" t="s" s="540">
        <v>413</v>
      </c>
      <c r="D264" s="541"/>
      <c r="E264" s="542"/>
      <c r="F264" s="542"/>
      <c r="G264" s="542"/>
      <c r="H264" s="542"/>
      <c r="I264" s="542"/>
      <c r="J264" s="544"/>
      <c r="K264" s="545"/>
      <c r="L264" s="541"/>
      <c r="M264" s="542"/>
      <c r="N264" s="542"/>
      <c r="O264" s="542"/>
      <c r="P264" t="s" s="543">
        <v>109</v>
      </c>
      <c r="Q264" s="542"/>
      <c r="R264" s="544"/>
      <c r="S264" s="541"/>
      <c r="T264" s="544"/>
      <c r="U264" s="541"/>
      <c r="V264" s="542"/>
      <c r="W264" s="542"/>
      <c r="X264" s="544"/>
      <c r="Y264" s="541"/>
      <c r="Z264" s="542"/>
      <c r="AA264" s="542"/>
      <c r="AB264" s="546"/>
      <c r="AC264" s="535"/>
      <c r="AD264" s="445"/>
      <c r="AE264" s="447"/>
    </row>
    <row r="265" ht="21" customHeight="1">
      <c r="A265" s="406"/>
      <c r="B265" t="s" s="622">
        <v>331</v>
      </c>
      <c r="C265" s="624"/>
      <c r="D265" s="615"/>
      <c r="E265" s="617"/>
      <c r="F265" s="617"/>
      <c r="G265" s="617"/>
      <c r="H265" s="617"/>
      <c r="I265" s="617"/>
      <c r="J265" s="618"/>
      <c r="K265" s="619"/>
      <c r="L265" s="615"/>
      <c r="M265" s="617"/>
      <c r="N265" s="617"/>
      <c r="O265" s="617"/>
      <c r="P265" t="s" s="616">
        <v>109</v>
      </c>
      <c r="Q265" s="617"/>
      <c r="R265" s="618"/>
      <c r="S265" s="615"/>
      <c r="T265" s="618"/>
      <c r="U265" s="615"/>
      <c r="V265" s="617"/>
      <c r="W265" s="617"/>
      <c r="X265" s="618"/>
      <c r="Y265" s="615"/>
      <c r="Z265" s="617"/>
      <c r="AA265" s="617"/>
      <c r="AB265" s="625"/>
      <c r="AC265" s="530"/>
      <c r="AD265" s="454"/>
      <c r="AE265" s="456"/>
    </row>
    <row r="266" ht="20.75" customHeight="1">
      <c r="A266" s="406"/>
      <c r="B266" t="s" s="564">
        <v>307</v>
      </c>
      <c r="C266" t="s" s="620">
        <v>414</v>
      </c>
      <c r="D266" s="566"/>
      <c r="E266" s="567"/>
      <c r="F266" s="567"/>
      <c r="G266" s="567"/>
      <c r="H266" s="567"/>
      <c r="I266" s="567"/>
      <c r="J266" s="569"/>
      <c r="K266" s="570"/>
      <c r="L266" s="566"/>
      <c r="M266" s="567"/>
      <c r="N266" s="567"/>
      <c r="O266" s="567"/>
      <c r="P266" s="567"/>
      <c r="Q266" t="s" s="568">
        <v>109</v>
      </c>
      <c r="R266" s="569"/>
      <c r="S266" s="566"/>
      <c r="T266" s="569"/>
      <c r="U266" s="566"/>
      <c r="V266" s="567"/>
      <c r="W266" s="567"/>
      <c r="X266" s="569"/>
      <c r="Y266" s="566"/>
      <c r="Z266" s="567"/>
      <c r="AA266" s="567"/>
      <c r="AB266" s="571"/>
      <c r="AC266" s="535"/>
      <c r="AD266" s="445"/>
      <c r="AE266" s="447"/>
    </row>
    <row r="267" ht="20.5" customHeight="1">
      <c r="A267" s="406"/>
      <c r="B267" s="409"/>
      <c r="C267" t="s" s="626">
        <v>415</v>
      </c>
      <c r="D267" s="526"/>
      <c r="E267" s="527"/>
      <c r="F267" s="527"/>
      <c r="G267" s="527"/>
      <c r="H267" s="527"/>
      <c r="I267" s="527"/>
      <c r="J267" s="529"/>
      <c r="K267" s="166"/>
      <c r="L267" s="526"/>
      <c r="M267" s="527"/>
      <c r="N267" s="527"/>
      <c r="O267" s="527"/>
      <c r="P267" s="527"/>
      <c r="Q267" t="s" s="528">
        <v>109</v>
      </c>
      <c r="R267" s="529"/>
      <c r="S267" s="526"/>
      <c r="T267" s="529"/>
      <c r="U267" s="526"/>
      <c r="V267" s="527"/>
      <c r="W267" s="527"/>
      <c r="X267" s="529"/>
      <c r="Y267" s="526"/>
      <c r="Z267" s="527"/>
      <c r="AA267" s="527"/>
      <c r="AB267" s="538"/>
      <c r="AC267" s="530"/>
      <c r="AD267" s="454"/>
      <c r="AE267" s="456"/>
    </row>
    <row r="268" ht="20.5" customHeight="1">
      <c r="A268" s="406"/>
      <c r="B268" s="407"/>
      <c r="C268" t="s" s="470">
        <v>416</v>
      </c>
      <c r="D268" s="531"/>
      <c r="E268" s="532"/>
      <c r="F268" s="532"/>
      <c r="G268" s="532"/>
      <c r="H268" s="532"/>
      <c r="I268" s="532"/>
      <c r="J268" s="534"/>
      <c r="K268" s="163"/>
      <c r="L268" s="531"/>
      <c r="M268" s="532"/>
      <c r="N268" s="532"/>
      <c r="O268" s="532"/>
      <c r="P268" s="532"/>
      <c r="Q268" t="s" s="533">
        <v>109</v>
      </c>
      <c r="R268" s="534"/>
      <c r="S268" s="531"/>
      <c r="T268" s="534"/>
      <c r="U268" s="531"/>
      <c r="V268" s="532"/>
      <c r="W268" s="532"/>
      <c r="X268" s="534"/>
      <c r="Y268" s="531"/>
      <c r="Z268" s="532"/>
      <c r="AA268" s="532"/>
      <c r="AB268" s="573"/>
      <c r="AC268" s="535"/>
      <c r="AD268" s="445"/>
      <c r="AE268" s="447"/>
    </row>
    <row r="269" ht="20.5" customHeight="1">
      <c r="A269" s="406"/>
      <c r="B269" s="409"/>
      <c r="C269" t="s" s="525">
        <v>417</v>
      </c>
      <c r="D269" s="526"/>
      <c r="E269" s="527"/>
      <c r="F269" s="527"/>
      <c r="G269" s="527"/>
      <c r="H269" s="527"/>
      <c r="I269" s="527"/>
      <c r="J269" s="529"/>
      <c r="K269" s="166"/>
      <c r="L269" s="526"/>
      <c r="M269" s="527"/>
      <c r="N269" s="527"/>
      <c r="O269" s="527"/>
      <c r="P269" s="527"/>
      <c r="Q269" t="s" s="528">
        <v>109</v>
      </c>
      <c r="R269" s="529"/>
      <c r="S269" s="526"/>
      <c r="T269" s="529"/>
      <c r="U269" s="526"/>
      <c r="V269" s="527"/>
      <c r="W269" s="527"/>
      <c r="X269" s="529"/>
      <c r="Y269" s="526"/>
      <c r="Z269" s="527"/>
      <c r="AA269" s="527"/>
      <c r="AB269" s="538"/>
      <c r="AC269" s="530"/>
      <c r="AD269" s="454"/>
      <c r="AE269" s="456"/>
    </row>
    <row r="270" ht="20.75" customHeight="1">
      <c r="A270" s="406"/>
      <c r="B270" s="539"/>
      <c r="C270" t="s" s="540">
        <v>418</v>
      </c>
      <c r="D270" s="541"/>
      <c r="E270" s="542"/>
      <c r="F270" s="542"/>
      <c r="G270" s="542"/>
      <c r="H270" s="542"/>
      <c r="I270" s="542"/>
      <c r="J270" s="544"/>
      <c r="K270" s="545"/>
      <c r="L270" s="541"/>
      <c r="M270" s="542"/>
      <c r="N270" s="542"/>
      <c r="O270" s="542"/>
      <c r="P270" s="542"/>
      <c r="Q270" s="542"/>
      <c r="R270" s="544"/>
      <c r="S270" s="541"/>
      <c r="T270" s="544"/>
      <c r="U270" s="541"/>
      <c r="V270" t="s" s="543">
        <v>109</v>
      </c>
      <c r="W270" s="542"/>
      <c r="X270" s="544"/>
      <c r="Y270" s="541"/>
      <c r="Z270" s="542"/>
      <c r="AA270" s="542"/>
      <c r="AB270" s="546"/>
      <c r="AC270" s="535"/>
      <c r="AD270" s="445"/>
      <c r="AE270" s="447"/>
    </row>
    <row r="271" ht="21" customHeight="1">
      <c r="A271" s="406"/>
      <c r="B271" t="s" s="622">
        <v>317</v>
      </c>
      <c r="C271" t="s" s="614">
        <v>419</v>
      </c>
      <c r="D271" s="615"/>
      <c r="E271" s="617"/>
      <c r="F271" s="617"/>
      <c r="G271" s="617"/>
      <c r="H271" s="617"/>
      <c r="I271" s="617"/>
      <c r="J271" s="618"/>
      <c r="K271" s="619"/>
      <c r="L271" s="615"/>
      <c r="M271" s="617"/>
      <c r="N271" s="617"/>
      <c r="O271" s="617"/>
      <c r="P271" s="617"/>
      <c r="Q271" s="617"/>
      <c r="R271" s="618"/>
      <c r="S271" t="s" s="627">
        <v>109</v>
      </c>
      <c r="T271" s="618"/>
      <c r="U271" s="615"/>
      <c r="V271" s="617"/>
      <c r="W271" s="617"/>
      <c r="X271" s="618"/>
      <c r="Y271" s="615"/>
      <c r="Z271" s="617"/>
      <c r="AA271" s="617"/>
      <c r="AB271" s="625"/>
      <c r="AC271" s="530"/>
      <c r="AD271" s="454"/>
      <c r="AE271" s="456"/>
    </row>
    <row r="272" ht="21" customHeight="1">
      <c r="A272" s="406"/>
      <c r="B272" t="s" s="595">
        <v>326</v>
      </c>
      <c r="C272" t="s" s="596">
        <v>420</v>
      </c>
      <c r="D272" s="597"/>
      <c r="E272" s="598"/>
      <c r="F272" s="598"/>
      <c r="G272" s="598"/>
      <c r="H272" s="598"/>
      <c r="I272" s="598"/>
      <c r="J272" s="599"/>
      <c r="K272" s="600"/>
      <c r="L272" s="597"/>
      <c r="M272" s="598"/>
      <c r="N272" s="598"/>
      <c r="O272" s="598"/>
      <c r="P272" s="598"/>
      <c r="Q272" s="598"/>
      <c r="R272" s="599"/>
      <c r="S272" t="s" s="628">
        <v>109</v>
      </c>
      <c r="T272" s="599"/>
      <c r="U272" s="597"/>
      <c r="V272" s="598"/>
      <c r="W272" s="598"/>
      <c r="X272" s="599"/>
      <c r="Y272" s="597"/>
      <c r="Z272" s="598"/>
      <c r="AA272" s="598"/>
      <c r="AB272" s="629"/>
      <c r="AC272" s="535"/>
      <c r="AD272" s="445"/>
      <c r="AE272" s="447"/>
    </row>
    <row r="273" ht="21" customHeight="1">
      <c r="A273" s="406"/>
      <c r="B273" t="s" s="622">
        <v>318</v>
      </c>
      <c r="C273" t="s" s="614">
        <v>421</v>
      </c>
      <c r="D273" s="615"/>
      <c r="E273" s="617"/>
      <c r="F273" s="617"/>
      <c r="G273" s="617"/>
      <c r="H273" s="617"/>
      <c r="I273" s="617"/>
      <c r="J273" s="618"/>
      <c r="K273" s="619"/>
      <c r="L273" s="615"/>
      <c r="M273" s="617"/>
      <c r="N273" s="617"/>
      <c r="O273" s="617"/>
      <c r="P273" s="617"/>
      <c r="Q273" s="617"/>
      <c r="R273" s="618"/>
      <c r="S273" s="615"/>
      <c r="T273" s="618"/>
      <c r="U273" t="s" s="627">
        <v>109</v>
      </c>
      <c r="V273" s="617"/>
      <c r="W273" s="617"/>
      <c r="X273" s="618"/>
      <c r="Y273" s="615"/>
      <c r="Z273" s="617"/>
      <c r="AA273" s="617"/>
      <c r="AB273" s="625"/>
      <c r="AC273" s="530"/>
      <c r="AD273" s="454"/>
      <c r="AE273" s="456"/>
    </row>
    <row r="274" ht="21" customHeight="1">
      <c r="A274" s="406"/>
      <c r="B274" t="s" s="595">
        <v>319</v>
      </c>
      <c r="C274" t="s" s="596">
        <v>422</v>
      </c>
      <c r="D274" s="597"/>
      <c r="E274" s="598"/>
      <c r="F274" s="598"/>
      <c r="G274" s="598"/>
      <c r="H274" s="598"/>
      <c r="I274" s="598"/>
      <c r="J274" s="599"/>
      <c r="K274" s="600"/>
      <c r="L274" s="597"/>
      <c r="M274" s="598"/>
      <c r="N274" s="598"/>
      <c r="O274" s="598"/>
      <c r="P274" s="598"/>
      <c r="Q274" s="598"/>
      <c r="R274" s="599"/>
      <c r="S274" s="597"/>
      <c r="T274" s="599"/>
      <c r="U274" s="597"/>
      <c r="V274" s="598"/>
      <c r="W274" s="598"/>
      <c r="X274" t="s" s="629">
        <v>109</v>
      </c>
      <c r="Y274" s="597"/>
      <c r="Z274" s="598"/>
      <c r="AA274" s="598"/>
      <c r="AB274" s="629"/>
      <c r="AC274" s="535"/>
      <c r="AD274" s="445"/>
      <c r="AE274" s="447"/>
    </row>
    <row r="275" ht="21" customHeight="1">
      <c r="A275" s="406"/>
      <c r="B275" t="s" s="622">
        <v>336</v>
      </c>
      <c r="C275" t="s" s="614">
        <v>423</v>
      </c>
      <c r="D275" s="615"/>
      <c r="E275" s="617"/>
      <c r="F275" s="617"/>
      <c r="G275" s="617"/>
      <c r="H275" s="617"/>
      <c r="I275" s="617"/>
      <c r="J275" s="618"/>
      <c r="K275" s="619"/>
      <c r="L275" s="615"/>
      <c r="M275" s="617"/>
      <c r="N275" s="617"/>
      <c r="O275" s="617"/>
      <c r="P275" s="617"/>
      <c r="Q275" s="617"/>
      <c r="R275" s="618"/>
      <c r="S275" s="615"/>
      <c r="T275" s="618"/>
      <c r="U275" s="615"/>
      <c r="V275" s="617"/>
      <c r="W275" s="617"/>
      <c r="X275" s="618"/>
      <c r="Y275" t="s" s="627">
        <v>109</v>
      </c>
      <c r="Z275" s="617"/>
      <c r="AA275" s="617"/>
      <c r="AB275" s="625"/>
      <c r="AC275" s="530"/>
      <c r="AD275" s="454"/>
      <c r="AE275" s="456"/>
    </row>
    <row r="276" ht="21" customHeight="1">
      <c r="A276" s="406"/>
      <c r="B276" t="s" s="595">
        <v>343</v>
      </c>
      <c r="C276" t="s" s="596">
        <v>32</v>
      </c>
      <c r="D276" s="597"/>
      <c r="E276" s="598"/>
      <c r="F276" s="598"/>
      <c r="G276" s="598"/>
      <c r="H276" s="598"/>
      <c r="I276" s="598"/>
      <c r="J276" s="599"/>
      <c r="K276" s="600"/>
      <c r="L276" s="597"/>
      <c r="M276" s="598"/>
      <c r="N276" s="598"/>
      <c r="O276" s="598"/>
      <c r="P276" s="598"/>
      <c r="Q276" s="598"/>
      <c r="R276" s="599"/>
      <c r="S276" s="597"/>
      <c r="T276" s="599"/>
      <c r="U276" s="597"/>
      <c r="V276" s="598"/>
      <c r="W276" s="598"/>
      <c r="X276" s="599"/>
      <c r="Y276" t="s" s="628">
        <v>109</v>
      </c>
      <c r="Z276" s="598"/>
      <c r="AA276" s="598"/>
      <c r="AB276" s="629"/>
      <c r="AC276" s="535"/>
      <c r="AD276" s="445"/>
      <c r="AE276" s="447"/>
    </row>
    <row r="277" ht="21.5" customHeight="1">
      <c r="A277" s="579"/>
      <c r="B277" s="602"/>
      <c r="C277" s="603"/>
      <c r="D277" s="604"/>
      <c r="E277" s="605"/>
      <c r="F277" s="605"/>
      <c r="G277" s="605"/>
      <c r="H277" s="605"/>
      <c r="I277" s="605"/>
      <c r="J277" s="606"/>
      <c r="K277" s="602"/>
      <c r="L277" s="604"/>
      <c r="M277" s="605"/>
      <c r="N277" s="605"/>
      <c r="O277" s="605"/>
      <c r="P277" s="605"/>
      <c r="Q277" s="605"/>
      <c r="R277" s="606"/>
      <c r="S277" s="604"/>
      <c r="T277" s="606"/>
      <c r="U277" s="604"/>
      <c r="V277" s="605"/>
      <c r="W277" s="605"/>
      <c r="X277" s="606"/>
      <c r="Y277" s="604"/>
      <c r="Z277" s="605"/>
      <c r="AA277" s="605"/>
      <c r="AB277" s="630"/>
      <c r="AC277" s="607"/>
      <c r="AD277" s="454"/>
      <c r="AE277" s="456"/>
    </row>
    <row r="278" ht="21.5" customHeight="1">
      <c r="A278" t="s" s="631">
        <v>424</v>
      </c>
      <c r="B278" t="s" s="632">
        <v>425</v>
      </c>
      <c r="C278" s="633"/>
      <c r="D278" s="634"/>
      <c r="E278" s="635"/>
      <c r="F278" s="635"/>
      <c r="G278" s="635"/>
      <c r="H278" t="s" s="636">
        <v>109</v>
      </c>
      <c r="I278" s="635"/>
      <c r="J278" s="637"/>
      <c r="K278" s="638"/>
      <c r="L278" s="634"/>
      <c r="M278" t="s" s="636">
        <v>109</v>
      </c>
      <c r="N278" s="635"/>
      <c r="O278" s="635"/>
      <c r="P278" s="635"/>
      <c r="Q278" s="635"/>
      <c r="R278" s="637"/>
      <c r="S278" s="634"/>
      <c r="T278" s="637"/>
      <c r="U278" s="634"/>
      <c r="V278" s="635"/>
      <c r="W278" s="635"/>
      <c r="X278" t="s" s="639">
        <v>109</v>
      </c>
      <c r="Y278" s="634"/>
      <c r="Z278" s="635"/>
      <c r="AA278" s="635"/>
      <c r="AB278" s="637"/>
      <c r="AC278" s="524">
        <f>COUNTIF(D278:AB302,"x")</f>
        <v>28</v>
      </c>
      <c r="AD278" s="445"/>
      <c r="AE278" s="447"/>
    </row>
    <row r="279" ht="20.75" customHeight="1">
      <c r="A279" s="406"/>
      <c r="B279" t="s" s="547">
        <v>302</v>
      </c>
      <c r="C279" t="s" s="548">
        <v>426</v>
      </c>
      <c r="D279" s="554"/>
      <c r="E279" s="550"/>
      <c r="F279" s="550"/>
      <c r="G279" s="550"/>
      <c r="H279" t="s" s="551">
        <v>109</v>
      </c>
      <c r="I279" t="s" s="551">
        <v>109</v>
      </c>
      <c r="J279" s="552"/>
      <c r="K279" s="553"/>
      <c r="L279" s="554"/>
      <c r="M279" s="550"/>
      <c r="N279" s="550"/>
      <c r="O279" s="550"/>
      <c r="P279" s="550"/>
      <c r="Q279" s="550"/>
      <c r="R279" s="552"/>
      <c r="S279" s="554"/>
      <c r="T279" s="552"/>
      <c r="U279" s="554"/>
      <c r="V279" s="550"/>
      <c r="W279" s="550"/>
      <c r="X279" s="552"/>
      <c r="Y279" s="554"/>
      <c r="Z279" s="550"/>
      <c r="AA279" s="550"/>
      <c r="AB279" s="552"/>
      <c r="AC279" s="530"/>
      <c r="AD279" s="454"/>
      <c r="AE279" s="456"/>
    </row>
    <row r="280" ht="20.75" customHeight="1">
      <c r="A280" s="406"/>
      <c r="B280" s="539"/>
      <c r="C280" t="s" s="540">
        <v>427</v>
      </c>
      <c r="D280" s="541"/>
      <c r="E280" s="542"/>
      <c r="F280" s="542"/>
      <c r="G280" s="542"/>
      <c r="H280" t="s" s="543">
        <v>109</v>
      </c>
      <c r="I280" s="542"/>
      <c r="J280" s="544"/>
      <c r="K280" s="545"/>
      <c r="L280" s="541"/>
      <c r="M280" s="542"/>
      <c r="N280" s="542"/>
      <c r="O280" s="542"/>
      <c r="P280" s="542"/>
      <c r="Q280" s="542"/>
      <c r="R280" s="544"/>
      <c r="S280" s="541"/>
      <c r="T280" s="544"/>
      <c r="U280" s="541"/>
      <c r="V280" s="542"/>
      <c r="W280" s="542"/>
      <c r="X280" s="544"/>
      <c r="Y280" s="541"/>
      <c r="Z280" s="542"/>
      <c r="AA280" s="542"/>
      <c r="AB280" s="544"/>
      <c r="AC280" s="535"/>
      <c r="AD280" s="445"/>
      <c r="AE280" s="447"/>
    </row>
    <row r="281" ht="20.75" customHeight="1">
      <c r="A281" s="406"/>
      <c r="B281" t="s" s="547">
        <v>314</v>
      </c>
      <c r="C281" t="s" s="640">
        <v>428</v>
      </c>
      <c r="D281" s="554"/>
      <c r="E281" s="550"/>
      <c r="F281" s="550"/>
      <c r="G281" s="550"/>
      <c r="H281" s="550"/>
      <c r="I281" s="550"/>
      <c r="J281" s="552"/>
      <c r="K281" s="553"/>
      <c r="L281" s="554"/>
      <c r="M281" t="s" s="551">
        <v>109</v>
      </c>
      <c r="N281" s="550"/>
      <c r="O281" s="550"/>
      <c r="P281" s="550"/>
      <c r="Q281" s="550"/>
      <c r="R281" s="552"/>
      <c r="S281" s="554"/>
      <c r="T281" s="552"/>
      <c r="U281" s="554"/>
      <c r="V281" s="550"/>
      <c r="W281" s="550"/>
      <c r="X281" s="552"/>
      <c r="Y281" s="554"/>
      <c r="Z281" s="550"/>
      <c r="AA281" t="s" s="641">
        <v>109</v>
      </c>
      <c r="AB281" s="552"/>
      <c r="AC281" s="530"/>
      <c r="AD281" s="454"/>
      <c r="AE281" s="456"/>
    </row>
    <row r="282" ht="20.5" customHeight="1">
      <c r="A282" s="406"/>
      <c r="B282" s="407"/>
      <c r="C282" t="s" s="470">
        <v>429</v>
      </c>
      <c r="D282" s="531"/>
      <c r="E282" s="532"/>
      <c r="F282" s="532"/>
      <c r="G282" s="532"/>
      <c r="H282" s="532"/>
      <c r="I282" s="532"/>
      <c r="J282" s="534"/>
      <c r="K282" s="163"/>
      <c r="L282" s="531"/>
      <c r="M282" s="533"/>
      <c r="N282" s="532"/>
      <c r="O282" s="532"/>
      <c r="P282" s="532"/>
      <c r="Q282" s="532"/>
      <c r="R282" s="534"/>
      <c r="S282" s="531"/>
      <c r="T282" s="534"/>
      <c r="U282" s="531"/>
      <c r="V282" t="s" s="533">
        <v>109</v>
      </c>
      <c r="W282" s="532"/>
      <c r="X282" s="534"/>
      <c r="Y282" s="531"/>
      <c r="Z282" s="532"/>
      <c r="AA282" s="532"/>
      <c r="AB282" s="534"/>
      <c r="AC282" s="535"/>
      <c r="AD282" s="445"/>
      <c r="AE282" s="447"/>
    </row>
    <row r="283" ht="20.75" customHeight="1">
      <c r="A283" s="406"/>
      <c r="B283" s="556"/>
      <c r="C283" t="s" s="557">
        <v>430</v>
      </c>
      <c r="D283" s="558"/>
      <c r="E283" s="559"/>
      <c r="F283" s="559"/>
      <c r="G283" s="559"/>
      <c r="H283" s="559"/>
      <c r="I283" s="559"/>
      <c r="J283" s="561"/>
      <c r="K283" s="562"/>
      <c r="L283" s="558"/>
      <c r="M283" s="560"/>
      <c r="N283" s="559"/>
      <c r="O283" s="559"/>
      <c r="P283" s="559"/>
      <c r="Q283" s="559"/>
      <c r="R283" s="561"/>
      <c r="S283" s="558"/>
      <c r="T283" s="561"/>
      <c r="U283" s="558"/>
      <c r="V283" s="559"/>
      <c r="W283" s="559"/>
      <c r="X283" s="561"/>
      <c r="Y283" s="558"/>
      <c r="Z283" s="559"/>
      <c r="AA283" t="s" s="560">
        <v>109</v>
      </c>
      <c r="AB283" s="561"/>
      <c r="AC283" s="530"/>
      <c r="AD283" s="454"/>
      <c r="AE283" s="456"/>
    </row>
    <row r="284" ht="21" customHeight="1">
      <c r="A284" s="406"/>
      <c r="B284" t="s" s="595">
        <v>322</v>
      </c>
      <c r="C284" t="s" s="596">
        <v>431</v>
      </c>
      <c r="D284" s="597"/>
      <c r="E284" s="598"/>
      <c r="F284" s="598"/>
      <c r="G284" s="598"/>
      <c r="H284" s="598"/>
      <c r="I284" s="598"/>
      <c r="J284" s="599"/>
      <c r="K284" s="600"/>
      <c r="L284" s="597"/>
      <c r="M284" t="s" s="601">
        <v>109</v>
      </c>
      <c r="N284" s="598"/>
      <c r="O284" s="598"/>
      <c r="P284" s="598"/>
      <c r="Q284" s="598"/>
      <c r="R284" s="599"/>
      <c r="S284" s="597"/>
      <c r="T284" s="599"/>
      <c r="U284" s="597"/>
      <c r="V284" s="598"/>
      <c r="W284" s="598"/>
      <c r="X284" s="599"/>
      <c r="Y284" s="597"/>
      <c r="Z284" s="598"/>
      <c r="AA284" s="598"/>
      <c r="AB284" s="599"/>
      <c r="AC284" s="535"/>
      <c r="AD284" s="445"/>
      <c r="AE284" s="447"/>
    </row>
    <row r="285" ht="20.75" customHeight="1">
      <c r="A285" s="406"/>
      <c r="B285" t="s" s="547">
        <v>330</v>
      </c>
      <c r="C285" t="s" s="548">
        <v>432</v>
      </c>
      <c r="D285" s="554"/>
      <c r="E285" s="550"/>
      <c r="F285" s="550"/>
      <c r="G285" s="550"/>
      <c r="H285" s="550"/>
      <c r="I285" s="550"/>
      <c r="J285" s="552"/>
      <c r="K285" s="553"/>
      <c r="L285" s="554"/>
      <c r="M285" t="s" s="551">
        <v>109</v>
      </c>
      <c r="N285" s="550"/>
      <c r="O285" s="550"/>
      <c r="P285" s="550"/>
      <c r="Q285" s="550"/>
      <c r="R285" s="552"/>
      <c r="S285" s="554"/>
      <c r="T285" s="552"/>
      <c r="U285" s="554"/>
      <c r="V285" s="550"/>
      <c r="W285" s="550"/>
      <c r="X285" s="552"/>
      <c r="Y285" s="554"/>
      <c r="Z285" s="550"/>
      <c r="AA285" s="550"/>
      <c r="AB285" s="552"/>
      <c r="AC285" s="530"/>
      <c r="AD285" s="454"/>
      <c r="AE285" s="456"/>
    </row>
    <row r="286" ht="20.75" customHeight="1">
      <c r="A286" s="406"/>
      <c r="B286" s="539"/>
      <c r="C286" t="s" s="540">
        <v>433</v>
      </c>
      <c r="D286" s="541"/>
      <c r="E286" s="542"/>
      <c r="F286" s="542"/>
      <c r="G286" s="542"/>
      <c r="H286" s="542"/>
      <c r="I286" s="542"/>
      <c r="J286" s="544"/>
      <c r="K286" s="545"/>
      <c r="L286" s="541"/>
      <c r="M286" t="s" s="543">
        <v>109</v>
      </c>
      <c r="N286" s="542"/>
      <c r="O286" s="542"/>
      <c r="P286" s="542"/>
      <c r="Q286" s="542"/>
      <c r="R286" s="544"/>
      <c r="S286" s="541"/>
      <c r="T286" s="544"/>
      <c r="U286" s="541"/>
      <c r="V286" s="542"/>
      <c r="W286" s="542"/>
      <c r="X286" s="544"/>
      <c r="Y286" s="541"/>
      <c r="Z286" s="542"/>
      <c r="AA286" s="542"/>
      <c r="AB286" s="544"/>
      <c r="AC286" s="535"/>
      <c r="AD286" s="445"/>
      <c r="AE286" s="447"/>
    </row>
    <row r="287" ht="20.75" customHeight="1">
      <c r="A287" s="406"/>
      <c r="B287" t="s" s="642">
        <v>325</v>
      </c>
      <c r="C287" t="s" s="548">
        <v>434</v>
      </c>
      <c r="D287" s="554"/>
      <c r="E287" s="550"/>
      <c r="F287" s="550"/>
      <c r="G287" s="550"/>
      <c r="H287" s="550"/>
      <c r="I287" s="550"/>
      <c r="J287" s="552"/>
      <c r="K287" s="553"/>
      <c r="L287" s="554"/>
      <c r="M287" s="550"/>
      <c r="N287" s="550"/>
      <c r="O287" s="550"/>
      <c r="P287" s="550"/>
      <c r="Q287" t="s" s="551">
        <v>109</v>
      </c>
      <c r="R287" s="552"/>
      <c r="S287" s="554"/>
      <c r="T287" s="552"/>
      <c r="U287" s="554"/>
      <c r="V287" s="550"/>
      <c r="W287" s="550"/>
      <c r="X287" s="552"/>
      <c r="Y287" s="554"/>
      <c r="Z287" s="550"/>
      <c r="AA287" s="550"/>
      <c r="AB287" s="552"/>
      <c r="AC287" s="530"/>
      <c r="AD287" s="454"/>
      <c r="AE287" s="456"/>
    </row>
    <row r="288" ht="20.5" customHeight="1">
      <c r="A288" s="406"/>
      <c r="B288" s="407"/>
      <c r="C288" t="s" s="470">
        <v>435</v>
      </c>
      <c r="D288" s="531"/>
      <c r="E288" s="532"/>
      <c r="F288" s="532"/>
      <c r="G288" s="532"/>
      <c r="H288" s="532"/>
      <c r="I288" s="532"/>
      <c r="J288" s="534"/>
      <c r="K288" s="163"/>
      <c r="L288" s="531"/>
      <c r="M288" s="532"/>
      <c r="N288" s="532"/>
      <c r="O288" s="532"/>
      <c r="P288" s="532"/>
      <c r="Q288" s="532"/>
      <c r="R288" t="s" s="573">
        <v>109</v>
      </c>
      <c r="S288" s="531"/>
      <c r="T288" s="534"/>
      <c r="U288" s="531"/>
      <c r="V288" s="532"/>
      <c r="W288" s="532"/>
      <c r="X288" s="534"/>
      <c r="Y288" s="531"/>
      <c r="Z288" s="532"/>
      <c r="AA288" s="532"/>
      <c r="AB288" s="534"/>
      <c r="AC288" s="535"/>
      <c r="AD288" s="445"/>
      <c r="AE288" s="447"/>
    </row>
    <row r="289" ht="20.5" customHeight="1">
      <c r="A289" s="406"/>
      <c r="B289" s="409"/>
      <c r="C289" t="s" s="525">
        <v>436</v>
      </c>
      <c r="D289" s="526"/>
      <c r="E289" s="527"/>
      <c r="F289" s="527"/>
      <c r="G289" s="527"/>
      <c r="H289" s="527"/>
      <c r="I289" s="527"/>
      <c r="J289" s="529"/>
      <c r="K289" s="166"/>
      <c r="L289" s="526"/>
      <c r="M289" s="527"/>
      <c r="N289" s="527"/>
      <c r="O289" s="527"/>
      <c r="P289" s="527"/>
      <c r="Q289" s="527"/>
      <c r="R289" s="529"/>
      <c r="S289" s="526"/>
      <c r="T289" s="529"/>
      <c r="U289" t="s" s="536">
        <v>109</v>
      </c>
      <c r="V289" s="527"/>
      <c r="W289" s="527"/>
      <c r="X289" s="529"/>
      <c r="Y289" s="526"/>
      <c r="Z289" s="527"/>
      <c r="AA289" s="527"/>
      <c r="AB289" s="529"/>
      <c r="AC289" s="530"/>
      <c r="AD289" s="454"/>
      <c r="AE289" s="456"/>
    </row>
    <row r="290" ht="20.5" customHeight="1">
      <c r="A290" s="406"/>
      <c r="B290" s="407"/>
      <c r="C290" t="s" s="470">
        <v>437</v>
      </c>
      <c r="D290" s="531"/>
      <c r="E290" s="532"/>
      <c r="F290" s="532"/>
      <c r="G290" s="532"/>
      <c r="H290" s="532"/>
      <c r="I290" s="532"/>
      <c r="J290" s="534"/>
      <c r="K290" s="163"/>
      <c r="L290" s="531"/>
      <c r="M290" s="532"/>
      <c r="N290" s="532"/>
      <c r="O290" s="532"/>
      <c r="P290" s="532"/>
      <c r="Q290" s="532"/>
      <c r="R290" s="534"/>
      <c r="S290" s="531"/>
      <c r="T290" s="534"/>
      <c r="U290" t="s" s="537">
        <v>109</v>
      </c>
      <c r="V290" s="532"/>
      <c r="W290" s="532"/>
      <c r="X290" s="534"/>
      <c r="Y290" s="531"/>
      <c r="Z290" s="532"/>
      <c r="AA290" s="532"/>
      <c r="AB290" s="534"/>
      <c r="AC290" s="535"/>
      <c r="AD290" s="445"/>
      <c r="AE290" s="447"/>
    </row>
    <row r="291" ht="20.75" customHeight="1">
      <c r="A291" s="406"/>
      <c r="B291" s="556"/>
      <c r="C291" t="s" s="557">
        <v>438</v>
      </c>
      <c r="D291" s="558"/>
      <c r="E291" s="559"/>
      <c r="F291" s="559"/>
      <c r="G291" s="559"/>
      <c r="H291" s="559"/>
      <c r="I291" s="559"/>
      <c r="J291" s="561"/>
      <c r="K291" s="562"/>
      <c r="L291" s="558"/>
      <c r="M291" s="559"/>
      <c r="N291" s="559"/>
      <c r="O291" s="559"/>
      <c r="P291" s="559"/>
      <c r="Q291" s="559"/>
      <c r="R291" s="561"/>
      <c r="S291" s="558"/>
      <c r="T291" s="561"/>
      <c r="U291" s="558"/>
      <c r="V291" s="559"/>
      <c r="W291" s="559"/>
      <c r="X291" s="561"/>
      <c r="Y291" s="558"/>
      <c r="Z291" t="s" s="560">
        <v>109</v>
      </c>
      <c r="AA291" s="559"/>
      <c r="AB291" s="561"/>
      <c r="AC291" s="530"/>
      <c r="AD291" s="454"/>
      <c r="AE291" s="456"/>
    </row>
    <row r="292" ht="21" customHeight="1">
      <c r="A292" s="406"/>
      <c r="B292" t="s" s="595">
        <v>332</v>
      </c>
      <c r="C292" t="s" s="596">
        <v>439</v>
      </c>
      <c r="D292" s="597"/>
      <c r="E292" s="598"/>
      <c r="F292" s="598"/>
      <c r="G292" s="598"/>
      <c r="H292" s="598"/>
      <c r="I292" s="598"/>
      <c r="J292" s="599"/>
      <c r="K292" s="600"/>
      <c r="L292" s="597"/>
      <c r="M292" s="598"/>
      <c r="N292" s="598"/>
      <c r="O292" s="598"/>
      <c r="P292" s="598"/>
      <c r="Q292" t="s" s="601">
        <v>109</v>
      </c>
      <c r="R292" s="599"/>
      <c r="S292" s="597"/>
      <c r="T292" s="599"/>
      <c r="U292" s="597"/>
      <c r="V292" s="598"/>
      <c r="W292" s="598"/>
      <c r="X292" s="599"/>
      <c r="Y292" s="597"/>
      <c r="Z292" s="598"/>
      <c r="AA292" s="598"/>
      <c r="AB292" s="599"/>
      <c r="AC292" s="535"/>
      <c r="AD292" s="445"/>
      <c r="AE292" s="447"/>
    </row>
    <row r="293" ht="20.75" customHeight="1">
      <c r="A293" s="406"/>
      <c r="B293" t="s" s="547">
        <v>327</v>
      </c>
      <c r="C293" s="548"/>
      <c r="D293" s="554"/>
      <c r="E293" s="550"/>
      <c r="F293" s="550"/>
      <c r="G293" s="550"/>
      <c r="H293" s="550"/>
      <c r="I293" s="550"/>
      <c r="J293" s="552"/>
      <c r="K293" s="553"/>
      <c r="L293" s="554"/>
      <c r="M293" s="550"/>
      <c r="N293" s="550"/>
      <c r="O293" s="550"/>
      <c r="P293" s="550"/>
      <c r="Q293" s="550"/>
      <c r="R293" s="552"/>
      <c r="S293" t="s" s="549">
        <v>109</v>
      </c>
      <c r="T293" s="552"/>
      <c r="U293" s="554"/>
      <c r="V293" s="550"/>
      <c r="W293" s="550"/>
      <c r="X293" s="552"/>
      <c r="Y293" s="554"/>
      <c r="Z293" s="550"/>
      <c r="AA293" s="550"/>
      <c r="AB293" s="552"/>
      <c r="AC293" s="530"/>
      <c r="AD293" s="454"/>
      <c r="AE293" s="456"/>
    </row>
    <row r="294" ht="20.5" customHeight="1">
      <c r="A294" s="406"/>
      <c r="B294" s="407"/>
      <c r="C294" t="s" s="643">
        <v>440</v>
      </c>
      <c r="D294" s="531"/>
      <c r="E294" s="532"/>
      <c r="F294" s="532"/>
      <c r="G294" s="532"/>
      <c r="H294" s="532"/>
      <c r="I294" s="532"/>
      <c r="J294" s="534"/>
      <c r="K294" s="163"/>
      <c r="L294" s="531"/>
      <c r="M294" s="532"/>
      <c r="N294" s="532"/>
      <c r="O294" s="532"/>
      <c r="P294" s="532"/>
      <c r="Q294" s="532"/>
      <c r="R294" s="534"/>
      <c r="S294" s="537"/>
      <c r="T294" s="534"/>
      <c r="U294" s="531"/>
      <c r="V294" t="s" s="533">
        <v>109</v>
      </c>
      <c r="W294" s="532"/>
      <c r="X294" s="534"/>
      <c r="Y294" s="531"/>
      <c r="Z294" s="532"/>
      <c r="AA294" s="532"/>
      <c r="AB294" s="534"/>
      <c r="AC294" s="535"/>
      <c r="AD294" s="445"/>
      <c r="AE294" s="447"/>
    </row>
    <row r="295" ht="20.5" customHeight="1">
      <c r="A295" s="406"/>
      <c r="B295" t="s" s="225">
        <v>333</v>
      </c>
      <c r="C295" s="409"/>
      <c r="D295" s="526"/>
      <c r="E295" s="527"/>
      <c r="F295" s="527"/>
      <c r="G295" s="527"/>
      <c r="H295" s="527"/>
      <c r="I295" s="527"/>
      <c r="J295" s="529"/>
      <c r="K295" s="166"/>
      <c r="L295" s="526"/>
      <c r="M295" s="527"/>
      <c r="N295" s="527"/>
      <c r="O295" s="527"/>
      <c r="P295" s="527"/>
      <c r="Q295" s="527"/>
      <c r="R295" s="529"/>
      <c r="S295" s="536"/>
      <c r="T295" s="529"/>
      <c r="U295" s="526"/>
      <c r="V295" t="s" s="528">
        <v>109</v>
      </c>
      <c r="W295" s="527"/>
      <c r="X295" s="529"/>
      <c r="Y295" s="526"/>
      <c r="Z295" s="527"/>
      <c r="AA295" s="527"/>
      <c r="AB295" s="529"/>
      <c r="AC295" s="530"/>
      <c r="AD295" s="454"/>
      <c r="AE295" s="456"/>
    </row>
    <row r="296" ht="20.75" customHeight="1">
      <c r="A296" s="406"/>
      <c r="B296" s="539"/>
      <c r="C296" t="s" s="644">
        <v>441</v>
      </c>
      <c r="D296" s="541"/>
      <c r="E296" s="542"/>
      <c r="F296" s="542"/>
      <c r="G296" s="542"/>
      <c r="H296" s="542"/>
      <c r="I296" s="542"/>
      <c r="J296" s="544"/>
      <c r="K296" s="545"/>
      <c r="L296" s="541"/>
      <c r="M296" s="542"/>
      <c r="N296" s="542"/>
      <c r="O296" s="542"/>
      <c r="P296" s="542"/>
      <c r="Q296" s="542"/>
      <c r="R296" s="544"/>
      <c r="S296" t="s" s="645">
        <v>109</v>
      </c>
      <c r="T296" s="544"/>
      <c r="U296" s="541"/>
      <c r="V296" s="542"/>
      <c r="W296" s="542"/>
      <c r="X296" s="544"/>
      <c r="Y296" s="541"/>
      <c r="Z296" s="542"/>
      <c r="AA296" s="542"/>
      <c r="AB296" s="544"/>
      <c r="AC296" s="535"/>
      <c r="AD296" s="445"/>
      <c r="AE296" s="447"/>
    </row>
    <row r="297" ht="21" customHeight="1">
      <c r="A297" s="406"/>
      <c r="B297" t="s" s="622">
        <v>340</v>
      </c>
      <c r="C297" t="s" s="614">
        <v>442</v>
      </c>
      <c r="D297" s="615"/>
      <c r="E297" s="617"/>
      <c r="F297" s="617"/>
      <c r="G297" s="617"/>
      <c r="H297" s="617"/>
      <c r="I297" s="617"/>
      <c r="J297" s="618"/>
      <c r="K297" s="619"/>
      <c r="L297" s="615"/>
      <c r="M297" s="617"/>
      <c r="N297" s="617"/>
      <c r="O297" s="617"/>
      <c r="P297" s="617"/>
      <c r="Q297" s="617"/>
      <c r="R297" s="618"/>
      <c r="S297" s="615"/>
      <c r="T297" s="618"/>
      <c r="U297" s="615"/>
      <c r="V297" t="s" s="616">
        <v>109</v>
      </c>
      <c r="W297" s="617"/>
      <c r="X297" s="618"/>
      <c r="Y297" s="615"/>
      <c r="Z297" s="617"/>
      <c r="AA297" s="617"/>
      <c r="AB297" s="618"/>
      <c r="AC297" s="530"/>
      <c r="AD297" s="454"/>
      <c r="AE297" s="456"/>
    </row>
    <row r="298" ht="21" customHeight="1">
      <c r="A298" s="406"/>
      <c r="B298" t="s" s="595">
        <v>334</v>
      </c>
      <c r="C298" t="s" s="596">
        <v>443</v>
      </c>
      <c r="D298" s="597"/>
      <c r="E298" s="598"/>
      <c r="F298" s="598"/>
      <c r="G298" s="598"/>
      <c r="H298" s="598"/>
      <c r="I298" s="598"/>
      <c r="J298" s="599"/>
      <c r="K298" s="600"/>
      <c r="L298" s="597"/>
      <c r="M298" s="598"/>
      <c r="N298" s="598"/>
      <c r="O298" s="598"/>
      <c r="P298" s="598"/>
      <c r="Q298" s="598"/>
      <c r="R298" s="599"/>
      <c r="S298" s="597"/>
      <c r="T298" s="599"/>
      <c r="U298" s="597"/>
      <c r="V298" s="598"/>
      <c r="W298" t="s" s="601">
        <v>109</v>
      </c>
      <c r="X298" s="599"/>
      <c r="Y298" s="597"/>
      <c r="Z298" s="598"/>
      <c r="AA298" s="598"/>
      <c r="AB298" s="599"/>
      <c r="AC298" s="535"/>
      <c r="AD298" s="445"/>
      <c r="AE298" s="447"/>
    </row>
    <row r="299" ht="21" customHeight="1">
      <c r="A299" s="406"/>
      <c r="B299" t="s" s="622">
        <v>444</v>
      </c>
      <c r="C299" s="614"/>
      <c r="D299" s="615"/>
      <c r="E299" s="617"/>
      <c r="F299" s="617"/>
      <c r="G299" s="617"/>
      <c r="H299" s="617"/>
      <c r="I299" s="617"/>
      <c r="J299" s="618"/>
      <c r="K299" s="619"/>
      <c r="L299" s="615"/>
      <c r="M299" s="617"/>
      <c r="N299" s="617"/>
      <c r="O299" s="617"/>
      <c r="P299" s="617"/>
      <c r="Q299" s="617"/>
      <c r="R299" s="618"/>
      <c r="S299" s="615"/>
      <c r="T299" s="618"/>
      <c r="U299" s="615"/>
      <c r="V299" s="617"/>
      <c r="W299" t="s" s="616">
        <v>109</v>
      </c>
      <c r="X299" s="618"/>
      <c r="Y299" s="615"/>
      <c r="Z299" s="617"/>
      <c r="AA299" s="617"/>
      <c r="AB299" s="618"/>
      <c r="AC299" s="530"/>
      <c r="AD299" s="454"/>
      <c r="AE299" s="456"/>
    </row>
    <row r="300" ht="21" customHeight="1">
      <c r="A300" s="406"/>
      <c r="B300" t="s" s="595">
        <v>335</v>
      </c>
      <c r="C300" t="s" s="596">
        <v>445</v>
      </c>
      <c r="D300" s="597"/>
      <c r="E300" s="598"/>
      <c r="F300" s="598"/>
      <c r="G300" s="598"/>
      <c r="H300" s="598"/>
      <c r="I300" s="598"/>
      <c r="J300" s="599"/>
      <c r="K300" s="600"/>
      <c r="L300" s="597"/>
      <c r="M300" s="598"/>
      <c r="N300" s="598"/>
      <c r="O300" s="598"/>
      <c r="P300" s="598"/>
      <c r="Q300" s="598"/>
      <c r="R300" s="599"/>
      <c r="S300" s="597"/>
      <c r="T300" s="599"/>
      <c r="U300" s="597"/>
      <c r="V300" s="598"/>
      <c r="W300" s="598"/>
      <c r="X300" t="s" s="629">
        <v>109</v>
      </c>
      <c r="Y300" s="597"/>
      <c r="Z300" s="598"/>
      <c r="AA300" s="598"/>
      <c r="AB300" s="599"/>
      <c r="AC300" s="535"/>
      <c r="AD300" s="445"/>
      <c r="AE300" s="447"/>
    </row>
    <row r="301" ht="21" customHeight="1">
      <c r="A301" s="406"/>
      <c r="B301" t="s" s="622">
        <v>342</v>
      </c>
      <c r="C301" t="s" s="646">
        <v>446</v>
      </c>
      <c r="D301" s="615"/>
      <c r="E301" s="617"/>
      <c r="F301" s="617"/>
      <c r="G301" s="617"/>
      <c r="H301" s="617"/>
      <c r="I301" s="617"/>
      <c r="J301" s="618"/>
      <c r="K301" s="619"/>
      <c r="L301" s="615"/>
      <c r="M301" s="617"/>
      <c r="N301" s="617"/>
      <c r="O301" s="617"/>
      <c r="P301" s="617"/>
      <c r="Q301" s="617"/>
      <c r="R301" s="618"/>
      <c r="S301" s="615"/>
      <c r="T301" s="618"/>
      <c r="U301" s="615"/>
      <c r="V301" s="617"/>
      <c r="W301" s="617"/>
      <c r="X301" t="s" s="625">
        <v>109</v>
      </c>
      <c r="Y301" s="615"/>
      <c r="Z301" s="617"/>
      <c r="AA301" s="617"/>
      <c r="AB301" s="618"/>
      <c r="AC301" s="530"/>
      <c r="AD301" s="454"/>
      <c r="AE301" s="456"/>
    </row>
    <row r="302" ht="21.5" customHeight="1">
      <c r="A302" s="579"/>
      <c r="B302" s="580"/>
      <c r="C302" s="581"/>
      <c r="D302" s="582"/>
      <c r="E302" s="583"/>
      <c r="F302" s="583"/>
      <c r="G302" s="583"/>
      <c r="H302" s="583"/>
      <c r="I302" s="583"/>
      <c r="J302" s="584"/>
      <c r="K302" s="580"/>
      <c r="L302" s="582"/>
      <c r="M302" s="583"/>
      <c r="N302" s="583"/>
      <c r="O302" s="583"/>
      <c r="P302" s="583"/>
      <c r="Q302" s="583"/>
      <c r="R302" s="584"/>
      <c r="S302" s="582"/>
      <c r="T302" s="584"/>
      <c r="U302" s="582"/>
      <c r="V302" s="583"/>
      <c r="W302" s="583"/>
      <c r="X302" s="584"/>
      <c r="Y302" s="582"/>
      <c r="Z302" s="583"/>
      <c r="AA302" s="583"/>
      <c r="AB302" s="584"/>
      <c r="AC302" s="585"/>
      <c r="AD302" s="445"/>
      <c r="AE302" s="447"/>
    </row>
    <row r="303" ht="21.25" customHeight="1">
      <c r="A303" t="s" s="647">
        <v>447</v>
      </c>
      <c r="B303" t="s" s="79">
        <v>323</v>
      </c>
      <c r="C303" t="s" s="127">
        <v>448</v>
      </c>
      <c r="D303" s="648"/>
      <c r="E303" s="649"/>
      <c r="F303" s="649"/>
      <c r="G303" s="649"/>
      <c r="H303" s="649"/>
      <c r="I303" t="s" s="650">
        <v>109</v>
      </c>
      <c r="J303" s="651"/>
      <c r="K303" s="62"/>
      <c r="L303" s="648"/>
      <c r="M303" s="649"/>
      <c r="N303" t="s" s="650">
        <v>109</v>
      </c>
      <c r="O303" s="649"/>
      <c r="P303" s="649"/>
      <c r="Q303" s="649"/>
      <c r="R303" s="651"/>
      <c r="S303" s="648"/>
      <c r="T303" s="651"/>
      <c r="U303" s="648"/>
      <c r="V303" s="649"/>
      <c r="W303" s="649"/>
      <c r="X303" s="651"/>
      <c r="Y303" s="648"/>
      <c r="Z303" s="649"/>
      <c r="AA303" s="649"/>
      <c r="AB303" s="651"/>
      <c r="AC303" s="594">
        <f>COUNTIF(D303:AB311,"x")</f>
        <v>10</v>
      </c>
      <c r="AD303" s="454"/>
      <c r="AE303" s="456"/>
    </row>
    <row r="304" ht="20.75" customHeight="1">
      <c r="A304" s="406"/>
      <c r="B304" s="539"/>
      <c r="C304" t="s" s="540">
        <v>449</v>
      </c>
      <c r="D304" s="541"/>
      <c r="E304" s="542"/>
      <c r="F304" s="542"/>
      <c r="G304" s="542"/>
      <c r="H304" s="542"/>
      <c r="I304" s="542"/>
      <c r="J304" s="544"/>
      <c r="K304" s="545"/>
      <c r="L304" s="541"/>
      <c r="M304" s="542"/>
      <c r="N304" t="s" s="543">
        <v>109</v>
      </c>
      <c r="O304" s="542"/>
      <c r="P304" s="542"/>
      <c r="Q304" s="542"/>
      <c r="R304" s="544"/>
      <c r="S304" s="541"/>
      <c r="T304" s="544"/>
      <c r="U304" s="541"/>
      <c r="V304" s="542"/>
      <c r="W304" s="542"/>
      <c r="X304" s="544"/>
      <c r="Y304" s="541"/>
      <c r="Z304" s="542"/>
      <c r="AA304" s="542"/>
      <c r="AB304" s="544"/>
      <c r="AC304" s="535"/>
      <c r="AD304" s="445"/>
      <c r="AE304" s="447"/>
    </row>
    <row r="305" ht="21" customHeight="1">
      <c r="A305" s="406"/>
      <c r="B305" t="s" s="622">
        <v>339</v>
      </c>
      <c r="C305" s="624"/>
      <c r="D305" s="615"/>
      <c r="E305" s="617"/>
      <c r="F305" s="617"/>
      <c r="G305" s="617"/>
      <c r="H305" s="617"/>
      <c r="I305" t="s" s="616">
        <v>109</v>
      </c>
      <c r="J305" s="618"/>
      <c r="K305" s="619"/>
      <c r="L305" s="615"/>
      <c r="M305" s="617"/>
      <c r="N305" s="617"/>
      <c r="O305" s="617"/>
      <c r="P305" s="617"/>
      <c r="Q305" s="617"/>
      <c r="R305" s="618"/>
      <c r="S305" s="615"/>
      <c r="T305" s="618"/>
      <c r="U305" s="615"/>
      <c r="V305" s="617"/>
      <c r="W305" s="617"/>
      <c r="X305" s="618"/>
      <c r="Y305" s="615"/>
      <c r="Z305" s="617"/>
      <c r="AA305" s="617"/>
      <c r="AB305" s="618"/>
      <c r="AC305" s="530"/>
      <c r="AD305" s="454"/>
      <c r="AE305" s="456"/>
    </row>
    <row r="306" ht="21" customHeight="1">
      <c r="A306" s="406"/>
      <c r="B306" t="s" s="595">
        <v>321</v>
      </c>
      <c r="C306" t="s" s="596">
        <v>450</v>
      </c>
      <c r="D306" s="597"/>
      <c r="E306" s="598"/>
      <c r="F306" s="598"/>
      <c r="G306" s="598"/>
      <c r="H306" s="598"/>
      <c r="I306" s="598"/>
      <c r="J306" t="s" s="629">
        <v>109</v>
      </c>
      <c r="K306" s="600"/>
      <c r="L306" s="597"/>
      <c r="M306" s="598"/>
      <c r="N306" s="598"/>
      <c r="O306" s="598"/>
      <c r="P306" s="598"/>
      <c r="Q306" s="598"/>
      <c r="R306" s="599"/>
      <c r="S306" s="597"/>
      <c r="T306" s="599"/>
      <c r="U306" s="597"/>
      <c r="V306" s="598"/>
      <c r="W306" s="598"/>
      <c r="X306" s="599"/>
      <c r="Y306" s="597"/>
      <c r="Z306" s="598"/>
      <c r="AA306" s="598"/>
      <c r="AB306" s="599"/>
      <c r="AC306" s="535"/>
      <c r="AD306" s="445"/>
      <c r="AE306" s="447"/>
    </row>
    <row r="307" ht="21" customHeight="1">
      <c r="A307" s="406"/>
      <c r="B307" t="s" s="622">
        <v>329</v>
      </c>
      <c r="C307" t="s" s="614">
        <v>451</v>
      </c>
      <c r="D307" s="615"/>
      <c r="E307" s="617"/>
      <c r="F307" s="617"/>
      <c r="G307" s="617"/>
      <c r="H307" s="617"/>
      <c r="I307" s="617"/>
      <c r="J307" t="s" s="625">
        <v>109</v>
      </c>
      <c r="K307" s="619"/>
      <c r="L307" s="615"/>
      <c r="M307" s="617"/>
      <c r="N307" s="617"/>
      <c r="O307" s="617"/>
      <c r="P307" s="617"/>
      <c r="Q307" s="617"/>
      <c r="R307" s="618"/>
      <c r="S307" s="615"/>
      <c r="T307" s="618"/>
      <c r="U307" s="615"/>
      <c r="V307" s="617"/>
      <c r="W307" s="617"/>
      <c r="X307" s="618"/>
      <c r="Y307" s="615"/>
      <c r="Z307" s="617"/>
      <c r="AA307" s="617"/>
      <c r="AB307" s="618"/>
      <c r="AC307" s="530"/>
      <c r="AD307" s="454"/>
      <c r="AE307" s="456"/>
    </row>
    <row r="308" ht="21" customHeight="1">
      <c r="A308" s="406"/>
      <c r="B308" t="s" s="595">
        <v>337</v>
      </c>
      <c r="C308" t="s" s="596">
        <v>452</v>
      </c>
      <c r="D308" s="597"/>
      <c r="E308" s="598"/>
      <c r="F308" s="598"/>
      <c r="G308" s="598"/>
      <c r="H308" s="598"/>
      <c r="I308" s="598"/>
      <c r="J308" s="599"/>
      <c r="K308" s="600"/>
      <c r="L308" s="597"/>
      <c r="M308" s="598"/>
      <c r="N308" s="598"/>
      <c r="O308" s="598"/>
      <c r="P308" s="598"/>
      <c r="Q308" s="598"/>
      <c r="R308" s="599"/>
      <c r="S308" t="s" s="628">
        <v>109</v>
      </c>
      <c r="T308" s="599"/>
      <c r="U308" s="597"/>
      <c r="V308" s="598"/>
      <c r="W308" s="598"/>
      <c r="X308" s="599"/>
      <c r="Y308" s="597"/>
      <c r="Z308" s="598"/>
      <c r="AA308" s="598"/>
      <c r="AB308" t="s" s="629">
        <v>109</v>
      </c>
      <c r="AC308" s="535"/>
      <c r="AD308" s="445"/>
      <c r="AE308" s="447"/>
    </row>
    <row r="309" ht="21" customHeight="1">
      <c r="A309" s="406"/>
      <c r="B309" t="s" s="622">
        <v>346</v>
      </c>
      <c r="C309" t="s" s="614">
        <v>453</v>
      </c>
      <c r="D309" s="615"/>
      <c r="E309" s="617"/>
      <c r="F309" s="617"/>
      <c r="G309" s="617"/>
      <c r="H309" s="617"/>
      <c r="I309" s="617"/>
      <c r="J309" s="618"/>
      <c r="K309" s="619"/>
      <c r="L309" s="615"/>
      <c r="M309" s="617"/>
      <c r="N309" s="617"/>
      <c r="O309" s="617"/>
      <c r="P309" s="617"/>
      <c r="Q309" s="617"/>
      <c r="R309" s="618"/>
      <c r="S309" s="615"/>
      <c r="T309" s="618"/>
      <c r="U309" s="615"/>
      <c r="V309" s="617"/>
      <c r="W309" s="617"/>
      <c r="X309" s="618"/>
      <c r="Y309" t="s" s="627">
        <v>109</v>
      </c>
      <c r="Z309" s="617"/>
      <c r="AA309" s="617"/>
      <c r="AB309" s="618"/>
      <c r="AC309" s="530"/>
      <c r="AD309" s="454"/>
      <c r="AE309" s="456"/>
    </row>
    <row r="310" ht="21" customHeight="1">
      <c r="A310" s="406"/>
      <c r="B310" t="s" s="595">
        <v>348</v>
      </c>
      <c r="C310" s="652"/>
      <c r="D310" s="597"/>
      <c r="E310" s="598"/>
      <c r="F310" s="598"/>
      <c r="G310" s="598"/>
      <c r="H310" s="598"/>
      <c r="I310" s="598"/>
      <c r="J310" s="599"/>
      <c r="K310" s="600"/>
      <c r="L310" s="597"/>
      <c r="M310" s="598"/>
      <c r="N310" s="598"/>
      <c r="O310" s="598"/>
      <c r="P310" s="598"/>
      <c r="Q310" s="598"/>
      <c r="R310" s="599"/>
      <c r="S310" s="597"/>
      <c r="T310" s="599"/>
      <c r="U310" s="597"/>
      <c r="V310" s="598"/>
      <c r="W310" s="598"/>
      <c r="X310" s="599"/>
      <c r="Y310" t="s" s="628">
        <v>109</v>
      </c>
      <c r="Z310" s="598"/>
      <c r="AA310" s="598"/>
      <c r="AB310" s="599"/>
      <c r="AC310" s="535"/>
      <c r="AD310" s="445"/>
      <c r="AE310" s="447"/>
    </row>
    <row r="311" ht="21.5" customHeight="1">
      <c r="A311" s="579"/>
      <c r="B311" s="602"/>
      <c r="C311" s="603"/>
      <c r="D311" s="604"/>
      <c r="E311" s="605"/>
      <c r="F311" s="605"/>
      <c r="G311" s="605"/>
      <c r="H311" s="605"/>
      <c r="I311" s="605"/>
      <c r="J311" s="606"/>
      <c r="K311" s="602"/>
      <c r="L311" s="604"/>
      <c r="M311" s="605"/>
      <c r="N311" s="605"/>
      <c r="O311" s="605"/>
      <c r="P311" s="605"/>
      <c r="Q311" s="605"/>
      <c r="R311" s="606"/>
      <c r="S311" s="604"/>
      <c r="T311" s="606"/>
      <c r="U311" s="604"/>
      <c r="V311" s="605"/>
      <c r="W311" s="605"/>
      <c r="X311" s="606"/>
      <c r="Y311" s="604"/>
      <c r="Z311" s="605"/>
      <c r="AA311" s="605"/>
      <c r="AB311" s="606"/>
      <c r="AC311" s="607"/>
      <c r="AD311" s="454"/>
      <c r="AE311" s="456"/>
    </row>
    <row r="312" ht="21" customHeight="1">
      <c r="A312" s="653"/>
      <c r="B312" s="97"/>
      <c r="C312" s="481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654"/>
      <c r="AD312" s="446"/>
      <c r="AE312" s="447"/>
    </row>
    <row r="313" ht="21" customHeight="1">
      <c r="A313" s="655"/>
      <c r="B313" s="101"/>
      <c r="C313" s="484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656"/>
      <c r="AD313" s="455"/>
      <c r="AE313" s="456"/>
    </row>
    <row r="314" ht="26.5" customHeight="1">
      <c r="A314" t="s" s="104">
        <v>454</v>
      </c>
      <c r="B314" s="16"/>
      <c r="C314" s="487"/>
      <c r="D314" t="s" s="488">
        <v>1</v>
      </c>
      <c r="E314" s="106"/>
      <c r="F314" s="106"/>
      <c r="G314" s="106"/>
      <c r="H314" s="106"/>
      <c r="I314" s="106"/>
      <c r="J314" s="107"/>
      <c r="K314" t="s" s="657">
        <v>2</v>
      </c>
      <c r="L314" t="s" s="488">
        <v>3</v>
      </c>
      <c r="M314" s="106"/>
      <c r="N314" s="106"/>
      <c r="O314" s="106"/>
      <c r="P314" s="106"/>
      <c r="Q314" s="106"/>
      <c r="R314" s="107"/>
      <c r="S314" t="s" s="488">
        <v>4</v>
      </c>
      <c r="T314" s="107"/>
      <c r="U314" t="s" s="488">
        <v>5</v>
      </c>
      <c r="V314" s="106"/>
      <c r="W314" s="106"/>
      <c r="X314" s="107"/>
      <c r="Y314" t="s" s="488">
        <v>6</v>
      </c>
      <c r="Z314" s="106"/>
      <c r="AA314" s="106"/>
      <c r="AB314" s="107"/>
      <c r="AC314" s="658"/>
      <c r="AD314" s="445"/>
      <c r="AE314" s="447"/>
    </row>
    <row r="315" ht="21.75" customHeight="1">
      <c r="A315" s="659"/>
      <c r="B315" s="660"/>
      <c r="C315" s="661"/>
      <c r="D315" t="s" s="303">
        <v>455</v>
      </c>
      <c r="E315" t="s" s="304">
        <v>455</v>
      </c>
      <c r="F315" t="s" s="304">
        <v>455</v>
      </c>
      <c r="G315" t="s" s="304">
        <v>455</v>
      </c>
      <c r="H315" t="s" s="304">
        <v>455</v>
      </c>
      <c r="I315" t="s" s="304">
        <v>455</v>
      </c>
      <c r="J315" t="s" s="305">
        <v>456</v>
      </c>
      <c r="K315" t="s" s="306">
        <v>455</v>
      </c>
      <c r="L315" t="s" s="303">
        <v>455</v>
      </c>
      <c r="M315" t="s" s="304">
        <v>455</v>
      </c>
      <c r="N315" t="s" s="304">
        <v>455</v>
      </c>
      <c r="O315" t="s" s="304">
        <v>455</v>
      </c>
      <c r="P315" t="s" s="304">
        <v>455</v>
      </c>
      <c r="Q315" t="s" s="304">
        <v>455</v>
      </c>
      <c r="R315" t="s" s="305">
        <v>455</v>
      </c>
      <c r="S315" t="s" s="303">
        <v>455</v>
      </c>
      <c r="T315" t="s" s="305">
        <v>455</v>
      </c>
      <c r="U315" t="s" s="303">
        <v>455</v>
      </c>
      <c r="V315" t="s" s="304">
        <v>455</v>
      </c>
      <c r="W315" t="s" s="304">
        <v>457</v>
      </c>
      <c r="X315" t="s" s="305">
        <v>457</v>
      </c>
      <c r="Y315" t="s" s="303">
        <v>455</v>
      </c>
      <c r="Z315" t="s" s="304">
        <v>455</v>
      </c>
      <c r="AA315" t="s" s="304">
        <v>458</v>
      </c>
      <c r="AB315" t="s" s="305">
        <v>455</v>
      </c>
      <c r="AC315" s="662"/>
      <c r="AD315" s="663"/>
      <c r="AE315" s="456"/>
    </row>
    <row r="316" ht="20.5" customHeight="1">
      <c r="A316" s="406"/>
      <c r="B316" s="664"/>
      <c r="C316" s="665"/>
      <c r="D316" t="s" s="309">
        <v>458</v>
      </c>
      <c r="E316" t="s" s="310">
        <v>458</v>
      </c>
      <c r="F316" t="s" s="310">
        <v>458</v>
      </c>
      <c r="G316" t="s" s="310">
        <v>459</v>
      </c>
      <c r="H316" t="s" s="310">
        <v>458</v>
      </c>
      <c r="I316" t="s" s="310">
        <v>460</v>
      </c>
      <c r="J316" t="s" s="311">
        <v>458</v>
      </c>
      <c r="K316" t="s" s="312">
        <v>458</v>
      </c>
      <c r="L316" t="s" s="309">
        <v>458</v>
      </c>
      <c r="M316" t="s" s="310">
        <v>460</v>
      </c>
      <c r="N316" t="s" s="310">
        <v>458</v>
      </c>
      <c r="O316" t="s" s="310">
        <v>458</v>
      </c>
      <c r="P316" t="s" s="310">
        <v>461</v>
      </c>
      <c r="Q316" t="s" s="310">
        <v>456</v>
      </c>
      <c r="R316" t="s" s="311">
        <v>458</v>
      </c>
      <c r="S316" t="s" s="309">
        <v>458</v>
      </c>
      <c r="T316" t="s" s="311">
        <v>458</v>
      </c>
      <c r="U316" t="s" s="309">
        <v>458</v>
      </c>
      <c r="V316" t="s" s="310">
        <v>457</v>
      </c>
      <c r="W316" t="s" s="310">
        <v>458</v>
      </c>
      <c r="X316" t="s" s="311">
        <v>458</v>
      </c>
      <c r="Y316" t="s" s="309">
        <v>458</v>
      </c>
      <c r="Z316" t="s" s="310">
        <v>458</v>
      </c>
      <c r="AA316" t="s" s="310">
        <v>458</v>
      </c>
      <c r="AB316" t="s" s="311">
        <v>458</v>
      </c>
      <c r="AC316" s="666"/>
      <c r="AD316" s="667"/>
      <c r="AE316" s="447"/>
    </row>
    <row r="317" ht="20.5" customHeight="1">
      <c r="A317" s="406"/>
      <c r="B317" s="668"/>
      <c r="C317" s="669"/>
      <c r="D317" t="s" s="315">
        <v>460</v>
      </c>
      <c r="E317" t="s" s="316">
        <v>460</v>
      </c>
      <c r="F317" t="s" s="316">
        <v>461</v>
      </c>
      <c r="G317" t="s" s="316">
        <v>460</v>
      </c>
      <c r="H317" t="s" s="316">
        <v>459</v>
      </c>
      <c r="I317" t="s" s="316">
        <v>462</v>
      </c>
      <c r="J317" t="s" s="318">
        <v>463</v>
      </c>
      <c r="K317" t="s" s="319">
        <v>460</v>
      </c>
      <c r="L317" t="s" s="315">
        <v>460</v>
      </c>
      <c r="M317" t="s" s="316">
        <v>462</v>
      </c>
      <c r="N317" t="s" s="316">
        <v>459</v>
      </c>
      <c r="O317" t="s" s="316">
        <v>459</v>
      </c>
      <c r="P317" t="s" s="316">
        <v>464</v>
      </c>
      <c r="Q317" t="s" s="316">
        <v>458</v>
      </c>
      <c r="R317" t="s" s="318">
        <v>459</v>
      </c>
      <c r="S317" t="s" s="315">
        <v>459</v>
      </c>
      <c r="T317" t="s" s="318">
        <v>463</v>
      </c>
      <c r="U317" t="s" s="315">
        <v>459</v>
      </c>
      <c r="V317" t="s" s="316">
        <v>458</v>
      </c>
      <c r="W317" t="s" s="316">
        <v>463</v>
      </c>
      <c r="X317" t="s" s="318">
        <v>465</v>
      </c>
      <c r="Y317" t="s" s="315">
        <v>465</v>
      </c>
      <c r="Z317" t="s" s="316">
        <v>465</v>
      </c>
      <c r="AA317" t="s" s="316">
        <v>463</v>
      </c>
      <c r="AB317" t="s" s="318">
        <v>465</v>
      </c>
      <c r="AC317" s="670"/>
      <c r="AD317" s="663"/>
      <c r="AE317" s="456"/>
    </row>
    <row r="318" ht="20.5" customHeight="1">
      <c r="A318" s="406"/>
      <c r="B318" s="664"/>
      <c r="C318" s="665"/>
      <c r="D318" t="s" s="309">
        <v>466</v>
      </c>
      <c r="E318" t="s" s="310">
        <v>467</v>
      </c>
      <c r="F318" t="s" s="310">
        <v>460</v>
      </c>
      <c r="G318" t="s" s="310">
        <v>468</v>
      </c>
      <c r="H318" t="s" s="310">
        <v>460</v>
      </c>
      <c r="I318" t="s" s="310">
        <v>466</v>
      </c>
      <c r="J318" t="s" s="311">
        <v>460</v>
      </c>
      <c r="K318" t="s" s="312">
        <v>469</v>
      </c>
      <c r="L318" t="s" s="309">
        <v>470</v>
      </c>
      <c r="M318" s="310"/>
      <c r="N318" t="s" s="310">
        <v>463</v>
      </c>
      <c r="O318" t="s" s="310">
        <v>463</v>
      </c>
      <c r="P318" t="s" s="310">
        <v>470</v>
      </c>
      <c r="Q318" t="s" s="310">
        <v>464</v>
      </c>
      <c r="R318" t="s" s="311">
        <v>464</v>
      </c>
      <c r="S318" t="s" s="309">
        <v>460</v>
      </c>
      <c r="T318" t="s" s="311">
        <v>460</v>
      </c>
      <c r="U318" t="s" s="309">
        <v>463</v>
      </c>
      <c r="V318" t="s" s="310">
        <v>463</v>
      </c>
      <c r="W318" t="s" s="310">
        <v>465</v>
      </c>
      <c r="X318" t="s" s="311">
        <v>470</v>
      </c>
      <c r="Y318" t="s" s="309">
        <v>470</v>
      </c>
      <c r="Z318" t="s" s="310">
        <v>470</v>
      </c>
      <c r="AA318" t="s" s="310">
        <v>461</v>
      </c>
      <c r="AB318" s="311"/>
      <c r="AC318" s="666"/>
      <c r="AD318" s="667"/>
      <c r="AE318" s="447"/>
    </row>
    <row r="319" ht="20.5" customHeight="1">
      <c r="A319" s="406"/>
      <c r="B319" s="668"/>
      <c r="C319" s="669"/>
      <c r="D319" t="s" s="315">
        <v>471</v>
      </c>
      <c r="E319" t="s" s="316">
        <v>466</v>
      </c>
      <c r="F319" t="s" s="316">
        <v>470</v>
      </c>
      <c r="G319" t="s" s="316">
        <v>470</v>
      </c>
      <c r="H319" t="s" s="316">
        <v>462</v>
      </c>
      <c r="I319" t="s" s="316">
        <v>472</v>
      </c>
      <c r="J319" t="s" s="318">
        <v>473</v>
      </c>
      <c r="K319" t="s" s="319">
        <v>471</v>
      </c>
      <c r="L319" t="s" s="315">
        <v>466</v>
      </c>
      <c r="M319" s="316"/>
      <c r="N319" t="s" s="316">
        <v>461</v>
      </c>
      <c r="O319" t="s" s="316">
        <v>464</v>
      </c>
      <c r="P319" s="322"/>
      <c r="Q319" t="s" s="316">
        <v>473</v>
      </c>
      <c r="R319" t="s" s="318">
        <v>474</v>
      </c>
      <c r="S319" t="s" s="315">
        <v>466</v>
      </c>
      <c r="T319" t="s" s="318">
        <v>470</v>
      </c>
      <c r="U319" t="s" s="315">
        <v>465</v>
      </c>
      <c r="V319" t="s" s="316">
        <v>465</v>
      </c>
      <c r="W319" t="s" s="316">
        <v>466</v>
      </c>
      <c r="X319" t="s" s="318">
        <v>466</v>
      </c>
      <c r="Y319" t="s" s="315">
        <v>475</v>
      </c>
      <c r="Z319" s="316"/>
      <c r="AA319" t="s" s="316">
        <v>465</v>
      </c>
      <c r="AB319" s="318"/>
      <c r="AC319" s="670"/>
      <c r="AD319" s="663"/>
      <c r="AE319" s="456"/>
    </row>
    <row r="320" ht="20.5" customHeight="1">
      <c r="A320" s="406"/>
      <c r="B320" s="664"/>
      <c r="C320" s="665"/>
      <c r="D320" s="309"/>
      <c r="E320" t="s" s="310">
        <v>471</v>
      </c>
      <c r="F320" t="s" s="310">
        <v>462</v>
      </c>
      <c r="G320" t="s" s="310">
        <v>471</v>
      </c>
      <c r="H320" t="s" s="310">
        <v>471</v>
      </c>
      <c r="I320" s="310"/>
      <c r="J320" s="311"/>
      <c r="K320" t="s" s="312">
        <v>476</v>
      </c>
      <c r="L320" t="s" s="309">
        <v>471</v>
      </c>
      <c r="M320" s="310"/>
      <c r="N320" t="s" s="310">
        <v>464</v>
      </c>
      <c r="O320" t="s" s="310">
        <v>473</v>
      </c>
      <c r="P320" s="310"/>
      <c r="Q320" t="s" s="310">
        <v>470</v>
      </c>
      <c r="R320" t="s" s="311">
        <v>471</v>
      </c>
      <c r="S320" t="s" s="309">
        <v>471</v>
      </c>
      <c r="T320" t="s" s="311">
        <v>462</v>
      </c>
      <c r="U320" t="s" s="309">
        <v>473</v>
      </c>
      <c r="V320" t="s" s="310">
        <v>470</v>
      </c>
      <c r="W320" t="s" s="310">
        <v>471</v>
      </c>
      <c r="X320" t="s" s="311">
        <v>471</v>
      </c>
      <c r="Y320" s="309"/>
      <c r="Z320" s="310"/>
      <c r="AA320" t="s" s="310">
        <v>468</v>
      </c>
      <c r="AB320" s="311"/>
      <c r="AC320" s="666"/>
      <c r="AD320" s="667"/>
      <c r="AE320" s="447"/>
    </row>
    <row r="321" ht="20.5" customHeight="1">
      <c r="A321" s="406"/>
      <c r="B321" s="668"/>
      <c r="C321" s="669"/>
      <c r="D321" s="315"/>
      <c r="E321" t="s" s="316">
        <v>477</v>
      </c>
      <c r="F321" t="s" s="316">
        <v>466</v>
      </c>
      <c r="G321" t="s" s="316">
        <v>476</v>
      </c>
      <c r="H321" t="s" s="316">
        <v>475</v>
      </c>
      <c r="I321" s="316"/>
      <c r="J321" s="318"/>
      <c r="K321" s="319"/>
      <c r="L321" s="315"/>
      <c r="M321" s="316"/>
      <c r="N321" t="s" s="316">
        <v>476</v>
      </c>
      <c r="O321" t="s" s="316">
        <v>471</v>
      </c>
      <c r="P321" s="316"/>
      <c r="Q321" t="s" s="316">
        <v>466</v>
      </c>
      <c r="R321" t="s" s="318">
        <v>476</v>
      </c>
      <c r="S321" s="315"/>
      <c r="T321" t="s" s="318">
        <v>476</v>
      </c>
      <c r="U321" t="s" s="315">
        <v>466</v>
      </c>
      <c r="V321" s="316"/>
      <c r="W321" s="316"/>
      <c r="X321" t="s" s="318">
        <v>478</v>
      </c>
      <c r="Y321" s="315"/>
      <c r="Z321" s="316"/>
      <c r="AA321" t="s" s="316">
        <v>470</v>
      </c>
      <c r="AB321" s="318"/>
      <c r="AC321" s="670"/>
      <c r="AD321" s="663"/>
      <c r="AE321" s="456"/>
    </row>
    <row r="322" ht="20.5" customHeight="1">
      <c r="A322" s="406"/>
      <c r="B322" s="664"/>
      <c r="C322" s="665"/>
      <c r="D322" s="309"/>
      <c r="E322" s="310"/>
      <c r="F322" s="310"/>
      <c r="G322" t="s" s="310">
        <v>475</v>
      </c>
      <c r="H322" s="310"/>
      <c r="I322" s="310"/>
      <c r="J322" s="311"/>
      <c r="K322" s="312"/>
      <c r="L322" s="309"/>
      <c r="M322" s="310"/>
      <c r="N322" t="s" s="310">
        <v>472</v>
      </c>
      <c r="O322" t="s" s="310">
        <v>476</v>
      </c>
      <c r="P322" s="310"/>
      <c r="Q322" t="s" s="310">
        <v>471</v>
      </c>
      <c r="R322" s="311"/>
      <c r="S322" s="309"/>
      <c r="T322" s="311"/>
      <c r="U322" t="s" s="309">
        <v>471</v>
      </c>
      <c r="V322" s="310"/>
      <c r="W322" s="310"/>
      <c r="X322" t="s" s="311">
        <v>472</v>
      </c>
      <c r="Y322" s="309"/>
      <c r="Z322" s="310"/>
      <c r="AA322" s="310"/>
      <c r="AB322" s="311"/>
      <c r="AC322" s="666"/>
      <c r="AD322" s="667"/>
      <c r="AE322" s="447"/>
    </row>
    <row r="323" ht="20.5" customHeight="1">
      <c r="A323" s="406"/>
      <c r="B323" s="668"/>
      <c r="C323" s="669"/>
      <c r="D323" s="315"/>
      <c r="E323" s="316"/>
      <c r="F323" s="316"/>
      <c r="G323" t="s" s="316">
        <v>472</v>
      </c>
      <c r="H323" s="316"/>
      <c r="I323" s="316"/>
      <c r="J323" s="318"/>
      <c r="K323" s="319"/>
      <c r="L323" s="315"/>
      <c r="M323" s="316"/>
      <c r="N323" s="316"/>
      <c r="O323" s="316"/>
      <c r="P323" s="316"/>
      <c r="Q323" t="s" s="316">
        <v>472</v>
      </c>
      <c r="R323" s="318"/>
      <c r="S323" s="315"/>
      <c r="T323" s="318"/>
      <c r="U323" t="s" s="315">
        <v>476</v>
      </c>
      <c r="V323" s="316"/>
      <c r="W323" s="316"/>
      <c r="X323" s="318"/>
      <c r="Y323" s="315"/>
      <c r="Z323" s="316"/>
      <c r="AA323" s="316"/>
      <c r="AB323" s="318"/>
      <c r="AC323" s="670"/>
      <c r="AD323" s="663"/>
      <c r="AE323" s="456"/>
    </row>
    <row r="324" ht="20.5" customHeight="1">
      <c r="A324" s="406"/>
      <c r="B324" s="664"/>
      <c r="C324" s="665"/>
      <c r="D324" s="309"/>
      <c r="E324" s="310"/>
      <c r="F324" s="310"/>
      <c r="G324" s="310"/>
      <c r="H324" s="310"/>
      <c r="I324" s="310"/>
      <c r="J324" s="311"/>
      <c r="K324" s="312"/>
      <c r="L324" s="309"/>
      <c r="M324" s="310"/>
      <c r="N324" s="310"/>
      <c r="O324" s="310"/>
      <c r="P324" s="310"/>
      <c r="Q324" s="310"/>
      <c r="R324" s="311"/>
      <c r="S324" s="309"/>
      <c r="T324" s="311"/>
      <c r="U324" s="309"/>
      <c r="V324" s="310"/>
      <c r="W324" s="310"/>
      <c r="X324" s="311"/>
      <c r="Y324" s="309"/>
      <c r="Z324" s="310"/>
      <c r="AA324" s="310"/>
      <c r="AB324" s="311"/>
      <c r="AC324" s="666"/>
      <c r="AD324" s="667"/>
      <c r="AE324" s="447"/>
    </row>
    <row r="325" ht="20.5" customHeight="1">
      <c r="A325" s="406"/>
      <c r="B325" s="668"/>
      <c r="C325" s="669"/>
      <c r="D325" s="315"/>
      <c r="E325" s="316"/>
      <c r="F325" s="316"/>
      <c r="G325" s="316"/>
      <c r="H325" s="316"/>
      <c r="I325" s="316"/>
      <c r="J325" s="318"/>
      <c r="K325" s="319"/>
      <c r="L325" s="315"/>
      <c r="M325" s="316"/>
      <c r="N325" s="316"/>
      <c r="O325" s="316"/>
      <c r="P325" s="316"/>
      <c r="Q325" s="316"/>
      <c r="R325" s="318"/>
      <c r="S325" s="315"/>
      <c r="T325" s="318"/>
      <c r="U325" s="315"/>
      <c r="V325" s="316"/>
      <c r="W325" s="316"/>
      <c r="X325" s="318"/>
      <c r="Y325" s="315"/>
      <c r="Z325" s="316"/>
      <c r="AA325" s="316"/>
      <c r="AB325" s="318"/>
      <c r="AC325" s="670"/>
      <c r="AD325" s="663"/>
      <c r="AE325" s="456"/>
    </row>
    <row r="326" ht="20.5" customHeight="1">
      <c r="A326" s="406"/>
      <c r="B326" s="664"/>
      <c r="C326" s="665"/>
      <c r="D326" s="309"/>
      <c r="E326" s="310"/>
      <c r="F326" s="310"/>
      <c r="G326" s="310"/>
      <c r="H326" s="310"/>
      <c r="I326" s="310"/>
      <c r="J326" s="311"/>
      <c r="K326" s="312"/>
      <c r="L326" s="309"/>
      <c r="M326" s="310"/>
      <c r="N326" s="310"/>
      <c r="O326" s="310"/>
      <c r="P326" s="310"/>
      <c r="Q326" s="310"/>
      <c r="R326" s="311"/>
      <c r="S326" s="309"/>
      <c r="T326" s="311"/>
      <c r="U326" s="309"/>
      <c r="V326" s="310"/>
      <c r="W326" s="310"/>
      <c r="X326" s="311"/>
      <c r="Y326" s="309"/>
      <c r="Z326" s="310"/>
      <c r="AA326" s="310"/>
      <c r="AB326" s="311"/>
      <c r="AC326" s="666"/>
      <c r="AD326" s="667"/>
      <c r="AE326" s="447"/>
    </row>
    <row r="327" ht="20.5" customHeight="1">
      <c r="A327" s="406"/>
      <c r="B327" s="668"/>
      <c r="C327" s="669"/>
      <c r="D327" s="315"/>
      <c r="E327" s="316"/>
      <c r="F327" s="316"/>
      <c r="G327" s="316"/>
      <c r="H327" s="316"/>
      <c r="I327" s="316"/>
      <c r="J327" s="318"/>
      <c r="K327" s="319"/>
      <c r="L327" s="315"/>
      <c r="M327" s="316"/>
      <c r="N327" s="316"/>
      <c r="O327" s="316"/>
      <c r="P327" s="316"/>
      <c r="Q327" s="316"/>
      <c r="R327" s="318"/>
      <c r="S327" s="315"/>
      <c r="T327" s="318"/>
      <c r="U327" s="315"/>
      <c r="V327" s="316"/>
      <c r="W327" s="316"/>
      <c r="X327" s="318"/>
      <c r="Y327" s="315"/>
      <c r="Z327" s="316"/>
      <c r="AA327" s="316"/>
      <c r="AB327" s="318"/>
      <c r="AC327" s="670"/>
      <c r="AD327" s="663"/>
      <c r="AE327" s="456"/>
    </row>
    <row r="328" ht="20.5" customHeight="1">
      <c r="A328" s="406"/>
      <c r="B328" s="664"/>
      <c r="C328" s="665"/>
      <c r="D328" s="309"/>
      <c r="E328" s="310"/>
      <c r="F328" s="310"/>
      <c r="G328" s="310"/>
      <c r="H328" s="310"/>
      <c r="I328" s="310"/>
      <c r="J328" s="311"/>
      <c r="K328" s="312"/>
      <c r="L328" s="309"/>
      <c r="M328" s="310"/>
      <c r="N328" s="310"/>
      <c r="O328" s="310"/>
      <c r="P328" s="310"/>
      <c r="Q328" s="310"/>
      <c r="R328" s="311"/>
      <c r="S328" s="309"/>
      <c r="T328" s="311"/>
      <c r="U328" s="309"/>
      <c r="V328" s="310"/>
      <c r="W328" s="310"/>
      <c r="X328" s="311"/>
      <c r="Y328" s="309"/>
      <c r="Z328" s="310"/>
      <c r="AA328" s="310"/>
      <c r="AB328" s="311"/>
      <c r="AC328" s="666"/>
      <c r="AD328" s="667"/>
      <c r="AE328" s="447"/>
    </row>
    <row r="329" ht="21.75" customHeight="1">
      <c r="A329" s="406"/>
      <c r="B329" s="668"/>
      <c r="C329" s="671"/>
      <c r="D329" s="672"/>
      <c r="E329" s="673"/>
      <c r="F329" s="673"/>
      <c r="G329" s="673"/>
      <c r="H329" s="673"/>
      <c r="I329" s="673"/>
      <c r="J329" s="674"/>
      <c r="K329" s="675"/>
      <c r="L329" s="672"/>
      <c r="M329" s="673"/>
      <c r="N329" s="673"/>
      <c r="O329" s="673"/>
      <c r="P329" s="673"/>
      <c r="Q329" s="673"/>
      <c r="R329" s="674"/>
      <c r="S329" s="672"/>
      <c r="T329" s="674"/>
      <c r="U329" s="672"/>
      <c r="V329" s="673"/>
      <c r="W329" s="673"/>
      <c r="X329" s="674"/>
      <c r="Y329" s="672"/>
      <c r="Z329" s="673"/>
      <c r="AA329" s="673"/>
      <c r="AB329" s="674"/>
      <c r="AC329" s="676"/>
      <c r="AD329" s="663"/>
      <c r="AE329" s="456"/>
    </row>
    <row r="330" ht="22.5" customHeight="1">
      <c r="A330" s="406"/>
      <c r="B330" s="664"/>
      <c r="C330" t="s" s="677">
        <v>479</v>
      </c>
      <c r="D330" t="s" s="678">
        <v>455</v>
      </c>
      <c r="E330" t="s" s="679">
        <v>455</v>
      </c>
      <c r="F330" t="s" s="679">
        <v>455</v>
      </c>
      <c r="G330" t="s" s="679">
        <v>455</v>
      </c>
      <c r="H330" t="s" s="679">
        <v>455</v>
      </c>
      <c r="I330" t="s" s="679">
        <v>455</v>
      </c>
      <c r="J330" s="680"/>
      <c r="K330" t="s" s="681">
        <v>455</v>
      </c>
      <c r="L330" t="s" s="682">
        <v>455</v>
      </c>
      <c r="M330" t="s" s="679">
        <v>455</v>
      </c>
      <c r="N330" t="s" s="679">
        <v>455</v>
      </c>
      <c r="O330" t="s" s="679">
        <v>455</v>
      </c>
      <c r="P330" t="s" s="679">
        <v>455</v>
      </c>
      <c r="Q330" t="s" s="679">
        <v>455</v>
      </c>
      <c r="R330" t="s" s="680">
        <v>455</v>
      </c>
      <c r="S330" t="s" s="682">
        <v>455</v>
      </c>
      <c r="T330" t="s" s="680">
        <v>455</v>
      </c>
      <c r="U330" t="s" s="682">
        <v>455</v>
      </c>
      <c r="V330" t="s" s="679">
        <v>455</v>
      </c>
      <c r="W330" s="679"/>
      <c r="X330" s="680"/>
      <c r="Y330" t="s" s="682">
        <v>455</v>
      </c>
      <c r="Z330" t="s" s="679">
        <v>455</v>
      </c>
      <c r="AA330" s="679"/>
      <c r="AB330" t="s" s="680">
        <v>455</v>
      </c>
      <c r="AC330" s="683">
        <f>COUNTIF(D330:AB330,"*")</f>
        <v>21</v>
      </c>
      <c r="AD330" s="667"/>
      <c r="AE330" s="447"/>
    </row>
    <row r="331" ht="22" customHeight="1">
      <c r="A331" s="406"/>
      <c r="B331" s="668"/>
      <c r="C331" s="684"/>
      <c r="D331" s="685"/>
      <c r="E331" s="686"/>
      <c r="F331" s="686"/>
      <c r="G331" s="686"/>
      <c r="H331" s="686"/>
      <c r="I331" s="686"/>
      <c r="J331" s="687"/>
      <c r="K331" s="688"/>
      <c r="L331" s="689"/>
      <c r="M331" s="26"/>
      <c r="N331" s="26"/>
      <c r="O331" s="26"/>
      <c r="P331" s="26"/>
      <c r="Q331" s="26"/>
      <c r="R331" s="690"/>
      <c r="S331" s="689"/>
      <c r="T331" s="690"/>
      <c r="U331" s="689"/>
      <c r="V331" t="s" s="686">
        <v>457</v>
      </c>
      <c r="W331" t="s" s="686">
        <v>457</v>
      </c>
      <c r="X331" t="s" s="687">
        <v>457</v>
      </c>
      <c r="Y331" s="691"/>
      <c r="Z331" s="686"/>
      <c r="AA331" s="686"/>
      <c r="AB331" s="690"/>
      <c r="AC331" s="692">
        <f>COUNTIF(D331:AB331,"*")</f>
        <v>3</v>
      </c>
      <c r="AD331" s="663"/>
      <c r="AE331" s="456"/>
    </row>
    <row r="332" ht="22" customHeight="1">
      <c r="A332" s="406"/>
      <c r="B332" s="664"/>
      <c r="C332" s="693"/>
      <c r="D332" s="694"/>
      <c r="E332" s="695"/>
      <c r="F332" s="695"/>
      <c r="G332" s="695"/>
      <c r="H332" s="695"/>
      <c r="I332" s="695"/>
      <c r="J332" t="s" s="696">
        <v>456</v>
      </c>
      <c r="K332" s="697"/>
      <c r="L332" s="698"/>
      <c r="M332" s="695"/>
      <c r="N332" s="695"/>
      <c r="O332" s="695"/>
      <c r="P332" s="695"/>
      <c r="Q332" t="s" s="699">
        <v>456</v>
      </c>
      <c r="R332" s="700"/>
      <c r="S332" s="698"/>
      <c r="T332" s="700"/>
      <c r="U332" s="698"/>
      <c r="V332" s="695"/>
      <c r="W332" s="695"/>
      <c r="X332" s="700"/>
      <c r="Y332" s="698"/>
      <c r="Z332" s="695"/>
      <c r="AA332" s="695"/>
      <c r="AB332" s="700"/>
      <c r="AC332" s="701">
        <f>COUNTIF(D332:AB332,"*")</f>
        <v>2</v>
      </c>
      <c r="AD332" s="667"/>
      <c r="AE332" s="447"/>
    </row>
    <row r="333" ht="33.25" customHeight="1">
      <c r="A333" s="406"/>
      <c r="B333" s="668"/>
      <c r="C333" s="684"/>
      <c r="D333" t="s" s="702">
        <v>480</v>
      </c>
      <c r="E333" t="s" s="703">
        <v>481</v>
      </c>
      <c r="F333" t="s" s="703">
        <v>482</v>
      </c>
      <c r="G333" s="703"/>
      <c r="H333" t="s" s="703">
        <v>483</v>
      </c>
      <c r="I333" s="704"/>
      <c r="J333" t="s" s="705">
        <v>484</v>
      </c>
      <c r="K333" t="s" s="706">
        <v>485</v>
      </c>
      <c r="L333" t="s" s="707">
        <v>486</v>
      </c>
      <c r="M333" s="704"/>
      <c r="N333" t="s" s="703">
        <v>485</v>
      </c>
      <c r="O333" t="s" s="708">
        <v>487</v>
      </c>
      <c r="P333" s="703"/>
      <c r="Q333" t="s" s="703">
        <v>488</v>
      </c>
      <c r="R333" t="s" s="705">
        <v>489</v>
      </c>
      <c r="S333" t="s" s="707">
        <v>490</v>
      </c>
      <c r="T333" t="s" s="705">
        <v>491</v>
      </c>
      <c r="U333" t="s" s="707">
        <v>492</v>
      </c>
      <c r="V333" t="s" s="703">
        <v>493</v>
      </c>
      <c r="W333" t="s" s="703">
        <v>494</v>
      </c>
      <c r="X333" t="s" s="705">
        <v>495</v>
      </c>
      <c r="Y333" t="s" s="707">
        <v>457</v>
      </c>
      <c r="Z333" t="s" s="703">
        <v>496</v>
      </c>
      <c r="AA333" t="s" s="703">
        <v>497</v>
      </c>
      <c r="AB333" t="s" s="705">
        <v>498</v>
      </c>
      <c r="AC333" s="692">
        <f>COUNTIF(D333:AB337,"*")</f>
        <v>37</v>
      </c>
      <c r="AD333" s="663"/>
      <c r="AE333" s="456"/>
    </row>
    <row r="334" ht="32.5" customHeight="1">
      <c r="A334" s="406"/>
      <c r="B334" s="664"/>
      <c r="C334" s="693"/>
      <c r="D334" t="s" s="709">
        <v>499</v>
      </c>
      <c r="E334" s="710"/>
      <c r="F334" s="710"/>
      <c r="G334" s="710"/>
      <c r="H334" s="710"/>
      <c r="I334" s="711"/>
      <c r="J334" s="712"/>
      <c r="K334" s="713"/>
      <c r="L334" s="714"/>
      <c r="M334" s="711"/>
      <c r="N334" t="s" s="710">
        <v>500</v>
      </c>
      <c r="O334" s="715"/>
      <c r="P334" s="710"/>
      <c r="Q334" s="711"/>
      <c r="R334" s="716"/>
      <c r="S334" t="s" s="717">
        <v>488</v>
      </c>
      <c r="T334" s="718"/>
      <c r="U334" s="717"/>
      <c r="V334" t="s" s="710">
        <v>501</v>
      </c>
      <c r="W334" t="s" s="710">
        <v>502</v>
      </c>
      <c r="X334" t="s" s="712">
        <v>503</v>
      </c>
      <c r="Y334" t="s" s="717">
        <v>504</v>
      </c>
      <c r="Z334" t="s" s="710">
        <v>505</v>
      </c>
      <c r="AA334" t="s" s="710">
        <v>506</v>
      </c>
      <c r="AB334" t="s" s="712">
        <v>507</v>
      </c>
      <c r="AC334" s="719"/>
      <c r="AD334" s="667"/>
      <c r="AE334" s="447"/>
    </row>
    <row r="335" ht="32.5" customHeight="1">
      <c r="A335" s="406"/>
      <c r="B335" s="668"/>
      <c r="C335" s="684"/>
      <c r="D335" s="720"/>
      <c r="E335" s="721"/>
      <c r="F335" s="721"/>
      <c r="G335" s="721"/>
      <c r="H335" s="721"/>
      <c r="I335" s="722"/>
      <c r="J335" s="723"/>
      <c r="K335" s="724"/>
      <c r="L335" s="725"/>
      <c r="M335" s="722"/>
      <c r="N335" s="726"/>
      <c r="O335" s="721"/>
      <c r="P335" s="721"/>
      <c r="Q335" s="722"/>
      <c r="R335" s="723"/>
      <c r="S335" s="727"/>
      <c r="T335" s="728"/>
      <c r="U335" s="725"/>
      <c r="V335" t="s" s="721">
        <v>508</v>
      </c>
      <c r="W335" s="729"/>
      <c r="X335" t="s" s="723">
        <v>509</v>
      </c>
      <c r="Y335" s="725"/>
      <c r="Z335" t="s" s="721">
        <v>510</v>
      </c>
      <c r="AA335" t="s" s="721">
        <v>511</v>
      </c>
      <c r="AB335" s="730"/>
      <c r="AC335" s="731"/>
      <c r="AD335" s="663"/>
      <c r="AE335" s="456"/>
    </row>
    <row r="336" ht="44.5" customHeight="1">
      <c r="A336" s="406"/>
      <c r="B336" s="664"/>
      <c r="C336" s="693"/>
      <c r="D336" s="709"/>
      <c r="E336" s="710"/>
      <c r="F336" s="710"/>
      <c r="G336" s="710"/>
      <c r="H336" s="710"/>
      <c r="I336" s="711"/>
      <c r="J336" s="712"/>
      <c r="K336" s="732"/>
      <c r="L336" s="717"/>
      <c r="M336" s="711"/>
      <c r="N336" s="733"/>
      <c r="O336" s="710"/>
      <c r="P336" s="710"/>
      <c r="Q336" s="711"/>
      <c r="R336" s="712"/>
      <c r="S336" s="717"/>
      <c r="T336" s="712"/>
      <c r="U336" s="717"/>
      <c r="V336" s="734"/>
      <c r="W336" s="711"/>
      <c r="X336" t="s" s="712">
        <v>512</v>
      </c>
      <c r="Y336" s="714"/>
      <c r="Z336" s="710"/>
      <c r="AA336" t="s" s="710">
        <v>513</v>
      </c>
      <c r="AB336" s="735"/>
      <c r="AC336" s="719"/>
      <c r="AD336" s="667"/>
      <c r="AE336" s="447"/>
    </row>
    <row r="337" ht="21.75" customHeight="1">
      <c r="A337" s="406"/>
      <c r="B337" s="668"/>
      <c r="C337" s="736"/>
      <c r="D337" s="737"/>
      <c r="E337" s="738"/>
      <c r="F337" s="738"/>
      <c r="G337" s="738"/>
      <c r="H337" s="738"/>
      <c r="I337" s="739"/>
      <c r="J337" s="740"/>
      <c r="K337" s="741"/>
      <c r="L337" s="742"/>
      <c r="M337" s="739"/>
      <c r="N337" s="743"/>
      <c r="O337" s="738"/>
      <c r="P337" s="738"/>
      <c r="Q337" s="739"/>
      <c r="R337" s="740"/>
      <c r="S337" s="742"/>
      <c r="T337" s="740"/>
      <c r="U337" s="742"/>
      <c r="V337" s="744"/>
      <c r="W337" s="739"/>
      <c r="X337" s="740"/>
      <c r="Y337" s="745"/>
      <c r="Z337" s="738"/>
      <c r="AA337" s="738"/>
      <c r="AB337" s="746"/>
      <c r="AC337" s="747"/>
      <c r="AD337" s="663"/>
      <c r="AE337" s="456"/>
    </row>
    <row r="338" ht="33.75" customHeight="1">
      <c r="A338" s="406"/>
      <c r="B338" s="748"/>
      <c r="C338" t="s" s="749">
        <v>514</v>
      </c>
      <c r="D338" s="750"/>
      <c r="E338" s="751"/>
      <c r="F338" s="752"/>
      <c r="G338" t="s" s="753">
        <v>515</v>
      </c>
      <c r="H338" t="s" s="753">
        <v>516</v>
      </c>
      <c r="I338" s="754"/>
      <c r="J338" s="755"/>
      <c r="K338" s="756"/>
      <c r="L338" s="757"/>
      <c r="M338" s="754"/>
      <c r="N338" t="s" s="752">
        <v>517</v>
      </c>
      <c r="O338" t="s" s="753">
        <v>518</v>
      </c>
      <c r="P338" s="752"/>
      <c r="Q338" s="754"/>
      <c r="R338" t="s" s="755">
        <v>515</v>
      </c>
      <c r="S338" t="s" s="758">
        <v>519</v>
      </c>
      <c r="T338" s="755"/>
      <c r="U338" t="s" s="757">
        <v>520</v>
      </c>
      <c r="V338" s="753"/>
      <c r="W338" s="752"/>
      <c r="X338" s="759"/>
      <c r="Y338" s="760"/>
      <c r="Z338" s="751"/>
      <c r="AA338" s="753"/>
      <c r="AB338" s="759"/>
      <c r="AC338" t="s" s="761">
        <v>521</v>
      </c>
      <c r="AD338" s="667"/>
      <c r="AE338" s="447"/>
    </row>
    <row r="339" ht="32.5" customHeight="1">
      <c r="A339" s="406"/>
      <c r="B339" s="762"/>
      <c r="C339" s="731"/>
      <c r="D339" s="763"/>
      <c r="E339" s="722"/>
      <c r="F339" s="207"/>
      <c r="G339" t="s" s="721">
        <v>522</v>
      </c>
      <c r="H339" s="721"/>
      <c r="I339" s="209"/>
      <c r="J339" s="723"/>
      <c r="K339" s="211"/>
      <c r="L339" s="725"/>
      <c r="M339" s="209"/>
      <c r="N339" s="721"/>
      <c r="O339" t="s" s="721">
        <v>523</v>
      </c>
      <c r="P339" s="207"/>
      <c r="Q339" s="209"/>
      <c r="R339" s="723"/>
      <c r="S339" s="222"/>
      <c r="T339" s="723"/>
      <c r="U339" t="s" s="222">
        <v>524</v>
      </c>
      <c r="V339" s="721"/>
      <c r="W339" s="207"/>
      <c r="X339" s="171"/>
      <c r="Y339" s="208"/>
      <c r="Z339" s="722"/>
      <c r="AA339" s="721"/>
      <c r="AB339" s="171"/>
      <c r="AC339" s="764"/>
      <c r="AD339" s="663"/>
      <c r="AE339" s="456"/>
    </row>
    <row r="340" ht="33.25" customHeight="1">
      <c r="A340" s="406"/>
      <c r="B340" s="748"/>
      <c r="C340" s="719"/>
      <c r="D340" s="765"/>
      <c r="E340" s="766"/>
      <c r="F340" s="423"/>
      <c r="G340" s="767"/>
      <c r="H340" s="767"/>
      <c r="I340" s="125"/>
      <c r="J340" s="768"/>
      <c r="K340" s="399"/>
      <c r="L340" s="769"/>
      <c r="M340" s="125"/>
      <c r="N340" s="767"/>
      <c r="O340" t="s" s="423">
        <v>525</v>
      </c>
      <c r="P340" s="423"/>
      <c r="Q340" s="125"/>
      <c r="R340" s="768"/>
      <c r="S340" s="425"/>
      <c r="T340" s="768"/>
      <c r="U340" s="769"/>
      <c r="V340" s="767"/>
      <c r="W340" s="423"/>
      <c r="X340" s="126"/>
      <c r="Y340" s="422"/>
      <c r="Z340" s="766"/>
      <c r="AA340" s="767"/>
      <c r="AB340" s="126"/>
      <c r="AC340" s="770"/>
      <c r="AD340" s="667"/>
      <c r="AE340" s="447"/>
    </row>
    <row r="341" ht="33.25" customHeight="1">
      <c r="A341" s="406"/>
      <c r="B341" s="762"/>
      <c r="C341" s="731"/>
      <c r="D341" s="771"/>
      <c r="E341" s="704"/>
      <c r="F341" s="403"/>
      <c r="G341" s="703"/>
      <c r="H341" s="703"/>
      <c r="I341" s="402"/>
      <c r="J341" t="s" s="705">
        <v>526</v>
      </c>
      <c r="K341" s="404"/>
      <c r="L341" s="707"/>
      <c r="M341" s="402"/>
      <c r="N341" t="s" s="703">
        <v>527</v>
      </c>
      <c r="O341" t="s" s="703">
        <v>528</v>
      </c>
      <c r="P341" s="403"/>
      <c r="Q341" s="402"/>
      <c r="R341" s="705"/>
      <c r="S341" s="405"/>
      <c r="T341" t="s" s="705">
        <v>529</v>
      </c>
      <c r="U341" t="s" s="707">
        <v>530</v>
      </c>
      <c r="V341" t="s" s="703">
        <v>531</v>
      </c>
      <c r="W341" t="s" s="403">
        <v>532</v>
      </c>
      <c r="X341" s="162"/>
      <c r="Y341" s="401"/>
      <c r="Z341" s="704"/>
      <c r="AA341" t="s" s="703">
        <v>533</v>
      </c>
      <c r="AB341" s="162"/>
      <c r="AC341" t="s" s="772">
        <v>534</v>
      </c>
      <c r="AD341" s="663"/>
      <c r="AE341" s="456"/>
    </row>
    <row r="342" ht="32.5" customHeight="1">
      <c r="A342" s="406"/>
      <c r="B342" s="748"/>
      <c r="C342" s="719"/>
      <c r="D342" s="773"/>
      <c r="E342" s="711"/>
      <c r="F342" s="214"/>
      <c r="G342" s="710"/>
      <c r="H342" s="710"/>
      <c r="I342" s="142"/>
      <c r="J342" s="712"/>
      <c r="K342" s="220"/>
      <c r="L342" s="717"/>
      <c r="M342" s="142"/>
      <c r="N342" s="710"/>
      <c r="O342" s="710"/>
      <c r="P342" s="214"/>
      <c r="Q342" s="142"/>
      <c r="R342" s="712"/>
      <c r="S342" s="213"/>
      <c r="T342" t="s" s="224">
        <v>535</v>
      </c>
      <c r="U342" s="717"/>
      <c r="V342" t="s" s="214">
        <v>536</v>
      </c>
      <c r="W342" s="214"/>
      <c r="X342" s="143"/>
      <c r="Y342" s="219"/>
      <c r="Z342" s="711"/>
      <c r="AA342" s="710"/>
      <c r="AB342" s="143"/>
      <c r="AC342" s="774"/>
      <c r="AD342" s="667"/>
      <c r="AE342" s="447"/>
    </row>
    <row r="343" ht="33.25" customHeight="1">
      <c r="A343" s="406"/>
      <c r="B343" s="762"/>
      <c r="C343" s="731"/>
      <c r="D343" s="775"/>
      <c r="E343" s="776"/>
      <c r="F343" s="413"/>
      <c r="G343" s="777"/>
      <c r="H343" s="777"/>
      <c r="I343" s="234"/>
      <c r="J343" s="778"/>
      <c r="K343" s="235"/>
      <c r="L343" s="779"/>
      <c r="M343" s="234"/>
      <c r="N343" s="777"/>
      <c r="O343" s="777"/>
      <c r="P343" s="413"/>
      <c r="Q343" s="234"/>
      <c r="R343" s="778"/>
      <c r="S343" s="415"/>
      <c r="T343" t="s" s="778">
        <v>537</v>
      </c>
      <c r="U343" s="779"/>
      <c r="V343" s="777"/>
      <c r="W343" s="413"/>
      <c r="X343" s="230"/>
      <c r="Y343" s="233"/>
      <c r="Z343" s="776"/>
      <c r="AA343" s="777"/>
      <c r="AB343" s="230"/>
      <c r="AC343" s="780"/>
      <c r="AD343" s="663"/>
      <c r="AE343" s="456"/>
    </row>
    <row r="344" ht="21.25" customHeight="1">
      <c r="A344" s="406"/>
      <c r="B344" t="s" s="748">
        <v>538</v>
      </c>
      <c r="C344" s="781"/>
      <c r="D344" s="782"/>
      <c r="E344" s="783"/>
      <c r="F344" t="s" s="194">
        <v>539</v>
      </c>
      <c r="G344" s="783"/>
      <c r="H344" s="783"/>
      <c r="I344" s="201"/>
      <c r="J344" s="784"/>
      <c r="K344" s="202"/>
      <c r="L344" s="785"/>
      <c r="M344" s="201"/>
      <c r="N344" t="s" s="194">
        <v>540</v>
      </c>
      <c r="O344" s="783"/>
      <c r="P344" t="s" s="194">
        <v>541</v>
      </c>
      <c r="Q344" s="201"/>
      <c r="R344" s="784"/>
      <c r="S344" s="199"/>
      <c r="T344" s="784"/>
      <c r="U344" s="785"/>
      <c r="V344" s="783"/>
      <c r="W344" s="201"/>
      <c r="X344" s="200"/>
      <c r="Y344" s="199"/>
      <c r="Z344" s="783"/>
      <c r="AA344" t="s" s="786">
        <v>542</v>
      </c>
      <c r="AB344" s="200"/>
      <c r="AC344" t="s" s="787">
        <v>543</v>
      </c>
      <c r="AD344" s="667"/>
      <c r="AE344" s="447"/>
    </row>
    <row r="345" ht="20.5" customHeight="1">
      <c r="A345" s="406"/>
      <c r="B345" t="s" s="762">
        <v>544</v>
      </c>
      <c r="C345" s="764"/>
      <c r="D345" s="788"/>
      <c r="E345" s="721"/>
      <c r="F345" s="207"/>
      <c r="G345" s="722"/>
      <c r="H345" s="721"/>
      <c r="I345" s="209"/>
      <c r="J345" s="171"/>
      <c r="K345" s="211"/>
      <c r="L345" s="725"/>
      <c r="M345" s="209"/>
      <c r="N345" t="s" s="207">
        <v>545</v>
      </c>
      <c r="O345" s="722"/>
      <c r="P345" t="s" s="207">
        <v>546</v>
      </c>
      <c r="Q345" s="209"/>
      <c r="R345" s="171"/>
      <c r="S345" s="208"/>
      <c r="T345" s="171"/>
      <c r="U345" s="727"/>
      <c r="V345" s="209"/>
      <c r="W345" s="209"/>
      <c r="X345" s="171"/>
      <c r="Y345" s="208"/>
      <c r="Z345" s="209"/>
      <c r="AA345" s="209"/>
      <c r="AB345" s="171"/>
      <c r="AC345" s="731"/>
      <c r="AD345" s="663"/>
      <c r="AE345" s="456"/>
    </row>
    <row r="346" ht="20.5" customHeight="1">
      <c r="A346" s="406"/>
      <c r="B346" s="748"/>
      <c r="C346" s="774"/>
      <c r="D346" s="709"/>
      <c r="E346" s="710"/>
      <c r="F346" s="214"/>
      <c r="G346" s="710"/>
      <c r="H346" s="710"/>
      <c r="I346" s="142"/>
      <c r="J346" s="143"/>
      <c r="K346" s="220"/>
      <c r="L346" s="717"/>
      <c r="M346" s="142"/>
      <c r="N346" s="789"/>
      <c r="O346" s="142"/>
      <c r="P346" s="142"/>
      <c r="Q346" s="142"/>
      <c r="R346" s="143"/>
      <c r="S346" s="219"/>
      <c r="T346" s="735"/>
      <c r="U346" s="219"/>
      <c r="V346" s="711"/>
      <c r="W346" s="142"/>
      <c r="X346" s="143"/>
      <c r="Y346" s="219"/>
      <c r="Z346" s="142"/>
      <c r="AA346" s="711"/>
      <c r="AB346" s="143"/>
      <c r="AC346" s="719"/>
      <c r="AD346" s="667"/>
      <c r="AE346" s="447"/>
    </row>
    <row r="347" ht="20.5" customHeight="1">
      <c r="A347" s="406"/>
      <c r="B347" s="762"/>
      <c r="C347" s="764"/>
      <c r="D347" s="788"/>
      <c r="E347" s="721"/>
      <c r="F347" s="207"/>
      <c r="G347" s="721"/>
      <c r="H347" s="721"/>
      <c r="I347" s="209"/>
      <c r="J347" s="171"/>
      <c r="K347" s="211"/>
      <c r="L347" s="725"/>
      <c r="M347" s="209"/>
      <c r="N347" s="790"/>
      <c r="O347" s="207"/>
      <c r="P347" s="209"/>
      <c r="Q347" s="209"/>
      <c r="R347" s="171"/>
      <c r="S347" s="208"/>
      <c r="T347" s="730"/>
      <c r="U347" s="208"/>
      <c r="V347" s="209"/>
      <c r="W347" s="209"/>
      <c r="X347" s="171"/>
      <c r="Y347" s="208"/>
      <c r="Z347" s="209"/>
      <c r="AA347" s="209"/>
      <c r="AB347" s="171"/>
      <c r="AC347" s="731"/>
      <c r="AD347" s="663"/>
      <c r="AE347" s="456"/>
    </row>
    <row r="348" ht="20.5" customHeight="1">
      <c r="A348" s="406"/>
      <c r="B348" s="748"/>
      <c r="C348" s="774"/>
      <c r="D348" s="709"/>
      <c r="E348" s="710"/>
      <c r="F348" s="214"/>
      <c r="G348" s="710"/>
      <c r="H348" s="710"/>
      <c r="I348" s="142"/>
      <c r="J348" s="143"/>
      <c r="K348" s="220"/>
      <c r="L348" s="717"/>
      <c r="M348" s="142"/>
      <c r="N348" s="791"/>
      <c r="O348" s="214"/>
      <c r="P348" s="142"/>
      <c r="Q348" s="142"/>
      <c r="R348" s="143"/>
      <c r="S348" s="219"/>
      <c r="T348" s="735"/>
      <c r="U348" s="219"/>
      <c r="V348" s="142"/>
      <c r="W348" s="142"/>
      <c r="X348" s="143"/>
      <c r="Y348" s="219"/>
      <c r="Z348" s="142"/>
      <c r="AA348" s="142"/>
      <c r="AB348" s="143"/>
      <c r="AC348" s="719"/>
      <c r="AD348" s="667"/>
      <c r="AE348" s="447"/>
    </row>
    <row r="349" ht="21.75" customHeight="1">
      <c r="A349" s="406"/>
      <c r="B349" s="762"/>
      <c r="C349" s="780"/>
      <c r="D349" s="737"/>
      <c r="E349" s="738"/>
      <c r="F349" s="792"/>
      <c r="G349" s="738"/>
      <c r="H349" s="738"/>
      <c r="I349" s="793"/>
      <c r="J349" s="794"/>
      <c r="K349" s="795"/>
      <c r="L349" s="742"/>
      <c r="M349" s="793"/>
      <c r="N349" s="744"/>
      <c r="O349" s="793"/>
      <c r="P349" s="793"/>
      <c r="Q349" s="793"/>
      <c r="R349" s="794"/>
      <c r="S349" s="796"/>
      <c r="T349" s="746"/>
      <c r="U349" s="796"/>
      <c r="V349" s="793"/>
      <c r="W349" s="793"/>
      <c r="X349" s="794"/>
      <c r="Y349" s="796"/>
      <c r="Z349" s="793"/>
      <c r="AA349" s="793"/>
      <c r="AB349" s="794"/>
      <c r="AC349" s="747"/>
      <c r="AD349" s="663"/>
      <c r="AE349" s="456"/>
    </row>
    <row r="350" ht="35" customHeight="1">
      <c r="A350" s="406"/>
      <c r="B350" s="797"/>
      <c r="C350" t="s" s="798">
        <v>547</v>
      </c>
      <c r="D350" t="s" s="678">
        <v>548</v>
      </c>
      <c r="E350" t="s" s="679">
        <v>109</v>
      </c>
      <c r="F350" t="s" s="679">
        <v>109</v>
      </c>
      <c r="G350" t="s" s="679">
        <v>109</v>
      </c>
      <c r="H350" t="s" s="679">
        <v>109</v>
      </c>
      <c r="I350" t="s" s="679">
        <v>109</v>
      </c>
      <c r="J350" t="s" s="680">
        <v>549</v>
      </c>
      <c r="K350" t="s" s="681">
        <v>109</v>
      </c>
      <c r="L350" t="s" s="682">
        <v>550</v>
      </c>
      <c r="M350" t="s" s="679">
        <v>109</v>
      </c>
      <c r="N350" s="799"/>
      <c r="O350" s="799"/>
      <c r="P350" s="799"/>
      <c r="Q350" s="799"/>
      <c r="R350" s="800"/>
      <c r="S350" t="s" s="682">
        <v>109</v>
      </c>
      <c r="T350" t="s" s="680">
        <v>109</v>
      </c>
      <c r="U350" s="801"/>
      <c r="V350" s="799"/>
      <c r="W350" s="799"/>
      <c r="X350" s="800"/>
      <c r="Y350" s="801"/>
      <c r="Z350" s="799"/>
      <c r="AA350" s="799"/>
      <c r="AB350" s="800"/>
      <c r="AC350" s="802">
        <f>COUNTIF(D350:AB350,"*")</f>
        <v>12</v>
      </c>
      <c r="AD350" s="667"/>
      <c r="AE350" s="447"/>
    </row>
    <row r="351" ht="33.75" customHeight="1">
      <c r="A351" s="406"/>
      <c r="B351" s="803"/>
      <c r="C351" s="804"/>
      <c r="D351" s="702"/>
      <c r="E351" s="703"/>
      <c r="F351" s="703"/>
      <c r="G351" s="703"/>
      <c r="H351" s="703"/>
      <c r="I351" s="703"/>
      <c r="J351" s="705"/>
      <c r="K351" s="706"/>
      <c r="L351" s="707"/>
      <c r="M351" s="703"/>
      <c r="N351" t="s" s="703">
        <v>551</v>
      </c>
      <c r="O351" t="s" s="703">
        <v>552</v>
      </c>
      <c r="P351" t="s" s="703">
        <v>553</v>
      </c>
      <c r="Q351" t="s" s="703">
        <v>554</v>
      </c>
      <c r="R351" t="s" s="705">
        <v>109</v>
      </c>
      <c r="S351" s="707"/>
      <c r="T351" s="705"/>
      <c r="U351" s="707"/>
      <c r="V351" s="703"/>
      <c r="W351" s="703"/>
      <c r="X351" s="705"/>
      <c r="Y351" s="707"/>
      <c r="Z351" s="703"/>
      <c r="AA351" s="703"/>
      <c r="AB351" s="705"/>
      <c r="AC351" s="805">
        <v>6</v>
      </c>
      <c r="AD351" s="663"/>
      <c r="AE351" s="456"/>
    </row>
    <row r="352" ht="21.75" customHeight="1">
      <c r="A352" s="406"/>
      <c r="B352" s="797"/>
      <c r="C352" s="806"/>
      <c r="D352" s="807"/>
      <c r="E352" s="767"/>
      <c r="F352" s="767"/>
      <c r="G352" s="767"/>
      <c r="H352" s="767"/>
      <c r="I352" s="767"/>
      <c r="J352" s="768"/>
      <c r="K352" s="808"/>
      <c r="L352" s="769"/>
      <c r="M352" s="767"/>
      <c r="N352" s="767"/>
      <c r="O352" s="767"/>
      <c r="P352" s="767"/>
      <c r="Q352" t="s" s="767">
        <v>555</v>
      </c>
      <c r="R352" s="768"/>
      <c r="S352" s="769"/>
      <c r="T352" s="768"/>
      <c r="U352" s="769"/>
      <c r="V352" s="767"/>
      <c r="W352" s="767"/>
      <c r="X352" s="768"/>
      <c r="Y352" s="769"/>
      <c r="Z352" s="767"/>
      <c r="AA352" s="767"/>
      <c r="AB352" s="768"/>
      <c r="AC352" s="809"/>
      <c r="AD352" s="667"/>
      <c r="AE352" s="447"/>
    </row>
    <row r="353" ht="35" customHeight="1">
      <c r="A353" s="406"/>
      <c r="B353" s="803"/>
      <c r="C353" s="810"/>
      <c r="D353" s="685"/>
      <c r="E353" s="686"/>
      <c r="F353" s="686"/>
      <c r="G353" s="686"/>
      <c r="H353" s="686"/>
      <c r="I353" s="686"/>
      <c r="J353" s="687"/>
      <c r="K353" s="811"/>
      <c r="L353" s="691"/>
      <c r="M353" s="686"/>
      <c r="N353" s="686"/>
      <c r="O353" s="686"/>
      <c r="P353" s="686"/>
      <c r="Q353" s="686"/>
      <c r="R353" s="687"/>
      <c r="S353" s="691"/>
      <c r="T353" s="687"/>
      <c r="U353" t="s" s="691">
        <v>556</v>
      </c>
      <c r="V353" t="s" s="686">
        <v>557</v>
      </c>
      <c r="W353" t="s" s="686">
        <v>558</v>
      </c>
      <c r="X353" t="s" s="687">
        <v>556</v>
      </c>
      <c r="Y353" t="s" s="691">
        <v>109</v>
      </c>
      <c r="Z353" t="s" s="686">
        <v>109</v>
      </c>
      <c r="AA353" t="s" s="686">
        <v>109</v>
      </c>
      <c r="AB353" t="s" s="687">
        <v>109</v>
      </c>
      <c r="AC353" s="805">
        <f>COUNTIF(D353:AB353,"*")</f>
        <v>8</v>
      </c>
      <c r="AD353" s="663"/>
      <c r="AE353" s="456"/>
    </row>
    <row r="354" ht="47" customHeight="1">
      <c r="A354" s="406"/>
      <c r="B354" s="748"/>
      <c r="C354" s="770"/>
      <c r="D354" s="812"/>
      <c r="E354" s="813"/>
      <c r="F354" s="813"/>
      <c r="G354" t="s" s="814">
        <v>559</v>
      </c>
      <c r="H354" s="813"/>
      <c r="I354" s="813"/>
      <c r="J354" s="815"/>
      <c r="K354" s="816"/>
      <c r="L354" s="817"/>
      <c r="M354" s="813"/>
      <c r="N354" s="814"/>
      <c r="O354" s="814"/>
      <c r="P354" s="814"/>
      <c r="Q354" s="818"/>
      <c r="R354" s="815"/>
      <c r="S354" s="819"/>
      <c r="T354" s="815"/>
      <c r="U354" s="819"/>
      <c r="V354" s="813"/>
      <c r="W354" s="813"/>
      <c r="X354" s="815"/>
      <c r="Y354" s="819"/>
      <c r="Z354" s="813"/>
      <c r="AA354" t="s" s="814">
        <v>560</v>
      </c>
      <c r="AB354" s="815"/>
      <c r="AC354" s="802">
        <f>COUNTIF(D354:AB354,"*")</f>
        <v>2</v>
      </c>
      <c r="AD354" s="667"/>
      <c r="AE354" s="447"/>
    </row>
    <row r="355" ht="58.5" customHeight="1">
      <c r="A355" s="406"/>
      <c r="B355" s="762"/>
      <c r="C355" t="s" s="820">
        <v>561</v>
      </c>
      <c r="D355" s="821"/>
      <c r="E355" s="822"/>
      <c r="F355" s="822"/>
      <c r="G355" s="823"/>
      <c r="H355" s="822"/>
      <c r="I355" s="822"/>
      <c r="J355" t="s" s="824">
        <v>562</v>
      </c>
      <c r="K355" s="825"/>
      <c r="L355" s="821"/>
      <c r="M355" s="822"/>
      <c r="N355" s="823"/>
      <c r="O355" t="s" s="823">
        <v>563</v>
      </c>
      <c r="P355" s="823"/>
      <c r="Q355" t="s" s="823">
        <v>564</v>
      </c>
      <c r="R355" s="826"/>
      <c r="S355" s="827"/>
      <c r="T355" s="826"/>
      <c r="U355" t="s" s="821">
        <v>565</v>
      </c>
      <c r="V355" s="822"/>
      <c r="W355" s="822"/>
      <c r="X355" s="826"/>
      <c r="Y355" s="827"/>
      <c r="Z355" s="822"/>
      <c r="AA355" s="822"/>
      <c r="AB355" s="826"/>
      <c r="AC355" s="828">
        <f>COUNTIF(D355:AB355,"*")</f>
        <v>4</v>
      </c>
      <c r="AD355" s="663"/>
      <c r="AE355" s="456"/>
    </row>
    <row r="356" ht="69.25" customHeight="1">
      <c r="A356" s="406"/>
      <c r="B356" s="163"/>
      <c r="C356" t="s" s="829">
        <v>566</v>
      </c>
      <c r="D356" s="199"/>
      <c r="E356" t="s" s="786">
        <v>567</v>
      </c>
      <c r="F356" t="s" s="786">
        <v>568</v>
      </c>
      <c r="G356" t="s" s="786">
        <v>569</v>
      </c>
      <c r="H356" s="201"/>
      <c r="I356" s="201"/>
      <c r="J356" s="200"/>
      <c r="K356" t="s" s="830">
        <v>570</v>
      </c>
      <c r="L356" t="s" s="831">
        <v>571</v>
      </c>
      <c r="M356" s="201"/>
      <c r="N356" s="201"/>
      <c r="O356" s="201"/>
      <c r="P356" t="s" s="832">
        <v>572</v>
      </c>
      <c r="Q356" t="s" s="786">
        <v>573</v>
      </c>
      <c r="R356" s="200"/>
      <c r="S356" s="199"/>
      <c r="T356" t="s" s="195">
        <v>574</v>
      </c>
      <c r="U356" s="199"/>
      <c r="V356" t="s" s="786">
        <v>575</v>
      </c>
      <c r="W356" s="833"/>
      <c r="X356" t="s" s="834">
        <v>576</v>
      </c>
      <c r="Y356" t="s" s="831">
        <v>577</v>
      </c>
      <c r="Z356" t="s" s="786">
        <v>578</v>
      </c>
      <c r="AA356" t="s" s="786">
        <v>579</v>
      </c>
      <c r="AB356" s="200"/>
      <c r="AC356" s="835">
        <f>COUNTIF(D356:AB358,"*")</f>
        <v>21</v>
      </c>
      <c r="AD356" s="445"/>
      <c r="AE356" s="447"/>
    </row>
    <row r="357" ht="32.5" customHeight="1">
      <c r="A357" s="406"/>
      <c r="B357" s="166"/>
      <c r="C357" s="409"/>
      <c r="D357" s="208"/>
      <c r="E357" t="s" s="721">
        <v>580</v>
      </c>
      <c r="F357" s="721"/>
      <c r="G357" s="721"/>
      <c r="H357" s="209"/>
      <c r="I357" s="209"/>
      <c r="J357" s="171"/>
      <c r="K357" s="221"/>
      <c r="L357" t="s" s="725">
        <v>581</v>
      </c>
      <c r="M357" s="209"/>
      <c r="N357" s="209"/>
      <c r="O357" s="209"/>
      <c r="P357" s="209"/>
      <c r="Q357" t="s" s="721">
        <v>582</v>
      </c>
      <c r="R357" s="171"/>
      <c r="S357" s="208"/>
      <c r="T357" t="s" s="723">
        <v>583</v>
      </c>
      <c r="U357" s="208"/>
      <c r="V357" s="209"/>
      <c r="W357" s="209"/>
      <c r="X357" s="171"/>
      <c r="Y357" t="s" s="725">
        <v>584</v>
      </c>
      <c r="Z357" t="s" s="721">
        <v>585</v>
      </c>
      <c r="AA357" t="s" s="721">
        <v>586</v>
      </c>
      <c r="AB357" s="171"/>
      <c r="AC357" s="836"/>
      <c r="AD357" s="454"/>
      <c r="AE357" s="456"/>
    </row>
    <row r="358" ht="33.25" customHeight="1">
      <c r="A358" s="406"/>
      <c r="B358" s="163"/>
      <c r="C358" s="421"/>
      <c r="D358" s="422"/>
      <c r="E358" s="837"/>
      <c r="F358" s="767"/>
      <c r="G358" s="767"/>
      <c r="H358" s="125"/>
      <c r="I358" s="125"/>
      <c r="J358" s="126"/>
      <c r="K358" s="437"/>
      <c r="L358" s="838"/>
      <c r="M358" s="125"/>
      <c r="N358" s="125"/>
      <c r="O358" s="125"/>
      <c r="P358" s="125"/>
      <c r="Q358" s="125"/>
      <c r="R358" s="126"/>
      <c r="S358" s="422"/>
      <c r="T358" s="126"/>
      <c r="U358" s="422"/>
      <c r="V358" s="125"/>
      <c r="W358" s="125"/>
      <c r="X358" s="126"/>
      <c r="Y358" t="s" s="769">
        <v>587</v>
      </c>
      <c r="Z358" s="125"/>
      <c r="AA358" s="125"/>
      <c r="AB358" s="126"/>
      <c r="AC358" s="839"/>
      <c r="AD358" s="445"/>
      <c r="AE358" s="447"/>
    </row>
    <row r="359" ht="34" customHeight="1">
      <c r="A359" s="406"/>
      <c r="B359" s="166"/>
      <c r="C359" t="s" s="820">
        <v>588</v>
      </c>
      <c r="D359" s="25"/>
      <c r="E359" s="26"/>
      <c r="F359" t="s" s="686">
        <v>589</v>
      </c>
      <c r="G359" s="94"/>
      <c r="H359" t="s" s="686">
        <v>590</v>
      </c>
      <c r="I359" t="s" s="686">
        <v>591</v>
      </c>
      <c r="J359" s="95"/>
      <c r="K359" s="88"/>
      <c r="L359" s="25"/>
      <c r="M359" t="s" s="686">
        <v>592</v>
      </c>
      <c r="N359" s="94"/>
      <c r="O359" s="94"/>
      <c r="P359" s="94"/>
      <c r="Q359" s="840"/>
      <c r="R359" s="95"/>
      <c r="S359" s="841"/>
      <c r="T359" t="s" s="687">
        <v>593</v>
      </c>
      <c r="U359" s="25"/>
      <c r="V359" s="94"/>
      <c r="W359" s="94"/>
      <c r="X359" s="95"/>
      <c r="Y359" s="25"/>
      <c r="Z359" s="94"/>
      <c r="AA359" s="94"/>
      <c r="AB359" s="95"/>
      <c r="AC359" s="427">
        <v>5</v>
      </c>
      <c r="AD359" s="454"/>
      <c r="AE359" s="456"/>
    </row>
    <row r="360" ht="45.25" customHeight="1">
      <c r="A360" s="406"/>
      <c r="B360" s="163"/>
      <c r="C360" t="s" s="829">
        <v>594</v>
      </c>
      <c r="D360" t="s" s="831">
        <v>595</v>
      </c>
      <c r="E360" t="s" s="786">
        <v>596</v>
      </c>
      <c r="F360" t="s" s="786">
        <v>597</v>
      </c>
      <c r="G360" s="201"/>
      <c r="H360" s="201"/>
      <c r="I360" t="s" s="786">
        <v>598</v>
      </c>
      <c r="J360" s="200"/>
      <c r="K360" s="202"/>
      <c r="L360" t="s" s="831">
        <v>599</v>
      </c>
      <c r="M360" s="783"/>
      <c r="N360" s="201"/>
      <c r="O360" s="201"/>
      <c r="P360" s="833"/>
      <c r="Q360" t="s" s="786">
        <v>600</v>
      </c>
      <c r="R360" t="s" s="834">
        <v>601</v>
      </c>
      <c r="S360" t="s" s="192">
        <v>602</v>
      </c>
      <c r="T360" s="200"/>
      <c r="U360" t="s" s="831">
        <v>603</v>
      </c>
      <c r="V360" s="201"/>
      <c r="W360" t="s" s="786">
        <v>604</v>
      </c>
      <c r="X360" t="s" s="834">
        <v>605</v>
      </c>
      <c r="Y360" s="199"/>
      <c r="Z360" s="201"/>
      <c r="AA360" s="201"/>
      <c r="AB360" s="200"/>
      <c r="AC360" s="835">
        <f>COUNTIF(D360:AB362,"*")</f>
        <v>15</v>
      </c>
      <c r="AD360" s="445"/>
      <c r="AE360" s="447"/>
    </row>
    <row r="361" ht="32.5" customHeight="1">
      <c r="A361" s="406"/>
      <c r="B361" s="166"/>
      <c r="C361" s="409"/>
      <c r="D361" s="208"/>
      <c r="E361" s="721"/>
      <c r="F361" s="721"/>
      <c r="G361" s="209"/>
      <c r="H361" s="209"/>
      <c r="I361" t="s" s="207">
        <v>606</v>
      </c>
      <c r="J361" s="171"/>
      <c r="K361" s="211"/>
      <c r="L361" s="222"/>
      <c r="M361" s="207"/>
      <c r="N361" s="209"/>
      <c r="O361" s="209"/>
      <c r="P361" s="209"/>
      <c r="Q361" s="209"/>
      <c r="R361" s="171"/>
      <c r="S361" s="208"/>
      <c r="T361" s="171"/>
      <c r="U361" s="208"/>
      <c r="V361" s="209"/>
      <c r="W361" t="s" s="721">
        <v>607</v>
      </c>
      <c r="X361" s="171"/>
      <c r="Y361" s="208"/>
      <c r="Z361" s="209"/>
      <c r="AA361" s="209"/>
      <c r="AB361" s="171"/>
      <c r="AC361" s="836"/>
      <c r="AD361" s="454"/>
      <c r="AE361" s="456"/>
    </row>
    <row r="362" ht="21.25" customHeight="1">
      <c r="A362" s="406"/>
      <c r="B362" s="163"/>
      <c r="C362" s="421"/>
      <c r="D362" s="422"/>
      <c r="E362" s="767"/>
      <c r="F362" s="767"/>
      <c r="G362" s="125"/>
      <c r="H362" s="125"/>
      <c r="I362" t="s" s="423">
        <v>608</v>
      </c>
      <c r="J362" s="126"/>
      <c r="K362" s="399"/>
      <c r="L362" s="425"/>
      <c r="M362" s="423"/>
      <c r="N362" s="125"/>
      <c r="O362" s="125"/>
      <c r="P362" s="125"/>
      <c r="Q362" s="125"/>
      <c r="R362" s="126"/>
      <c r="S362" s="422"/>
      <c r="T362" s="126"/>
      <c r="U362" s="422"/>
      <c r="V362" s="125"/>
      <c r="W362" t="s" s="767">
        <v>609</v>
      </c>
      <c r="X362" s="126"/>
      <c r="Y362" s="422"/>
      <c r="Z362" s="125"/>
      <c r="AA362" s="125"/>
      <c r="AB362" s="126"/>
      <c r="AC362" s="839"/>
      <c r="AD362" s="445"/>
      <c r="AE362" s="447"/>
    </row>
    <row r="363" ht="45.25" customHeight="1">
      <c r="A363" s="406"/>
      <c r="B363" s="166"/>
      <c r="C363" t="s" s="842">
        <v>610</v>
      </c>
      <c r="D363" t="s" s="707">
        <v>611</v>
      </c>
      <c r="E363" t="s" s="703">
        <v>612</v>
      </c>
      <c r="F363" s="402"/>
      <c r="G363" t="s" s="403">
        <v>613</v>
      </c>
      <c r="H363" t="s" s="703">
        <v>614</v>
      </c>
      <c r="I363" s="402"/>
      <c r="J363" s="162"/>
      <c r="K363" t="s" s="706">
        <v>614</v>
      </c>
      <c r="L363" t="s" s="707">
        <v>612</v>
      </c>
      <c r="M363" s="402"/>
      <c r="N363" s="402"/>
      <c r="O363" t="s" s="703">
        <v>614</v>
      </c>
      <c r="P363" s="402"/>
      <c r="Q363" t="s" s="403">
        <v>615</v>
      </c>
      <c r="R363" t="s" s="705">
        <v>616</v>
      </c>
      <c r="S363" t="s" s="707">
        <v>617</v>
      </c>
      <c r="T363" s="162"/>
      <c r="U363" t="s" s="405">
        <v>618</v>
      </c>
      <c r="V363" s="402"/>
      <c r="W363" t="s" s="703">
        <v>616</v>
      </c>
      <c r="X363" t="s" s="705">
        <v>619</v>
      </c>
      <c r="Y363" s="401"/>
      <c r="Z363" s="402"/>
      <c r="AA363" s="402"/>
      <c r="AB363" s="162"/>
      <c r="AC363" s="427">
        <f>COUNTIF(D363:AB365,"*")</f>
        <v>19</v>
      </c>
      <c r="AD363" s="454"/>
      <c r="AE363" s="456"/>
    </row>
    <row r="364" ht="20.5" customHeight="1">
      <c r="A364" s="406"/>
      <c r="B364" s="163"/>
      <c r="C364" s="421"/>
      <c r="D364" s="717"/>
      <c r="E364" t="s" s="710">
        <v>620</v>
      </c>
      <c r="F364" s="142"/>
      <c r="G364" s="214"/>
      <c r="H364" s="710"/>
      <c r="I364" s="142"/>
      <c r="J364" s="143"/>
      <c r="K364" s="713"/>
      <c r="L364" s="717"/>
      <c r="M364" s="142"/>
      <c r="N364" s="142"/>
      <c r="O364" s="710"/>
      <c r="P364" s="142"/>
      <c r="Q364" s="142"/>
      <c r="R364" t="s" s="712">
        <v>621</v>
      </c>
      <c r="S364" t="s" s="717">
        <v>622</v>
      </c>
      <c r="T364" s="143"/>
      <c r="U364" t="s" s="213">
        <v>623</v>
      </c>
      <c r="V364" s="142"/>
      <c r="W364" s="710"/>
      <c r="X364" s="143"/>
      <c r="Y364" s="219"/>
      <c r="Z364" s="142"/>
      <c r="AA364" s="142"/>
      <c r="AB364" s="143"/>
      <c r="AC364" s="839"/>
      <c r="AD364" s="445"/>
      <c r="AE364" s="447"/>
    </row>
    <row r="365" ht="21.25" customHeight="1">
      <c r="A365" s="406"/>
      <c r="B365" s="166"/>
      <c r="C365" s="836"/>
      <c r="D365" s="779"/>
      <c r="E365" s="777"/>
      <c r="F365" s="234"/>
      <c r="G365" s="413"/>
      <c r="H365" s="777"/>
      <c r="I365" s="234"/>
      <c r="J365" s="230"/>
      <c r="K365" s="843"/>
      <c r="L365" s="779"/>
      <c r="M365" s="234"/>
      <c r="N365" s="234"/>
      <c r="O365" s="777"/>
      <c r="P365" s="234"/>
      <c r="Q365" s="234"/>
      <c r="R365" t="s" s="778">
        <v>612</v>
      </c>
      <c r="S365" s="779"/>
      <c r="T365" s="230"/>
      <c r="U365" t="s" s="415">
        <v>624</v>
      </c>
      <c r="V365" s="234"/>
      <c r="W365" s="777"/>
      <c r="X365" s="230"/>
      <c r="Y365" s="233"/>
      <c r="Z365" s="234"/>
      <c r="AA365" s="234"/>
      <c r="AB365" s="230"/>
      <c r="AC365" s="836"/>
      <c r="AD365" s="454"/>
      <c r="AE365" s="456"/>
    </row>
    <row r="366" ht="33.25" customHeight="1">
      <c r="A366" s="406"/>
      <c r="B366" s="163"/>
      <c r="C366" t="s" s="829">
        <v>625</v>
      </c>
      <c r="D366" s="199"/>
      <c r="E366" t="s" s="786">
        <v>626</v>
      </c>
      <c r="F366" s="201"/>
      <c r="G366" t="s" s="786">
        <v>627</v>
      </c>
      <c r="H366" s="201"/>
      <c r="I366" s="201"/>
      <c r="J366" s="200"/>
      <c r="K366" t="s" s="844">
        <v>628</v>
      </c>
      <c r="L366" s="199"/>
      <c r="M366" s="201"/>
      <c r="N366" t="s" s="786">
        <v>629</v>
      </c>
      <c r="O366" t="s" s="786">
        <v>630</v>
      </c>
      <c r="P366" s="201"/>
      <c r="Q366" s="783"/>
      <c r="R366" t="s" s="834">
        <v>631</v>
      </c>
      <c r="S366" s="199"/>
      <c r="T366" t="s" s="834">
        <v>632</v>
      </c>
      <c r="U366" t="s" s="192">
        <v>633</v>
      </c>
      <c r="V366" s="201"/>
      <c r="W366" s="201"/>
      <c r="X366" s="200"/>
      <c r="Y366" s="199"/>
      <c r="Z366" s="201"/>
      <c r="AA366" s="201"/>
      <c r="AB366" s="200"/>
      <c r="AC366" s="835">
        <f>COUNTIF(D366:AB368,"*")</f>
        <v>12</v>
      </c>
      <c r="AD366" s="445"/>
      <c r="AE366" s="447"/>
    </row>
    <row r="367" ht="32.5" customHeight="1">
      <c r="A367" s="406"/>
      <c r="B367" s="166"/>
      <c r="C367" s="409"/>
      <c r="D367" s="208"/>
      <c r="E367" s="722"/>
      <c r="F367" s="209"/>
      <c r="G367" t="s" s="721">
        <v>634</v>
      </c>
      <c r="H367" s="209"/>
      <c r="I367" s="209"/>
      <c r="J367" s="171"/>
      <c r="K367" s="211"/>
      <c r="L367" s="208"/>
      <c r="M367" s="209"/>
      <c r="N367" s="209"/>
      <c r="O367" s="209"/>
      <c r="P367" s="209"/>
      <c r="Q367" s="209"/>
      <c r="R367" t="s" s="210">
        <v>635</v>
      </c>
      <c r="S367" s="208"/>
      <c r="T367" s="171"/>
      <c r="U367" t="s" s="725">
        <v>636</v>
      </c>
      <c r="V367" s="209"/>
      <c r="W367" s="209"/>
      <c r="X367" s="171"/>
      <c r="Y367" s="208"/>
      <c r="Z367" s="209"/>
      <c r="AA367" s="209"/>
      <c r="AB367" s="171"/>
      <c r="AC367" s="836"/>
      <c r="AD367" s="454"/>
      <c r="AE367" s="456"/>
    </row>
    <row r="368" ht="21.25" customHeight="1">
      <c r="A368" s="406"/>
      <c r="B368" s="163"/>
      <c r="C368" s="421"/>
      <c r="D368" s="422"/>
      <c r="E368" s="423"/>
      <c r="F368" s="125"/>
      <c r="G368" s="766"/>
      <c r="H368" s="125"/>
      <c r="I368" s="125"/>
      <c r="J368" s="126"/>
      <c r="K368" s="399"/>
      <c r="L368" s="422"/>
      <c r="M368" s="125"/>
      <c r="N368" s="125"/>
      <c r="O368" s="125"/>
      <c r="P368" s="125"/>
      <c r="Q368" s="125"/>
      <c r="R368" t="s" s="768">
        <v>637</v>
      </c>
      <c r="S368" s="422"/>
      <c r="T368" s="126"/>
      <c r="U368" s="422"/>
      <c r="V368" s="125"/>
      <c r="W368" s="125"/>
      <c r="X368" s="126"/>
      <c r="Y368" s="422"/>
      <c r="Z368" s="125"/>
      <c r="AA368" s="125"/>
      <c r="AB368" s="126"/>
      <c r="AC368" s="839"/>
      <c r="AD368" s="445"/>
      <c r="AE368" s="447"/>
    </row>
    <row r="369" ht="34" customHeight="1">
      <c r="A369" s="406"/>
      <c r="B369" s="166"/>
      <c r="C369" t="s" s="820">
        <v>638</v>
      </c>
      <c r="D369" s="25"/>
      <c r="E369" s="94"/>
      <c r="F369" s="94"/>
      <c r="G369" t="s" s="686">
        <v>639</v>
      </c>
      <c r="H369" t="s" s="686">
        <v>640</v>
      </c>
      <c r="I369" s="94"/>
      <c r="J369" s="95"/>
      <c r="K369" s="88"/>
      <c r="L369" s="25"/>
      <c r="M369" s="94"/>
      <c r="N369" s="94"/>
      <c r="O369" s="94"/>
      <c r="P369" s="94"/>
      <c r="Q369" s="94"/>
      <c r="R369" s="690"/>
      <c r="S369" s="25"/>
      <c r="T369" s="95"/>
      <c r="U369" s="25"/>
      <c r="V369" s="94"/>
      <c r="W369" s="94"/>
      <c r="X369" t="s" s="687">
        <v>639</v>
      </c>
      <c r="Y369" t="s" s="691">
        <v>641</v>
      </c>
      <c r="Z369" s="94"/>
      <c r="AA369" s="94"/>
      <c r="AB369" s="95"/>
      <c r="AC369" s="427">
        <v>4</v>
      </c>
      <c r="AD369" s="454"/>
      <c r="AE369" s="456"/>
    </row>
    <row r="370" ht="33.25" customHeight="1">
      <c r="A370" s="406"/>
      <c r="B370" s="163"/>
      <c r="C370" t="s" s="829">
        <v>642</v>
      </c>
      <c r="D370" s="199"/>
      <c r="E370" s="201"/>
      <c r="F370" s="201"/>
      <c r="G370" t="s" s="786">
        <v>643</v>
      </c>
      <c r="H370" s="201"/>
      <c r="I370" t="s" s="786">
        <v>644</v>
      </c>
      <c r="J370" s="200"/>
      <c r="K370" s="202"/>
      <c r="L370" s="199"/>
      <c r="M370" s="201"/>
      <c r="N370" t="s" s="786">
        <v>645</v>
      </c>
      <c r="O370" s="201"/>
      <c r="P370" s="201"/>
      <c r="Q370" t="s" s="786">
        <v>219</v>
      </c>
      <c r="R370" s="200"/>
      <c r="S370" s="199"/>
      <c r="T370" s="200"/>
      <c r="U370" s="199"/>
      <c r="V370" s="201"/>
      <c r="W370" s="201"/>
      <c r="X370" t="s" s="834">
        <v>646</v>
      </c>
      <c r="Y370" s="199"/>
      <c r="Z370" s="201"/>
      <c r="AA370" s="201"/>
      <c r="AB370" s="200"/>
      <c r="AC370" s="835">
        <v>7</v>
      </c>
      <c r="AD370" s="445"/>
      <c r="AE370" s="447"/>
    </row>
    <row r="371" ht="33.25" customHeight="1">
      <c r="A371" s="579"/>
      <c r="B371" s="227"/>
      <c r="C371" s="412"/>
      <c r="D371" s="233"/>
      <c r="E371" s="234"/>
      <c r="F371" s="234"/>
      <c r="G371" t="s" s="777">
        <v>647</v>
      </c>
      <c r="H371" s="234"/>
      <c r="I371" s="234"/>
      <c r="J371" s="230"/>
      <c r="K371" s="235"/>
      <c r="L371" s="233"/>
      <c r="M371" s="234"/>
      <c r="N371" s="413"/>
      <c r="O371" s="234"/>
      <c r="P371" s="234"/>
      <c r="Q371" s="234"/>
      <c r="R371" s="230"/>
      <c r="S371" s="233"/>
      <c r="T371" s="230"/>
      <c r="U371" s="233"/>
      <c r="V371" s="234"/>
      <c r="W371" s="234"/>
      <c r="X371" t="s" s="778">
        <v>648</v>
      </c>
      <c r="Y371" s="233"/>
      <c r="Z371" s="234"/>
      <c r="AA371" s="234"/>
      <c r="AB371" s="230"/>
      <c r="AC371" s="836"/>
      <c r="AD371" s="454"/>
      <c r="AE371" s="456"/>
    </row>
  </sheetData>
  <mergeCells count="123">
    <mergeCell ref="A1:AE1"/>
    <mergeCell ref="B143:B144"/>
    <mergeCell ref="B133:B142"/>
    <mergeCell ref="B120:B121"/>
    <mergeCell ref="B117:B118"/>
    <mergeCell ref="B107:B114"/>
    <mergeCell ref="B104:B106"/>
    <mergeCell ref="U33:X33"/>
    <mergeCell ref="A48:A63"/>
    <mergeCell ref="B122:B131"/>
    <mergeCell ref="U46:X46"/>
    <mergeCell ref="S46:T46"/>
    <mergeCell ref="L46:R46"/>
    <mergeCell ref="D46:J46"/>
    <mergeCell ref="B281:B283"/>
    <mergeCell ref="S16:T16"/>
    <mergeCell ref="AC370:AC371"/>
    <mergeCell ref="AC366:AC368"/>
    <mergeCell ref="D66:J66"/>
    <mergeCell ref="AC360:AC362"/>
    <mergeCell ref="C330:C337"/>
    <mergeCell ref="AC363:AC365"/>
    <mergeCell ref="C370:C371"/>
    <mergeCell ref="C360:C362"/>
    <mergeCell ref="Y314:AB314"/>
    <mergeCell ref="C350:C354"/>
    <mergeCell ref="L314:R314"/>
    <mergeCell ref="Y33:AB33"/>
    <mergeCell ref="D314:J314"/>
    <mergeCell ref="S2:T2"/>
    <mergeCell ref="AC356:AC358"/>
    <mergeCell ref="C363:C365"/>
    <mergeCell ref="L33:R33"/>
    <mergeCell ref="U194:X194"/>
    <mergeCell ref="AC351:AC352"/>
    <mergeCell ref="S194:T194"/>
    <mergeCell ref="L194:R194"/>
    <mergeCell ref="D194:J194"/>
    <mergeCell ref="AC233:AC277"/>
    <mergeCell ref="AC303:AC311"/>
    <mergeCell ref="AC278:AC302"/>
    <mergeCell ref="B115:B116"/>
    <mergeCell ref="AC204:AC226"/>
    <mergeCell ref="L66:R66"/>
    <mergeCell ref="B303:B304"/>
    <mergeCell ref="B295:B296"/>
    <mergeCell ref="U314:X314"/>
    <mergeCell ref="B96:B99"/>
    <mergeCell ref="A100:A103"/>
    <mergeCell ref="B293:B294"/>
    <mergeCell ref="S33:T33"/>
    <mergeCell ref="C294:C295"/>
    <mergeCell ref="B279:B280"/>
    <mergeCell ref="B266:B270"/>
    <mergeCell ref="B261:B262"/>
    <mergeCell ref="AC344:AC349"/>
    <mergeCell ref="B258:B260"/>
    <mergeCell ref="B145:B158"/>
    <mergeCell ref="C338:C349"/>
    <mergeCell ref="B245:B246"/>
    <mergeCell ref="B232:B234"/>
    <mergeCell ref="D16:J16"/>
    <mergeCell ref="A222:A225"/>
    <mergeCell ref="A120:A121"/>
    <mergeCell ref="B213:B215"/>
    <mergeCell ref="D2:J2"/>
    <mergeCell ref="B204:B212"/>
    <mergeCell ref="B100:B103"/>
    <mergeCell ref="A104:A106"/>
    <mergeCell ref="A117:A118"/>
    <mergeCell ref="B287:B291"/>
    <mergeCell ref="A97:A98"/>
    <mergeCell ref="B216:B219"/>
    <mergeCell ref="C356:C358"/>
    <mergeCell ref="B263:B264"/>
    <mergeCell ref="Y171:AB171"/>
    <mergeCell ref="U66:X66"/>
    <mergeCell ref="L2:R2"/>
    <mergeCell ref="S171:T171"/>
    <mergeCell ref="D171:J171"/>
    <mergeCell ref="L83:R83"/>
    <mergeCell ref="B220:B221"/>
    <mergeCell ref="C366:C368"/>
    <mergeCell ref="A83:A90"/>
    <mergeCell ref="A133:A142"/>
    <mergeCell ref="B159:B168"/>
    <mergeCell ref="U83:X83"/>
    <mergeCell ref="S314:T314"/>
    <mergeCell ref="B285:B286"/>
    <mergeCell ref="B91:B95"/>
    <mergeCell ref="D83:J83"/>
    <mergeCell ref="A115:A116"/>
    <mergeCell ref="Y66:AB66"/>
    <mergeCell ref="U2:X2"/>
    <mergeCell ref="Y83:AB83"/>
    <mergeCell ref="AC333:AC337"/>
    <mergeCell ref="B247:B249"/>
    <mergeCell ref="U171:X171"/>
    <mergeCell ref="A172:A173"/>
    <mergeCell ref="AC338:AC340"/>
    <mergeCell ref="AC341:AC343"/>
    <mergeCell ref="B252:B257"/>
    <mergeCell ref="A159:A168"/>
    <mergeCell ref="Y16:AB16"/>
    <mergeCell ref="L171:R171"/>
    <mergeCell ref="Y46:AB46"/>
    <mergeCell ref="AC227:AC231"/>
    <mergeCell ref="D33:J33"/>
    <mergeCell ref="B238:B244"/>
    <mergeCell ref="A145:A158"/>
    <mergeCell ref="Y2:AB2"/>
    <mergeCell ref="S83:T83"/>
    <mergeCell ref="A107:A114"/>
    <mergeCell ref="L16:R16"/>
    <mergeCell ref="A190:A191"/>
    <mergeCell ref="B236:B237"/>
    <mergeCell ref="A143:A144"/>
    <mergeCell ref="Y194:AB194"/>
    <mergeCell ref="U16:X16"/>
    <mergeCell ref="A178:A179"/>
    <mergeCell ref="B228:B229"/>
    <mergeCell ref="A91:A95"/>
    <mergeCell ref="S66:T66"/>
  </mergeCells>
  <hyperlinks>
    <hyperlink ref="C11" r:id="rId1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