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shubhangi\Class Session week 1\Day 2\Homework 1\"/>
    </mc:Choice>
  </mc:AlternateContent>
  <xr:revisionPtr revIDLastSave="0" documentId="13_ncr:1_{4E080F80-53D6-4138-A38C-768824EEB6CA}" xr6:coauthVersionLast="43" xr6:coauthVersionMax="43" xr10:uidLastSave="{00000000-0000-0000-0000-000000000000}"/>
  <bookViews>
    <workbookView xWindow="-96" yWindow="-96" windowWidth="23232" windowHeight="12552" activeTab="3" xr2:uid="{00000000-000D-0000-FFFF-FFFF00000000}"/>
  </bookViews>
  <sheets>
    <sheet name="Sheet1" sheetId="1" r:id="rId1"/>
    <sheet name="Sheet2" sheetId="2" r:id="rId2"/>
    <sheet name="Sheet3" sheetId="4" r:id="rId3"/>
    <sheet name="Sheet5" sheetId="8" r:id="rId4"/>
    <sheet name="Sheet6" sheetId="9" r:id="rId5"/>
  </sheets>
  <definedNames>
    <definedName name="_xlnm._FilterDatabase" localSheetId="0" hidden="1">Sheet1!$A$1:$T$4115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9" l="1"/>
  <c r="B3" i="9"/>
  <c r="D3" i="9"/>
  <c r="E3" i="9"/>
  <c r="G3" i="9"/>
  <c r="C4" i="9"/>
  <c r="B4" i="9"/>
  <c r="D4" i="9"/>
  <c r="E4" i="9"/>
  <c r="G4" i="9"/>
  <c r="C5" i="9"/>
  <c r="B5" i="9"/>
  <c r="D5" i="9"/>
  <c r="E5" i="9"/>
  <c r="G5" i="9"/>
  <c r="C6" i="9"/>
  <c r="B6" i="9"/>
  <c r="D6" i="9"/>
  <c r="E6" i="9"/>
  <c r="G6" i="9"/>
  <c r="C7" i="9"/>
  <c r="B7" i="9"/>
  <c r="D7" i="9"/>
  <c r="E7" i="9"/>
  <c r="G7" i="9"/>
  <c r="C8" i="9"/>
  <c r="B8" i="9"/>
  <c r="D8" i="9"/>
  <c r="E8" i="9"/>
  <c r="G8" i="9"/>
  <c r="C9" i="9"/>
  <c r="B9" i="9"/>
  <c r="D9" i="9"/>
  <c r="E9" i="9"/>
  <c r="G9" i="9"/>
  <c r="C10" i="9"/>
  <c r="B10" i="9"/>
  <c r="D10" i="9"/>
  <c r="E10" i="9"/>
  <c r="G10" i="9"/>
  <c r="C11" i="9"/>
  <c r="B11" i="9"/>
  <c r="D11" i="9"/>
  <c r="E11" i="9"/>
  <c r="G11" i="9"/>
  <c r="C12" i="9"/>
  <c r="B12" i="9"/>
  <c r="D12" i="9"/>
  <c r="E12" i="9"/>
  <c r="G12" i="9"/>
  <c r="C13" i="9"/>
  <c r="B13" i="9"/>
  <c r="D13" i="9"/>
  <c r="E13" i="9"/>
  <c r="G13" i="9"/>
  <c r="C2" i="9"/>
  <c r="B2" i="9"/>
  <c r="D2" i="9"/>
  <c r="E2" i="9"/>
  <c r="G2" i="9"/>
  <c r="H6" i="9"/>
  <c r="H4" i="9"/>
  <c r="H13" i="9"/>
  <c r="H12" i="9"/>
  <c r="H2" i="9"/>
  <c r="H5" i="9"/>
  <c r="H3" i="9"/>
  <c r="H11" i="9"/>
  <c r="F10" i="9"/>
  <c r="F2" i="9"/>
  <c r="F6" i="9"/>
  <c r="H9" i="9"/>
  <c r="F13" i="9"/>
  <c r="F5" i="9"/>
  <c r="F8" i="9"/>
  <c r="F12" i="9"/>
  <c r="F4" i="9"/>
  <c r="F7" i="9"/>
  <c r="F11" i="9"/>
  <c r="F3" i="9"/>
  <c r="H10" i="9"/>
  <c r="F9" i="9"/>
  <c r="H8" i="9"/>
  <c r="H7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<sst xmlns="http://schemas.openxmlformats.org/spreadsheetml/2006/main" count="33049" uniqueCount="8400">
  <si>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</si>
  <si>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</si>
  <si>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</si>
  <si>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</si>
  <si>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</si>
  <si>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</si>
  <si>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</si>
  <si>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</si>
  <si>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</si>
  <si>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</si>
  <si>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</si>
  <si>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</si>
  <si>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</si>
  <si>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</si>
  <si>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</si>
  <si>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</si>
  <si>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</si>
  <si>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</si>
  <si>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</si>
  <si>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</si>
  <si>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</si>
  <si>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</si>
  <si>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</si>
  <si>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</si>
  <si>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</si>
  <si>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</si>
  <si>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</si>
  <si>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</si>
  <si>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</si>
  <si>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</si>
  <si>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</si>
  <si>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</si>
  <si>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</si>
  <si>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</si>
  <si>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</si>
  <si>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</si>
  <si>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</si>
  <si>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</si>
  <si>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</si>
  <si>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</si>
  <si>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</si>
  <si>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</si>
  <si>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</si>
  <si>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</si>
  <si>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</si>
  <si>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</si>
  <si>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</si>
  <si>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</si>
  <si>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</si>
  <si>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</si>
  <si>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</si>
  <si>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</si>
  <si>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</si>
  <si>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</si>
  <si>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</si>
  <si>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</si>
  <si>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</si>
  <si>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</si>
  <si>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</si>
  <si>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</si>
  <si>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</si>
  <si>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</si>
  <si>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</si>
  <si>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</si>
  <si>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</si>
  <si>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</si>
  <si>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</si>
  <si>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</si>
  <si>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</si>
  <si>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</si>
  <si>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</si>
  <si>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</si>
  <si>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</si>
  <si>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</si>
  <si>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</si>
  <si>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</si>
  <si>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</si>
  <si>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</si>
  <si>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</si>
  <si>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</si>
  <si>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</si>
  <si>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</si>
  <si>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</si>
  <si>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</si>
  <si>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</si>
  <si>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</si>
  <si>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</si>
  <si>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</si>
  <si>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</si>
  <si>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</si>
  <si>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</si>
  <si>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</si>
  <si>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</si>
  <si>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</si>
  <si>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</si>
  <si>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</si>
  <si>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</si>
  <si>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</si>
  <si>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</si>
  <si>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</si>
  <si>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</si>
  <si>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</si>
  <si>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</si>
  <si>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</si>
  <si>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</si>
  <si>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</si>
  <si>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</si>
  <si>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</si>
  <si>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</si>
  <si>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</si>
  <si>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</si>
  <si>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</si>
  <si>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</si>
  <si>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</si>
  <si>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</si>
  <si>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</si>
  <si>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</si>
  <si>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</si>
  <si>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</si>
  <si>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</si>
  <si>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</si>
  <si>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</si>
  <si>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</si>
  <si>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</si>
  <si>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</si>
  <si>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</si>
  <si>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</si>
  <si>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</si>
  <si>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</si>
  <si>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</si>
  <si>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</si>
  <si>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</si>
  <si>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</si>
  <si>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</si>
  <si>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</si>
  <si>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</si>
  <si>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</si>
  <si>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</si>
  <si>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</si>
  <si>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</si>
  <si>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</si>
  <si>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</si>
  <si>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</si>
  <si>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</si>
  <si>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</si>
  <si>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</si>
  <si>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</si>
  <si>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</si>
  <si>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</si>
  <si>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</si>
  <si>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</si>
  <si>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</si>
  <si>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</si>
  <si>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</si>
  <si>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</si>
  <si>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</si>
  <si>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</si>
  <si>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</si>
  <si>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</si>
  <si>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</si>
  <si>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</si>
  <si>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</si>
  <si>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</si>
  <si>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</si>
  <si>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</si>
  <si>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</si>
  <si>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</si>
  <si>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</si>
  <si>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</si>
  <si>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</si>
  <si>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</si>
  <si>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</si>
  <si>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</si>
  <si>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</si>
  <si>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</si>
  <si>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</si>
  <si>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</si>
  <si>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</si>
  <si>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</si>
  <si>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</si>
  <si>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</si>
  <si>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</si>
  <si>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</si>
  <si>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</si>
  <si>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</si>
  <si>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</si>
  <si>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</si>
  <si>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</si>
  <si>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</si>
  <si>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</si>
  <si>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</si>
  <si>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</si>
  <si>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</si>
  <si>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</si>
  <si>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</si>
  <si>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</si>
  <si>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</si>
  <si>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</si>
  <si>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</si>
  <si>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</si>
  <si>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</si>
  <si>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</si>
  <si>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</si>
  <si>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</si>
  <si>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</si>
  <si>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</si>
  <si>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</si>
  <si>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</si>
  <si>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</si>
  <si>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</si>
  <si>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</si>
  <si>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</si>
  <si>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</si>
  <si>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</si>
  <si>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</si>
  <si>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</si>
  <si>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</si>
  <si>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</si>
  <si>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</si>
  <si>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</si>
  <si>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</si>
  <si>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</si>
  <si>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</si>
  <si>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</si>
  <si>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</si>
  <si>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</si>
  <si>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</si>
  <si>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</si>
  <si>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</si>
  <si>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</si>
  <si>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</si>
  <si>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</si>
  <si>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</si>
  <si>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</si>
  <si>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</si>
  <si>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</si>
  <si>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</si>
  <si>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</si>
  <si>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</si>
  <si>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</si>
  <si>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</si>
  <si>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</si>
  <si>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</si>
  <si>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</si>
  <si>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</si>
  <si>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</si>
  <si>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</si>
  <si>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</si>
  <si>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</si>
  <si>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</si>
  <si>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</si>
  <si>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</si>
  <si>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</si>
  <si>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</si>
  <si>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</si>
  <si>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</si>
  <si>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</si>
  <si>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</si>
  <si>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</si>
  <si>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</si>
  <si>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</si>
  <si>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</si>
  <si>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</si>
  <si>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</si>
  <si>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</si>
  <si>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</si>
  <si>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</si>
  <si>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</si>
  <si>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</si>
  <si>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</si>
  <si>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</si>
  <si>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</si>
  <si>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</si>
  <si>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</si>
  <si>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</si>
  <si>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</si>
  <si>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</si>
  <si>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</si>
  <si>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</si>
  <si>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</si>
  <si>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</si>
  <si>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</si>
  <si>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</si>
  <si>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</si>
  <si>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</si>
  <si>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</si>
  <si>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</si>
  <si>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</si>
  <si>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</si>
  <si>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</si>
  <si>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</si>
  <si>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</si>
  <si>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</si>
  <si>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</si>
  <si>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</si>
  <si>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</si>
  <si>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</si>
  <si>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</si>
  <si>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</si>
  <si>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</si>
  <si>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</si>
  <si>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</si>
  <si>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</si>
  <si>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</si>
  <si>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</si>
  <si>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</si>
  <si>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</si>
  <si>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</si>
  <si>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</si>
  <si>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</si>
  <si>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</si>
  <si>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</si>
  <si>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</si>
  <si>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</si>
  <si>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</si>
  <si>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</si>
  <si>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</si>
  <si>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</si>
  <si>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</si>
  <si>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</si>
  <si>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</si>
  <si>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</si>
  <si>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</si>
  <si>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</si>
  <si>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</si>
  <si>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</si>
  <si>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</si>
  <si>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</si>
  <si>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</si>
  <si>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</si>
  <si>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</si>
  <si>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</si>
  <si>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</si>
  <si>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</si>
  <si>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</si>
  <si>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</si>
  <si>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</si>
  <si>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</si>
  <si>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</si>
  <si>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</si>
  <si>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</si>
  <si>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</si>
  <si>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</si>
  <si>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</si>
  <si>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</si>
  <si>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</si>
  <si>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</si>
  <si>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</si>
  <si>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</si>
  <si>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</si>
  <si>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</si>
  <si>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</si>
  <si>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</si>
  <si>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</si>
  <si>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</si>
  <si>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</si>
  <si>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</si>
  <si>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</si>
  <si>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</si>
  <si>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</si>
  <si>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</si>
  <si>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</si>
  <si>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</si>
  <si>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</si>
  <si>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</si>
  <si>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</si>
  <si>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</si>
  <si>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</si>
  <si>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</si>
  <si>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</si>
  <si>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</si>
  <si>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</si>
  <si>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</si>
  <si>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</si>
  <si>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</si>
  <si>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</si>
  <si>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</si>
  <si>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</si>
  <si>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</si>
  <si>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</si>
  <si>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</si>
  <si>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</si>
  <si>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</si>
  <si>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</si>
  <si>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</si>
  <si>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</si>
  <si>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</si>
  <si>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</si>
  <si>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</si>
  <si>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</si>
  <si>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</si>
  <si>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</si>
  <si>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</si>
  <si>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</si>
  <si>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</si>
  <si>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</si>
  <si>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</si>
  <si>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</si>
  <si>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</si>
  <si>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</si>
  <si>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</si>
  <si>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</si>
  <si>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</si>
  <si>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</si>
  <si>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</si>
  <si>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</si>
  <si>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</si>
  <si>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</si>
  <si>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</si>
  <si>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</si>
  <si>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</si>
  <si>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</si>
  <si>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</si>
  <si>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</si>
  <si>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</si>
  <si>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</si>
  <si>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</si>
  <si>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</si>
  <si>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</si>
  <si>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</si>
  <si>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</si>
  <si>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</si>
  <si>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</si>
  <si>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</si>
  <si>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</si>
  <si>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</si>
  <si>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</si>
  <si>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</si>
  <si>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</si>
  <si>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</si>
  <si>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</si>
  <si>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</si>
  <si>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</si>
  <si>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</si>
  <si>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</si>
  <si>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</si>
  <si>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</si>
  <si>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</si>
  <si>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</si>
  <si>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</si>
  <si>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</si>
  <si>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</si>
  <si>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</si>
  <si>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</si>
  <si>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</si>
  <si>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</si>
  <si>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</si>
  <si>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</si>
  <si>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</si>
  <si>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</si>
  <si>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</si>
  <si>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</si>
  <si>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</si>
  <si>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</si>
  <si>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</si>
  <si>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</si>
  <si>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</si>
  <si>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</si>
  <si>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</si>
  <si>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</si>
  <si>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</si>
  <si>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</si>
  <si>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</si>
  <si>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</si>
  <si>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</si>
  <si>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</si>
  <si>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</si>
  <si>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</si>
  <si>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</si>
  <si>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</si>
  <si>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</si>
  <si>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</si>
  <si>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</si>
  <si>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</si>
  <si>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</si>
  <si>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</si>
  <si>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</si>
  <si>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</si>
  <si>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</si>
  <si>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</si>
  <si>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</si>
  <si>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</si>
  <si>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</si>
  <si>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</si>
  <si>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</si>
  <si>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</si>
  <si>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</si>
  <si>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</si>
  <si>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</si>
  <si>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</si>
  <si>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</si>
  <si>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</si>
  <si>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</si>
  <si>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</si>
  <si>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</si>
  <si>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</si>
  <si>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</si>
  <si>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</si>
  <si>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</si>
  <si>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</si>
  <si>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</si>
  <si>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</si>
  <si>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</si>
  <si>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</si>
  <si>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</si>
  <si>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</si>
  <si>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</si>
  <si>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</si>
  <si>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</si>
  <si>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</si>
  <si>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</si>
  <si>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</si>
  <si>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</si>
  <si>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</si>
  <si>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</si>
  <si>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</si>
  <si>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</si>
  <si>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</si>
  <si>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</si>
  <si>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</si>
  <si>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</si>
  <si>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</si>
  <si>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</si>
  <si>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</si>
  <si>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</si>
  <si>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</si>
  <si>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</si>
  <si>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</si>
  <si>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</si>
  <si>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</si>
  <si>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</si>
  <si>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</si>
  <si>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</si>
  <si>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</si>
  <si>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</si>
  <si>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</si>
  <si>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</si>
  <si>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</si>
  <si>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</si>
  <si>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</si>
  <si>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</si>
  <si>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</si>
  <si>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</si>
  <si>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</si>
  <si>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</si>
  <si>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</si>
  <si>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</si>
  <si>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</si>
  <si>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</si>
  <si>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</si>
  <si>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</si>
  <si>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</si>
  <si>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</si>
  <si>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</si>
  <si>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</si>
  <si>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</si>
  <si>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</si>
  <si>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</si>
  <si>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</si>
  <si>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</si>
  <si>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</si>
  <si>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</si>
  <si>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</si>
  <si>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</si>
  <si>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</si>
  <si>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</si>
  <si>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</si>
  <si>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</si>
  <si>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</si>
  <si>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</si>
  <si>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</si>
  <si>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</si>
  <si>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</si>
  <si>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</si>
  <si>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</si>
  <si>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</si>
  <si>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</si>
  <si>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</si>
  <si>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</si>
  <si>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</si>
  <si>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</si>
  <si>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</si>
  <si>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</si>
  <si>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</si>
  <si>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</si>
  <si>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</si>
  <si>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</si>
  <si>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</si>
  <si>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</si>
  <si>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</si>
  <si>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</si>
  <si>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</si>
  <si>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</si>
  <si>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</si>
  <si>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</si>
  <si>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</si>
  <si>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</si>
  <si>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</si>
  <si>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</si>
  <si>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</si>
  <si>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</si>
  <si>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</si>
  <si>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</si>
  <si>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</si>
  <si>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</si>
  <si>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</si>
  <si>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</si>
  <si>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</si>
  <si>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</si>
  <si>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</si>
  <si>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</si>
  <si>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</si>
  <si>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</si>
  <si>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</si>
  <si>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</si>
  <si>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</si>
  <si>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</si>
  <si>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</si>
  <si>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</si>
  <si>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</si>
  <si>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</si>
  <si>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</si>
  <si>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</si>
  <si>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</si>
  <si>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</si>
  <si>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</si>
  <si>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</si>
  <si>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</si>
  <si>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</si>
  <si>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</si>
  <si>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</si>
  <si>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</si>
  <si>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</si>
  <si>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</si>
  <si>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</si>
  <si>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</si>
  <si>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</si>
  <si>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</si>
  <si>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</si>
  <si>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</si>
  <si>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</si>
  <si>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</si>
  <si>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</si>
  <si>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</si>
  <si>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</si>
  <si>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</si>
  <si>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</si>
  <si>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</si>
  <si>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</si>
  <si>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</si>
  <si>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</si>
  <si>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</si>
  <si>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</si>
  <si>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</si>
  <si>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</si>
  <si>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</si>
  <si>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</si>
  <si>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</si>
  <si>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</si>
  <si>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</si>
  <si>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</si>
  <si>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</si>
  <si>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</si>
  <si>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</si>
  <si>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</si>
  <si>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</si>
  <si>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</si>
  <si>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</si>
  <si>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</si>
  <si>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</si>
  <si>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</si>
  <si>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</si>
  <si>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</si>
  <si>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</si>
  <si>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</si>
  <si>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</si>
  <si>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</si>
  <si>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</si>
  <si>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</si>
  <si>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</si>
  <si>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</si>
  <si>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</si>
  <si>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</si>
  <si>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</si>
  <si>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</si>
  <si>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</si>
  <si>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</si>
  <si>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</si>
  <si>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</si>
  <si>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</si>
  <si>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</si>
  <si>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</si>
  <si>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</si>
  <si>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</si>
  <si>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</si>
  <si>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</si>
  <si>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</si>
  <si>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</si>
  <si>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</si>
  <si>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</si>
  <si>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</si>
  <si>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</si>
  <si>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</si>
  <si>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</si>
  <si>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</si>
  <si>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</si>
  <si>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</si>
  <si>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</si>
  <si>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</si>
  <si>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</si>
  <si>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</si>
  <si>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</si>
  <si>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</si>
  <si>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</si>
  <si>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</si>
  <si>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</si>
  <si>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</si>
  <si>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</si>
  <si>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</si>
  <si>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</si>
  <si>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</si>
  <si>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</si>
  <si>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</si>
  <si>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</si>
  <si>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</si>
  <si>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</si>
  <si>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</si>
  <si>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</si>
  <si>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</si>
  <si>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</si>
  <si>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</si>
  <si>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</si>
  <si>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</si>
  <si>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</si>
  <si>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</si>
  <si>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</si>
  <si>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</si>
  <si>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</si>
  <si>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</si>
  <si>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</si>
  <si>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</si>
  <si>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</si>
  <si>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</si>
  <si>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</si>
  <si>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</si>
  <si>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</si>
  <si>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</si>
  <si>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</si>
  <si>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</si>
  <si>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</si>
  <si>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</si>
  <si>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</si>
  <si>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</si>
  <si>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</si>
  <si>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</si>
  <si>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</si>
  <si>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</si>
  <si>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</si>
  <si>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</si>
  <si>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</si>
  <si>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</si>
  <si>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</si>
  <si>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</si>
  <si>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</si>
  <si>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</si>
  <si>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</si>
  <si>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</si>
  <si>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</si>
  <si>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</si>
  <si>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</si>
  <si>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</si>
  <si>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</si>
  <si>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</si>
  <si>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</si>
  <si>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</si>
  <si>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</si>
  <si>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</si>
  <si>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</si>
  <si>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</si>
  <si>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</si>
  <si>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</si>
  <si>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</si>
  <si>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</si>
  <si>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</si>
  <si>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</si>
  <si>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</si>
  <si>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</si>
  <si>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</si>
  <si>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</si>
  <si>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</si>
  <si>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</si>
  <si>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</si>
  <si>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</si>
  <si>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</si>
  <si>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</si>
  <si>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</si>
  <si>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</si>
  <si>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</si>
  <si>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</si>
  <si>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</si>
  <si>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</si>
  <si>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</si>
  <si>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</si>
  <si>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</si>
  <si>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</si>
  <si>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</si>
  <si>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</si>
  <si>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</si>
  <si>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</si>
  <si>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</si>
  <si>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</si>
  <si>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</si>
  <si>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</si>
  <si>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</si>
  <si>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</si>
  <si>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</si>
  <si>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</si>
  <si>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</si>
  <si>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</si>
  <si>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</si>
  <si>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</si>
  <si>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</si>
  <si>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</si>
  <si>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</si>
  <si>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</si>
  <si>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</si>
  <si>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</si>
  <si>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</si>
  <si>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</si>
  <si>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</si>
  <si>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</si>
  <si>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</si>
  <si>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</si>
  <si>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</si>
  <si>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</si>
  <si>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</si>
  <si>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</si>
  <si>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</si>
  <si>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</si>
  <si>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</si>
  <si>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</si>
  <si>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</si>
  <si>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</si>
  <si>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</si>
  <si>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</si>
  <si>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</si>
  <si>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</si>
  <si>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</si>
  <si>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</si>
  <si>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</si>
  <si>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</si>
  <si>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</si>
  <si>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</si>
  <si>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</si>
  <si>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</si>
  <si>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</si>
  <si>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</si>
  <si>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</si>
  <si>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</si>
  <si>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</si>
  <si>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</si>
  <si>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</si>
  <si>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</si>
  <si>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</si>
  <si>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</si>
  <si>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</si>
  <si>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</si>
  <si>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</si>
  <si>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</si>
  <si>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</si>
  <si>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</si>
  <si>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</si>
  <si>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</si>
  <si>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</si>
  <si>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</si>
  <si>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</si>
  <si>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</si>
  <si>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</si>
  <si>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</si>
  <si>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</si>
  <si>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</si>
  <si>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</si>
  <si>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</si>
  <si>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</si>
  <si>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</si>
  <si>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</si>
  <si>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</si>
  <si>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</si>
  <si>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</si>
  <si>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</si>
  <si>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</si>
  <si>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</si>
  <si>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</si>
  <si>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</si>
  <si>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</si>
  <si>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</si>
  <si>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</si>
  <si>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</si>
  <si>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</si>
  <si>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</si>
  <si>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</si>
  <si>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</si>
  <si>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</si>
  <si>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</si>
  <si>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</si>
  <si>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</si>
  <si>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</si>
  <si>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</si>
  <si>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</si>
  <si>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</si>
  <si>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</si>
  <si>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</si>
  <si>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</si>
  <si>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</si>
  <si>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</si>
  <si>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</si>
  <si>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</si>
  <si>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</si>
  <si>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</si>
  <si>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</si>
  <si>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</si>
  <si>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</si>
  <si>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</si>
  <si>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</si>
  <si>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</si>
  <si>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</si>
  <si>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</si>
  <si>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</si>
  <si>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</si>
  <si>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</si>
  <si>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</si>
  <si>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</si>
  <si>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</si>
  <si>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</si>
  <si>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</si>
  <si>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</si>
  <si>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</si>
  <si>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</si>
  <si>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</si>
  <si>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</si>
  <si>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</si>
  <si>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</si>
  <si>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</si>
  <si>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</si>
  <si>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</si>
  <si>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</si>
  <si>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</si>
  <si>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</si>
  <si>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</si>
  <si>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</si>
  <si>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</si>
  <si>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</si>
  <si>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</si>
  <si>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</si>
  <si>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</si>
  <si>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</si>
  <si>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</si>
  <si>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</si>
  <si>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</si>
  <si>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</si>
  <si>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</si>
  <si>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</si>
  <si>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</si>
  <si>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</si>
  <si>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</si>
  <si>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</si>
  <si>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</si>
  <si>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</si>
  <si>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</si>
  <si>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</si>
  <si>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</si>
  <si>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</si>
  <si>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</si>
  <si>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</si>
  <si>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</si>
  <si>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</si>
  <si>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</si>
  <si>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</si>
  <si>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</si>
  <si>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</si>
  <si>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</si>
  <si>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</si>
  <si>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</si>
  <si>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</si>
  <si>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</si>
  <si>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</si>
  <si>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</si>
  <si>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</si>
  <si>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</si>
  <si>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</si>
  <si>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</si>
  <si>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</si>
  <si>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</si>
  <si>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</si>
  <si>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</si>
  <si>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</si>
  <si>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</si>
  <si>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</si>
  <si>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</si>
  <si>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</si>
  <si>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</si>
  <si>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</si>
  <si>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</si>
  <si>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</si>
  <si>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</si>
  <si>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</si>
  <si>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</si>
  <si>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</si>
  <si>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</si>
  <si>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</si>
  <si>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</si>
  <si>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</si>
  <si>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</si>
  <si>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</si>
  <si>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</si>
  <si>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</si>
  <si>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</si>
  <si>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</si>
  <si>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</si>
  <si>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</si>
  <si>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</si>
  <si>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</si>
  <si>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</si>
  <si>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</si>
  <si>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</si>
  <si>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</si>
  <si>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</si>
  <si>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</si>
  <si>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</si>
  <si>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</si>
  <si>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</si>
  <si>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</si>
  <si>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</si>
  <si>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</si>
  <si>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</si>
  <si>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</si>
  <si>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</si>
  <si>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</si>
  <si>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</si>
  <si>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</si>
  <si>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</si>
  <si>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</si>
  <si>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</si>
  <si>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</si>
  <si>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</si>
  <si>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</si>
  <si>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</si>
  <si>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</si>
  <si>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</si>
  <si>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</si>
  <si>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</si>
  <si>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</si>
  <si>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</si>
  <si>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</si>
  <si>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</si>
  <si>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</si>
  <si>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</si>
  <si>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</si>
  <si>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</si>
  <si>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</si>
  <si>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</si>
  <si>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</si>
  <si>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</si>
  <si>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</si>
  <si>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</si>
  <si>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</si>
  <si>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</si>
  <si>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</si>
  <si>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</si>
  <si>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</si>
  <si>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</si>
  <si>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</si>
  <si>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</si>
  <si>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</si>
  <si>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</si>
  <si>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</si>
  <si>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</si>
  <si>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</si>
  <si>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</si>
  <si>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</si>
  <si>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</si>
  <si>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</si>
  <si>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</si>
  <si>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</si>
  <si>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</si>
  <si>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</si>
  <si>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</si>
  <si>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</si>
  <si>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</si>
  <si>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</si>
  <si>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</si>
  <si>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</si>
  <si>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</si>
  <si>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</si>
  <si>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</si>
  <si>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</si>
  <si>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</si>
  <si>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</si>
  <si>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</si>
  <si>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</si>
  <si>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</si>
  <si>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</si>
  <si>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</si>
  <si>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</si>
  <si>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</si>
  <si>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</si>
  <si>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</si>
  <si>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</si>
  <si>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</si>
  <si>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</si>
  <si>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</si>
  <si>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</si>
  <si>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</si>
  <si>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</si>
  <si>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</si>
  <si>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</si>
  <si>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</si>
  <si>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</si>
  <si>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</si>
  <si>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</si>
  <si>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</si>
  <si>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</si>
  <si>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</si>
  <si>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</si>
  <si>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</si>
  <si>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</si>
  <si>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</si>
  <si>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</si>
  <si>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</si>
  <si>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</si>
  <si>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</si>
  <si>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</si>
  <si>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</si>
  <si>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</si>
  <si>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</si>
  <si>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</si>
  <si>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</si>
  <si>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</si>
  <si>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</si>
  <si>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</si>
  <si>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</si>
  <si>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</si>
  <si>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</si>
  <si>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</si>
  <si>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</si>
  <si>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</si>
  <si>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</si>
  <si>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</si>
  <si>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</si>
  <si>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</si>
  <si>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</si>
  <si>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</si>
  <si>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</si>
  <si>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</si>
  <si>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</si>
  <si>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</si>
  <si>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</si>
  <si>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</si>
  <si>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</si>
  <si>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</si>
  <si>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</si>
  <si>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</si>
  <si>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</si>
  <si>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</si>
  <si>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</si>
  <si>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</si>
  <si>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</si>
  <si>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</si>
  <si>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</si>
  <si>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</si>
  <si>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</si>
  <si>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</si>
  <si>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</si>
  <si>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</si>
  <si>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</si>
  <si>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</si>
  <si>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</si>
  <si>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</si>
  <si>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</si>
  <si>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</si>
  <si>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</si>
  <si>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</si>
  <si>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</si>
  <si>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</si>
  <si>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</si>
  <si>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</si>
  <si>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</si>
  <si>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</si>
  <si>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</si>
  <si>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</si>
  <si>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</si>
  <si>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</si>
  <si>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</si>
  <si>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</si>
  <si>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</si>
  <si>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</si>
  <si>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</si>
  <si>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</si>
  <si>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</si>
  <si>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</si>
  <si>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</si>
  <si>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</si>
  <si>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</si>
  <si>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</si>
  <si>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</si>
  <si>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</si>
  <si>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</si>
  <si>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</si>
  <si>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</si>
  <si>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</si>
  <si>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</si>
  <si>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</si>
  <si>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</si>
  <si>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</si>
  <si>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</si>
  <si>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</si>
  <si>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</si>
  <si>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</si>
  <si>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</si>
  <si>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</si>
  <si>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</si>
  <si>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</si>
  <si>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</si>
  <si>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</si>
  <si>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</si>
  <si>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</si>
  <si>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</si>
  <si>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</si>
  <si>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</si>
  <si>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</si>
  <si>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</si>
  <si>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</si>
  <si>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</si>
  <si>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</si>
  <si>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</si>
  <si>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</si>
  <si>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</si>
  <si>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</si>
  <si>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</si>
  <si>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</si>
  <si>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</si>
  <si>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</si>
  <si>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</si>
  <si>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</si>
  <si>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</si>
  <si>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</si>
  <si>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</si>
  <si>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</si>
  <si>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</si>
  <si>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</si>
  <si>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</si>
  <si>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</si>
  <si>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</si>
  <si>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</si>
  <si>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</si>
  <si>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</si>
  <si>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</si>
  <si>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</si>
  <si>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</si>
  <si>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</si>
  <si>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</si>
  <si>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</si>
  <si>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</si>
  <si>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</si>
  <si>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</si>
  <si>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</si>
  <si>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</si>
  <si>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</si>
  <si>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</si>
  <si>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</si>
  <si>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</si>
  <si>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</si>
  <si>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</si>
  <si>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</si>
  <si>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</si>
  <si>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</si>
  <si>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</si>
  <si>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</si>
  <si>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</si>
  <si>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</si>
  <si>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</si>
  <si>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</si>
  <si>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</si>
  <si>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</si>
  <si>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</si>
  <si>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</si>
  <si>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</si>
  <si>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</si>
  <si>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</si>
  <si>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</si>
  <si>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</si>
  <si>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</si>
  <si>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</si>
  <si>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</si>
  <si>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</si>
  <si>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</si>
  <si>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</si>
  <si>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</si>
  <si>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</si>
  <si>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</si>
  <si>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</si>
  <si>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</si>
  <si>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</si>
  <si>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</si>
  <si>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</si>
  <si>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</si>
  <si>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</si>
  <si>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</si>
  <si>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</si>
  <si>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</si>
  <si>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</si>
  <si>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</si>
  <si>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</si>
  <si>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</si>
  <si>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</si>
  <si>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</si>
  <si>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</si>
  <si>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</si>
  <si>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</si>
  <si>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</si>
  <si>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</si>
  <si>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</si>
  <si>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</si>
  <si>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</si>
  <si>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</si>
  <si>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</si>
  <si>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</si>
  <si>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</si>
  <si>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</si>
  <si>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</si>
  <si>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</si>
  <si>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</si>
  <si>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</si>
  <si>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</si>
  <si>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</si>
  <si>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</si>
  <si>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</si>
  <si>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</si>
  <si>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</si>
  <si>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</si>
  <si>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</si>
  <si>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</si>
  <si>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</si>
  <si>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</si>
  <si>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</si>
  <si>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</si>
  <si>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</si>
  <si>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</si>
  <si>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</si>
  <si>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</si>
  <si>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</si>
  <si>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</si>
  <si>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</si>
  <si>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</si>
  <si>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</si>
  <si>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</si>
  <si>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</si>
  <si>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</si>
  <si>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</si>
  <si>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</si>
  <si>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</si>
  <si>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</si>
  <si>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</si>
  <si>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</si>
  <si>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</si>
  <si>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</si>
  <si>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</si>
  <si>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</si>
  <si>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</si>
  <si>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</si>
  <si>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</si>
  <si>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</si>
  <si>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</si>
  <si>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</si>
  <si>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</si>
  <si>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</si>
  <si>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</si>
  <si>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</si>
  <si>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</si>
  <si>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</si>
  <si>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</si>
  <si>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</si>
  <si>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</si>
  <si>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</si>
  <si>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</si>
  <si>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</si>
  <si>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</si>
  <si>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</si>
  <si>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</si>
  <si>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</si>
  <si>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</si>
  <si>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</si>
  <si>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</si>
  <si>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</si>
  <si>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</si>
  <si>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</si>
  <si>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</si>
  <si>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</si>
  <si>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</si>
  <si>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</si>
  <si>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</si>
  <si>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</si>
  <si>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</si>
  <si>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</si>
  <si>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</si>
  <si>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</si>
  <si>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</si>
  <si>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</si>
  <si>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</si>
  <si>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</si>
  <si>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</si>
  <si>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</si>
  <si>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</si>
  <si>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</si>
  <si>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</si>
  <si>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</si>
  <si>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</si>
  <si>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</si>
  <si>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</si>
  <si>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</si>
  <si>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</si>
  <si>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</si>
  <si>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</si>
  <si>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</si>
  <si>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</si>
  <si>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</si>
  <si>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</si>
  <si>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</si>
  <si>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</si>
  <si>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</si>
  <si>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</si>
  <si>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</si>
  <si>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</si>
  <si>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</si>
  <si>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</si>
  <si>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</si>
  <si>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</si>
  <si>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</si>
  <si>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</si>
  <si>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</si>
  <si>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</si>
  <si>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</si>
  <si>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</si>
  <si>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</si>
  <si>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</si>
  <si>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</si>
  <si>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</si>
  <si>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</si>
  <si>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</si>
  <si>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</si>
  <si>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</si>
  <si>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</si>
  <si>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</si>
  <si>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</si>
  <si>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</si>
  <si>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</si>
  <si>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</si>
  <si>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</si>
  <si>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</si>
  <si>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</si>
  <si>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</si>
  <si>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</si>
  <si>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</si>
  <si>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</si>
  <si>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</si>
  <si>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</si>
  <si>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</si>
  <si>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</si>
  <si>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</si>
  <si>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</si>
  <si>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</si>
  <si>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</si>
  <si>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</si>
  <si>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</si>
  <si>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</si>
  <si>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</si>
  <si>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</si>
  <si>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</si>
  <si>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</si>
  <si>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</si>
  <si>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</si>
  <si>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</si>
  <si>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</si>
  <si>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</si>
  <si>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</si>
  <si>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</si>
  <si>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</si>
  <si>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</si>
  <si>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</si>
  <si>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</si>
  <si>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</si>
  <si>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</si>
  <si>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</si>
  <si>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</si>
  <si>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</si>
  <si>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</si>
  <si>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</si>
  <si>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</si>
  <si>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</si>
  <si>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</si>
  <si>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</si>
  <si>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</si>
  <si>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</si>
  <si>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</si>
  <si>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</si>
  <si>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</si>
  <si>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</si>
  <si>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</si>
  <si>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</si>
  <si>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</si>
  <si>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</si>
  <si>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</si>
  <si>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</si>
  <si>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</si>
  <si>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</si>
  <si>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</si>
  <si>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</si>
  <si>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</si>
  <si>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</si>
  <si>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</si>
  <si>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</si>
  <si>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</si>
  <si>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</si>
  <si>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</si>
  <si>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</si>
  <si>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</si>
  <si>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</si>
  <si>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</si>
  <si>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</si>
  <si>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</si>
  <si>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</si>
  <si>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</si>
  <si>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</si>
  <si>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</si>
  <si>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</si>
  <si>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</si>
  <si>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</si>
  <si>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</si>
  <si>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</si>
  <si>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</si>
  <si>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</si>
  <si>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</si>
  <si>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</si>
  <si>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</si>
  <si>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</si>
  <si>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</si>
  <si>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</si>
  <si>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</si>
  <si>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</si>
  <si>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</si>
  <si>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</si>
  <si>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</si>
  <si>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</si>
  <si>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</si>
  <si>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</si>
  <si>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</si>
  <si>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</si>
  <si>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</si>
  <si>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</si>
  <si>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</si>
  <si>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</si>
  <si>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</si>
  <si>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</si>
  <si>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</si>
  <si>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</si>
  <si>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</si>
  <si>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</si>
  <si>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</si>
  <si>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</si>
  <si>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</si>
  <si>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</si>
  <si>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</si>
  <si>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</si>
  <si>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</si>
  <si>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</si>
  <si>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</si>
  <si>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</si>
  <si>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</si>
  <si>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</si>
  <si>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</si>
  <si>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</si>
  <si>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</si>
  <si>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</si>
  <si>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</si>
  <si>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</si>
  <si>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</si>
  <si>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</si>
  <si>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</si>
  <si>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</si>
  <si>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</si>
  <si>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</si>
  <si>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</si>
  <si>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</si>
  <si>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</si>
  <si>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</si>
  <si>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</si>
  <si>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</si>
  <si>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</si>
  <si>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</si>
  <si>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</si>
  <si>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</si>
  <si>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</si>
  <si>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</si>
  <si>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</si>
  <si>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</si>
  <si>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</si>
  <si>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</si>
  <si>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</si>
  <si>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</si>
  <si>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</si>
  <si>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</si>
  <si>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</si>
  <si>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</si>
  <si>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</si>
  <si>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</si>
  <si>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</si>
  <si>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</si>
  <si>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</si>
  <si>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</si>
  <si>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</si>
  <si>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</si>
  <si>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</si>
  <si>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</si>
  <si>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</si>
  <si>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</si>
  <si>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</si>
  <si>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</si>
  <si>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</si>
  <si>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</si>
  <si>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</si>
  <si>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</si>
  <si>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</si>
  <si>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</si>
  <si>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</si>
  <si>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</si>
  <si>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</si>
  <si>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</si>
  <si>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</si>
  <si>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</si>
  <si>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</si>
  <si>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</si>
  <si>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</si>
  <si>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</si>
  <si>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</si>
  <si>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</si>
  <si>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</si>
  <si>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</si>
  <si>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</si>
  <si>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</si>
  <si>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</si>
  <si>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</si>
  <si>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</si>
  <si>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</si>
  <si>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</si>
  <si>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</si>
  <si>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</si>
  <si>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</si>
  <si>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</si>
  <si>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</si>
  <si>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</si>
  <si>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</si>
  <si>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</si>
  <si>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</si>
  <si>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</si>
  <si>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</si>
  <si>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</si>
  <si>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</si>
  <si>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</si>
  <si>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</si>
  <si>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</si>
  <si>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</si>
  <si>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</si>
  <si>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</si>
  <si>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</si>
  <si>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</si>
  <si>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</si>
  <si>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</si>
  <si>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</si>
  <si>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</si>
  <si>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</si>
  <si>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</si>
  <si>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</si>
  <si>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</si>
  <si>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</si>
  <si>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</si>
  <si>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</si>
  <si>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</si>
  <si>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</si>
  <si>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</si>
  <si>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</si>
  <si>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</si>
  <si>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</si>
  <si>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</si>
  <si>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</si>
  <si>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</si>
  <si>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</si>
  <si>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</si>
  <si>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</si>
  <si>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</si>
  <si>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</si>
  <si>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</si>
  <si>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</si>
  <si>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</si>
  <si>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</si>
  <si>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</si>
  <si>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</si>
  <si>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</si>
  <si>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</si>
  <si>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</si>
  <si>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</si>
  <si>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</si>
  <si>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</si>
  <si>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</si>
  <si>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</si>
  <si>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</si>
  <si>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</si>
  <si>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</si>
  <si>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</si>
  <si>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</si>
  <si>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</si>
  <si>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</si>
  <si>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</si>
  <si>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</si>
  <si>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</si>
  <si>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</si>
  <si>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</si>
  <si>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</si>
  <si>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</si>
  <si>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</si>
  <si>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</si>
  <si>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</si>
  <si>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</si>
  <si>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</si>
  <si>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</si>
  <si>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</si>
  <si>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</si>
  <si>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</si>
  <si>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</si>
  <si>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</si>
  <si>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</si>
  <si>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</si>
  <si>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</si>
  <si>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</si>
  <si>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</si>
  <si>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</si>
  <si>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</si>
  <si>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</si>
  <si>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</si>
  <si>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</si>
  <si>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</si>
  <si>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</si>
  <si>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</si>
  <si>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</si>
  <si>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</si>
  <si>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</si>
  <si>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</si>
  <si>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</si>
  <si>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</si>
  <si>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</si>
  <si>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</si>
  <si>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</si>
  <si>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</si>
  <si>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</si>
  <si>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</si>
  <si>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</si>
  <si>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</si>
  <si>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</si>
  <si>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</si>
  <si>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</si>
  <si>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</si>
  <si>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</si>
  <si>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</si>
  <si>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</si>
  <si>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</si>
  <si>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</si>
  <si>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</si>
  <si>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</si>
  <si>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</si>
  <si>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</si>
  <si>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</si>
  <si>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</si>
  <si>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</si>
  <si>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</si>
  <si>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</si>
  <si>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</si>
  <si>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</si>
  <si>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</si>
  <si>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</si>
  <si>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</si>
  <si>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</si>
  <si>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</si>
  <si>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</si>
  <si>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</si>
  <si>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</si>
  <si>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</si>
  <si>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</si>
  <si>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</si>
  <si>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</si>
  <si>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</si>
  <si>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</si>
  <si>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</si>
  <si>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</si>
  <si>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</si>
  <si>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</si>
  <si>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</si>
  <si>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</si>
  <si>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</si>
  <si>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</si>
  <si>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</si>
  <si>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</si>
  <si>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</si>
  <si>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</si>
  <si>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</si>
  <si>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</si>
  <si>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</si>
  <si>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</si>
  <si>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</si>
  <si>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</si>
  <si>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</si>
  <si>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</si>
  <si>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</si>
  <si>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</si>
  <si>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</si>
  <si>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</si>
  <si>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</si>
  <si>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</si>
  <si>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</si>
  <si>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</si>
  <si>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</si>
  <si>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</si>
  <si>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</si>
  <si>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</si>
  <si>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</si>
  <si>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</si>
  <si>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</si>
  <si>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</si>
  <si>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</si>
  <si>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</si>
  <si>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</si>
  <si>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</si>
  <si>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</si>
  <si>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</si>
  <si>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</si>
  <si>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</si>
  <si>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</si>
  <si>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</si>
  <si>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</si>
  <si>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</si>
  <si>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</si>
  <si>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</si>
  <si>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</si>
  <si>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</si>
  <si>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</si>
  <si>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</si>
  <si>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</si>
  <si>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</si>
  <si>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</si>
  <si>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</si>
  <si>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</si>
  <si>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</si>
  <si>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</si>
  <si>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</si>
  <si>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</si>
  <si>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</si>
  <si>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</si>
  <si>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</si>
  <si>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</si>
  <si>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</si>
  <si>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</si>
  <si>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</si>
  <si>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</si>
  <si>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</si>
  <si>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</si>
  <si>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</si>
  <si>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</si>
  <si>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</si>
  <si>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</si>
  <si>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</si>
  <si>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</si>
  <si>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</si>
  <si>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</si>
  <si>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</si>
  <si>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</si>
  <si>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</si>
  <si>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</si>
  <si>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</si>
  <si>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</si>
  <si>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</si>
  <si>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</si>
  <si>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</si>
  <si>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</si>
  <si>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</si>
  <si>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</si>
  <si>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</si>
  <si>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</si>
  <si>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</si>
  <si>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</si>
  <si>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</si>
  <si>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</si>
  <si>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</si>
  <si>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</si>
  <si>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</si>
  <si>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</si>
  <si>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</si>
  <si>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</si>
  <si>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</si>
  <si>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</si>
  <si>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</si>
  <si>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</si>
  <si>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</si>
  <si>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</si>
  <si>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</si>
  <si>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</si>
  <si>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</si>
  <si>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</si>
  <si>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</si>
  <si>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</si>
  <si>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</si>
  <si>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</si>
  <si>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</si>
  <si>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</si>
  <si>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</si>
  <si>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</si>
  <si>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</si>
  <si>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</si>
  <si>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</si>
  <si>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</si>
  <si>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</si>
  <si>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</si>
  <si>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</si>
  <si>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</si>
  <si>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</si>
  <si>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</si>
  <si>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</si>
  <si>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</si>
  <si>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</si>
  <si>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</si>
  <si>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</si>
  <si>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</si>
  <si>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</si>
  <si>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</si>
  <si>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</si>
  <si>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</si>
  <si>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</si>
  <si>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</si>
  <si>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</si>
  <si>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</si>
  <si>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</si>
  <si>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</si>
  <si>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</si>
  <si>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</si>
  <si>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</si>
  <si>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</si>
  <si>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</si>
  <si>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</si>
  <si>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</si>
  <si>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</si>
  <si>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</si>
  <si>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</si>
  <si>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</si>
  <si>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</si>
  <si>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</si>
  <si>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</si>
  <si>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</si>
  <si>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</si>
  <si>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</si>
  <si>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</si>
  <si>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</si>
  <si>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</si>
  <si>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</si>
  <si>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</si>
  <si>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</si>
  <si>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</si>
  <si>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</si>
  <si>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</si>
  <si>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</si>
  <si>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</si>
  <si>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</si>
  <si>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</si>
  <si>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</si>
  <si>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</si>
  <si>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</si>
  <si>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</si>
  <si>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</si>
  <si>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</si>
  <si>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</si>
  <si>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</si>
  <si>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</si>
  <si>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</si>
  <si>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</si>
  <si>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</si>
  <si>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</si>
  <si>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</si>
  <si>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</si>
  <si>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</si>
  <si>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</si>
  <si>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</si>
  <si>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</si>
  <si>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</si>
  <si>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</si>
  <si>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</si>
  <si>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</si>
  <si>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</si>
  <si>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</si>
  <si>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</si>
  <si>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</si>
  <si>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</si>
  <si>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</si>
  <si>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</si>
  <si>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</si>
  <si>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</si>
  <si>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</si>
  <si>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</si>
  <si>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</si>
  <si>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</si>
  <si>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</si>
  <si>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</si>
  <si>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</si>
  <si>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</si>
  <si>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</si>
  <si>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</si>
  <si>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</si>
  <si>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</si>
  <si>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</si>
  <si>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</si>
  <si>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</si>
  <si>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</si>
  <si>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</si>
  <si>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</si>
  <si>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</si>
  <si>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</si>
  <si>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</si>
  <si>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</si>
  <si>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</si>
  <si>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</si>
  <si>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</si>
  <si>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</si>
  <si>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</si>
  <si>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</si>
  <si>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</si>
  <si>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</si>
  <si>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</si>
  <si>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</si>
  <si>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</si>
  <si>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</si>
  <si>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</si>
  <si>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</si>
  <si>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</si>
  <si>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</si>
  <si>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</si>
  <si>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</si>
  <si>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</si>
  <si>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</si>
  <si>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</si>
  <si>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</si>
  <si>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</si>
  <si>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</si>
  <si>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</si>
  <si>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</si>
  <si>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</si>
  <si>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</si>
  <si>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</si>
  <si>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</si>
  <si>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</si>
  <si>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</si>
  <si>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</si>
  <si>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</si>
  <si>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</si>
  <si>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</si>
  <si>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</si>
  <si>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</si>
  <si>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</si>
  <si>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</si>
  <si>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</si>
  <si>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</si>
  <si>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</si>
  <si>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</si>
  <si>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</si>
  <si>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</si>
  <si>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</si>
  <si>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</si>
  <si>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</si>
  <si>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</si>
  <si>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</si>
  <si>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</si>
  <si>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</si>
  <si>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</si>
  <si>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</si>
  <si>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</si>
  <si>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</si>
  <si>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</si>
  <si>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</si>
  <si>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</si>
  <si>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</si>
  <si>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</si>
  <si>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</si>
  <si>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</si>
  <si>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</si>
  <si>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</si>
  <si>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</si>
  <si>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</si>
  <si>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</si>
  <si>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</si>
  <si>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</si>
  <si>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</si>
  <si>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</si>
  <si>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</si>
  <si>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</si>
  <si>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</si>
  <si>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</si>
  <si>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</si>
  <si>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</si>
  <si>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</si>
  <si>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</si>
  <si>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</si>
  <si>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</si>
  <si>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</si>
  <si>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</si>
  <si>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</si>
  <si>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</si>
  <si>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</si>
  <si>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</si>
  <si>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</si>
  <si>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</si>
  <si>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</si>
  <si>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</si>
  <si>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</si>
  <si>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</si>
  <si>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</si>
  <si>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</si>
  <si>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</si>
  <si>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</si>
  <si>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</si>
  <si>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</si>
  <si>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</si>
  <si>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</si>
  <si>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</si>
  <si>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</si>
  <si>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</si>
  <si>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</si>
  <si>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</si>
  <si>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</si>
  <si>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</si>
  <si>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</si>
  <si>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</si>
  <si>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</si>
  <si>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</si>
  <si>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</si>
  <si>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</si>
  <si>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</si>
  <si>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</si>
  <si>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</si>
  <si>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</si>
  <si>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</si>
  <si>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</si>
  <si>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</si>
  <si>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</si>
  <si>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</si>
  <si>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</si>
  <si>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</si>
  <si>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</si>
  <si>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</si>
  <si>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</si>
  <si>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</si>
  <si>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</si>
  <si>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</si>
  <si>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</si>
  <si>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</si>
  <si>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</si>
  <si>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</si>
  <si>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</si>
  <si>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</si>
  <si>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</si>
  <si>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</si>
  <si>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</si>
  <si>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</si>
  <si>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</si>
  <si>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</si>
  <si>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</si>
  <si>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</si>
  <si>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</si>
  <si>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</si>
  <si>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</si>
  <si>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</si>
  <si>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</si>
  <si>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</si>
  <si>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</si>
  <si>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</si>
  <si>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</si>
  <si>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</si>
  <si>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</si>
  <si>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</si>
  <si>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</si>
  <si>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</si>
  <si>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</si>
  <si>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</si>
  <si>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</si>
  <si>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</si>
  <si>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</si>
  <si>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</si>
  <si>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</si>
  <si>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</si>
  <si>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</si>
  <si>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</si>
  <si>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</si>
  <si>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</si>
  <si>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</si>
  <si>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</si>
  <si>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</si>
  <si>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</si>
  <si>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</si>
  <si>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</si>
  <si>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</si>
  <si>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</si>
  <si>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</si>
  <si>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</si>
  <si>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</si>
  <si>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</si>
  <si>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</si>
  <si>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</si>
  <si>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</si>
  <si>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</si>
  <si>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</si>
  <si>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</si>
  <si>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</si>
  <si>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</si>
  <si>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</si>
  <si>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</si>
  <si>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</si>
  <si>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</si>
  <si>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</si>
  <si>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</si>
  <si>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</si>
  <si>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</si>
  <si>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</si>
  <si>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</si>
  <si>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</si>
  <si>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</si>
  <si>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</si>
  <si>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</si>
  <si>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</si>
  <si>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</si>
  <si>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</si>
  <si>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</si>
  <si>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</si>
  <si>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</si>
  <si>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</si>
  <si>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</si>
  <si>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</si>
  <si>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</si>
  <si>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</si>
  <si>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</si>
  <si>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</si>
  <si>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</si>
  <si>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</si>
  <si>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</si>
  <si>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</si>
  <si>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</si>
  <si>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</si>
  <si>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</si>
  <si>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</si>
  <si>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</si>
  <si>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</si>
  <si>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</si>
  <si>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</si>
  <si>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</si>
  <si>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</si>
  <si>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</si>
  <si>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</si>
  <si>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</si>
  <si>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</si>
  <si>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</si>
  <si>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</si>
  <si>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</si>
  <si>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</si>
  <si>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</si>
  <si>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</si>
  <si>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</si>
  <si>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</si>
  <si>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</si>
  <si>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</si>
  <si>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</si>
  <si>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</si>
  <si>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</si>
  <si>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</si>
  <si>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</si>
  <si>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</si>
  <si>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</si>
  <si>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</si>
  <si>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</si>
  <si>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</si>
  <si>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</si>
  <si>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</si>
  <si>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</si>
  <si>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</si>
  <si>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</si>
  <si>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</si>
  <si>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</si>
  <si>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</si>
  <si>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</si>
  <si>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</si>
  <si>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</si>
  <si>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</si>
  <si>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</si>
  <si>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</si>
  <si>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</si>
  <si>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</si>
  <si>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</si>
  <si>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</si>
  <si>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</si>
  <si>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</si>
  <si>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</si>
  <si>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</si>
  <si>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</si>
  <si>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</si>
  <si>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</si>
  <si>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</si>
  <si>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</si>
  <si>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</si>
  <si>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</si>
  <si>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</si>
  <si>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</si>
  <si>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</si>
  <si>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</si>
  <si>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</si>
  <si>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</si>
  <si>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</si>
  <si>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</si>
  <si>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</si>
  <si>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</si>
  <si>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</si>
  <si>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</si>
  <si>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</si>
  <si>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</si>
  <si>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</si>
  <si>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</si>
  <si>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</si>
  <si>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</si>
  <si>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</si>
  <si>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</si>
  <si>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</si>
  <si>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</si>
  <si>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</si>
  <si>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</si>
  <si>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</si>
  <si>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</si>
  <si>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</si>
  <si>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</si>
  <si>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</si>
  <si>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</si>
  <si>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</si>
  <si>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</si>
  <si>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</si>
  <si>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</si>
  <si>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</si>
  <si>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</si>
  <si>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</si>
  <si>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</si>
  <si>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</si>
  <si>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</si>
  <si>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</si>
  <si>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</si>
  <si>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</si>
  <si>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</si>
  <si>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</si>
  <si>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</si>
  <si>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</si>
  <si>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</si>
  <si>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</si>
  <si>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</si>
  <si>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</si>
  <si>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</si>
  <si>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</si>
  <si>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</si>
  <si>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</si>
  <si>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</si>
  <si>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</si>
  <si>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</si>
  <si>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</si>
  <si>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</si>
  <si>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</si>
  <si>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</si>
  <si>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</si>
  <si>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</si>
  <si>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</si>
  <si>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</si>
  <si>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</si>
  <si>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</si>
  <si>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</si>
  <si>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</si>
  <si>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</si>
  <si>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</si>
  <si>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</si>
  <si>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</si>
  <si>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</si>
  <si>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</si>
  <si>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</si>
  <si>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</si>
  <si>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</si>
  <si>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</si>
  <si>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</si>
  <si>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</si>
  <si>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</si>
  <si>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</si>
  <si>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</si>
  <si>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</si>
  <si>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</si>
  <si>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</si>
  <si>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</si>
  <si>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</si>
  <si>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</si>
  <si>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</si>
  <si>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</si>
  <si>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</si>
  <si>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</si>
  <si>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</si>
  <si>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</si>
  <si>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</si>
  <si>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</si>
  <si>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</si>
  <si>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</si>
  <si>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</si>
  <si>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</si>
  <si>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</si>
  <si>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</si>
  <si>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</si>
  <si>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</si>
  <si>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</si>
  <si>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</si>
  <si>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</si>
  <si>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</si>
  <si>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</si>
  <si>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</si>
  <si>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</si>
  <si>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</si>
  <si>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</si>
  <si>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</si>
  <si>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</si>
  <si>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</si>
  <si>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</si>
  <si>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</si>
  <si>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</si>
  <si>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</si>
  <si>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</si>
  <si>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</si>
  <si>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</si>
  <si>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</si>
  <si>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</si>
  <si>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</si>
  <si>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</si>
  <si>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</si>
  <si>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</si>
  <si>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</si>
  <si>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</si>
  <si>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</si>
  <si>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</si>
  <si>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</si>
  <si>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</si>
  <si>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</si>
  <si>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</si>
  <si>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</si>
  <si>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</si>
  <si>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</si>
  <si>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</si>
  <si>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</si>
  <si>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</si>
  <si>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</si>
  <si>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</si>
  <si>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</si>
  <si>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</si>
  <si>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</si>
  <si>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</si>
  <si>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</si>
  <si>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</si>
  <si>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</si>
  <si>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</si>
  <si>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</si>
  <si>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</si>
  <si>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</si>
  <si>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</si>
  <si>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</si>
  <si>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</si>
  <si>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</si>
  <si>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</si>
  <si>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</si>
  <si>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</si>
  <si>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</si>
  <si>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</si>
  <si>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</si>
  <si>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</si>
  <si>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</si>
  <si>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</si>
  <si>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</si>
  <si>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</si>
  <si>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</si>
  <si>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</si>
  <si>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</si>
  <si>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</si>
  <si>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</si>
  <si>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</si>
  <si>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</si>
  <si>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</si>
  <si>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</si>
  <si>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</si>
  <si>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</si>
  <si>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</si>
  <si>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</si>
  <si>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</si>
  <si>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</si>
  <si>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</si>
  <si>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</si>
  <si>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</si>
  <si>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</si>
  <si>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</si>
  <si>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</si>
  <si>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</si>
  <si>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</si>
  <si>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</si>
  <si>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</si>
  <si>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</si>
  <si>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</si>
  <si>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</si>
  <si>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</si>
  <si>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</si>
  <si>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</si>
  <si>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</si>
  <si>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</si>
  <si>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</si>
  <si>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</si>
  <si>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</si>
  <si>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</si>
  <si>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</si>
  <si>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</si>
  <si>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</si>
  <si>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</si>
  <si>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</si>
  <si>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</si>
  <si>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</si>
  <si>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</si>
  <si>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</si>
  <si>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</si>
  <si>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</si>
  <si>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</si>
  <si>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</si>
  <si>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</si>
  <si>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</si>
  <si>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</si>
  <si>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</si>
  <si>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</si>
  <si>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</si>
  <si>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</si>
  <si>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</si>
  <si>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</si>
  <si>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</si>
  <si>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</si>
  <si>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</si>
  <si>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</si>
  <si>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</si>
  <si>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</si>
  <si>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</si>
  <si>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</si>
  <si>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</si>
  <si>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</si>
  <si>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</si>
  <si>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</si>
  <si>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</si>
  <si>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</si>
  <si>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</si>
  <si>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</si>
  <si>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</si>
  <si>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</si>
  <si>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</si>
  <si>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</si>
  <si>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</si>
  <si>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</si>
  <si>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</si>
  <si>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</si>
  <si>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</si>
  <si>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</si>
  <si>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</si>
  <si>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</si>
  <si>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</si>
  <si>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</si>
  <si>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</si>
  <si>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</si>
  <si>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</si>
  <si>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</si>
  <si>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</si>
  <si>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</si>
  <si>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</si>
  <si>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</si>
  <si>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</si>
  <si>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</si>
  <si>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</si>
  <si>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</si>
  <si>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</si>
  <si>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</si>
  <si>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</si>
  <si>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</si>
  <si>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</si>
  <si>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</si>
  <si>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</si>
  <si>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</si>
  <si>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</si>
  <si>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</si>
  <si>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</si>
  <si>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</si>
  <si>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</si>
  <si>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</si>
  <si>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</si>
  <si>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</si>
  <si>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</si>
  <si>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</si>
  <si>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</si>
  <si>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</si>
  <si>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</si>
  <si>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</si>
  <si>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</si>
  <si>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</si>
  <si>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</si>
  <si>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</si>
  <si>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</si>
  <si>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</si>
  <si>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</si>
  <si>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</si>
  <si>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</si>
  <si>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</si>
  <si>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</si>
  <si>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</si>
  <si>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</si>
  <si>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</si>
  <si>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</si>
  <si>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</si>
  <si>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</si>
  <si>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</si>
  <si>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</si>
  <si>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</si>
  <si>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</si>
  <si>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</si>
  <si>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</si>
  <si>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</si>
  <si>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</si>
  <si>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</si>
  <si>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</si>
  <si>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</si>
  <si>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</si>
  <si>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</si>
  <si>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</si>
  <si>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</si>
  <si>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</si>
  <si>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</si>
  <si>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</si>
  <si>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</si>
  <si>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</si>
  <si>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</si>
  <si>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</si>
  <si>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</si>
  <si>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</si>
  <si>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</si>
  <si>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</si>
  <si>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</si>
  <si>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</si>
  <si>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</si>
  <si>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</si>
  <si>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</si>
  <si>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</si>
  <si>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</si>
  <si>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</si>
  <si>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</si>
  <si>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</si>
  <si>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</si>
  <si>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</si>
  <si>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</si>
  <si>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</si>
  <si>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</si>
  <si>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</si>
  <si>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</si>
  <si>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</si>
  <si>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</si>
  <si>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</si>
  <si>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</si>
  <si>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</si>
  <si>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</si>
  <si>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</si>
  <si>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</si>
  <si>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</si>
  <si>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</si>
  <si>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</si>
  <si>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</si>
  <si>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</si>
  <si>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</si>
  <si>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</si>
  <si>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</si>
  <si>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</si>
  <si>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</si>
  <si>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</si>
  <si>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</si>
  <si>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</si>
  <si>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</si>
  <si>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</si>
  <si>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</si>
  <si>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</si>
  <si>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</si>
  <si>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</si>
  <si>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</si>
  <si>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</si>
  <si>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</si>
  <si>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</si>
  <si>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</si>
  <si>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</si>
  <si>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</si>
  <si>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</si>
  <si>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</si>
  <si>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</si>
  <si>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</si>
  <si>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</si>
  <si>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</si>
  <si>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</si>
  <si>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</si>
  <si>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</si>
  <si>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</si>
  <si>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</si>
  <si>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</si>
  <si>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</si>
  <si>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</si>
  <si>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</si>
  <si>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</si>
  <si>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</si>
  <si>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</si>
  <si>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</si>
  <si>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</si>
  <si>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</si>
  <si>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</si>
  <si>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</si>
  <si>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</si>
  <si>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</si>
  <si>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</si>
  <si>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</si>
  <si>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</si>
  <si>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</si>
  <si>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</si>
  <si>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</si>
  <si>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</si>
  <si>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</si>
  <si>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</si>
  <si>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</si>
  <si>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</si>
  <si>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</si>
  <si>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</si>
  <si>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</si>
  <si>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</si>
  <si>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</si>
  <si>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</si>
  <si>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</si>
  <si>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</si>
  <si>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</si>
  <si>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</si>
  <si>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</si>
  <si>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</si>
  <si>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</si>
  <si>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</si>
  <si>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</si>
  <si>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</si>
  <si>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</si>
  <si>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</si>
  <si>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</si>
  <si>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</si>
  <si>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</si>
  <si>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</si>
  <si>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</si>
  <si>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</si>
  <si>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</si>
  <si>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</si>
  <si>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</si>
  <si>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</si>
  <si>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</si>
  <si>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</si>
  <si>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</si>
  <si>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</si>
  <si>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</si>
  <si>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</si>
  <si>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</si>
  <si>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</si>
  <si>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</si>
  <si>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</si>
  <si>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</si>
  <si>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</si>
  <si>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</si>
  <si>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</si>
  <si>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</si>
  <si>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</si>
  <si>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</si>
  <si>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</si>
  <si>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</si>
  <si>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</si>
  <si>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</si>
  <si>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</si>
  <si>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</si>
  <si>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</si>
  <si>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</si>
  <si>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</si>
  <si>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</si>
  <si>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</si>
  <si>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</si>
  <si>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</si>
  <si>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</si>
  <si>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</si>
  <si>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</si>
  <si>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</si>
  <si>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</si>
  <si>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</si>
  <si>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</si>
  <si>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</si>
  <si>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</si>
  <si>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</si>
  <si>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</si>
  <si>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</si>
  <si>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</si>
  <si>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</si>
  <si>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</si>
  <si>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</si>
  <si>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</si>
  <si>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</si>
  <si>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</si>
  <si>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</si>
  <si>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</si>
  <si>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</si>
  <si>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</si>
  <si>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</si>
  <si>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</si>
  <si>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</si>
  <si>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</si>
  <si>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</si>
  <si>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</si>
  <si>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</si>
  <si>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</si>
  <si>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</si>
  <si>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</si>
  <si>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</si>
  <si>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</si>
  <si>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</si>
  <si>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</si>
  <si>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</si>
  <si>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</si>
  <si>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</si>
  <si>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</si>
  <si>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</si>
  <si>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</si>
  <si>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</si>
  <si>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</si>
  <si>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</si>
  <si>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</si>
  <si>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</si>
  <si>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</si>
  <si>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</si>
  <si>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</si>
  <si>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</si>
  <si>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</si>
  <si>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</si>
  <si>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</si>
  <si>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</si>
  <si>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</si>
  <si>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</si>
  <si>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</si>
  <si>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</si>
  <si>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</si>
  <si>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</si>
  <si>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</si>
  <si>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</si>
  <si>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</si>
  <si>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</si>
  <si>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</si>
  <si>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</si>
  <si>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</si>
  <si>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</si>
  <si>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</si>
  <si>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</si>
  <si>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</si>
  <si>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</si>
  <si>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</si>
  <si>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</si>
  <si>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</si>
  <si>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</si>
  <si>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</si>
  <si>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</si>
  <si>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</si>
  <si>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</si>
  <si>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</si>
  <si>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</si>
  <si>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</si>
  <si>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</si>
  <si>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</si>
  <si>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</si>
  <si>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</si>
  <si>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</si>
  <si>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</si>
  <si>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</si>
  <si>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</si>
  <si>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</si>
  <si>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</si>
  <si>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</si>
  <si>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</si>
  <si>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</si>
  <si>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</si>
  <si>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</si>
  <si>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</si>
  <si>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</si>
  <si>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</si>
  <si>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</si>
  <si>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</si>
  <si>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</si>
  <si>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</si>
  <si>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</si>
  <si>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</si>
  <si>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</si>
  <si>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</si>
  <si>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</si>
  <si>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</si>
  <si>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</si>
  <si>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</si>
  <si>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</si>
  <si>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</si>
  <si>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</si>
  <si>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</si>
  <si>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</si>
  <si>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</si>
  <si>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</si>
  <si>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</si>
  <si>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</si>
  <si>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</si>
  <si>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</si>
  <si>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</si>
  <si>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</si>
  <si>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</si>
  <si>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</si>
  <si>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</si>
  <si>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</si>
  <si>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</si>
  <si>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</si>
  <si>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</si>
  <si>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</si>
  <si>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</si>
  <si>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</si>
  <si>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</si>
  <si>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</si>
  <si>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</si>
  <si>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</si>
  <si>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</si>
  <si>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</si>
  <si>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</si>
  <si>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</si>
  <si>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</si>
  <si>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</si>
  <si>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</si>
  <si>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</si>
  <si>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</si>
  <si>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</si>
  <si>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</si>
  <si>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</si>
  <si>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</si>
  <si>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</si>
  <si>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</si>
  <si>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</si>
  <si>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</si>
  <si>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</si>
  <si>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</si>
  <si>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</si>
  <si>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</si>
  <si>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</si>
  <si>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</si>
  <si>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</si>
  <si>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</si>
  <si>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</si>
  <si>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</si>
  <si>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</si>
  <si>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</si>
  <si>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</si>
  <si>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</si>
  <si>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</si>
  <si>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</si>
  <si>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</si>
  <si>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</si>
  <si>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</si>
  <si>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</si>
  <si>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</si>
  <si>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</si>
  <si>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</si>
  <si>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</si>
  <si>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</si>
  <si>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</si>
  <si>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</si>
  <si>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</si>
  <si>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</si>
  <si>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</si>
  <si>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</si>
  <si>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</si>
  <si>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</si>
  <si>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</si>
  <si>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</si>
  <si>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</si>
  <si>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</si>
  <si>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</si>
  <si>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</si>
  <si>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</si>
  <si>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</si>
  <si>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</si>
  <si>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</si>
  <si>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</si>
  <si>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</si>
  <si>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</si>
  <si>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</si>
  <si>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</si>
  <si>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</si>
  <si>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</si>
  <si>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</si>
  <si>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</si>
  <si>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</si>
  <si>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</si>
  <si>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</si>
  <si>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</si>
  <si>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</si>
  <si>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</si>
  <si>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</si>
  <si>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</si>
  <si>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</si>
  <si>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</si>
  <si>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</si>
  <si>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</si>
  <si>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</si>
  <si>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</si>
  <si>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</si>
  <si>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</si>
  <si>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</si>
  <si>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</si>
  <si>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</si>
  <si>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</si>
  <si>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</si>
  <si>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</si>
  <si>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</si>
  <si>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</si>
  <si>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</si>
  <si>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</si>
  <si>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</si>
  <si>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</si>
  <si>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</si>
  <si>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</si>
  <si>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</si>
  <si>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</si>
  <si>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</si>
  <si>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</si>
  <si>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</si>
  <si>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</si>
  <si>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</si>
  <si>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</si>
  <si>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</si>
  <si>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</si>
  <si>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</si>
  <si>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</si>
  <si>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</si>
  <si>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</si>
  <si>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</si>
  <si>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</si>
  <si>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</si>
  <si>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</si>
  <si>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</si>
  <si>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</si>
  <si>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</si>
  <si>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</si>
  <si>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</si>
  <si>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</si>
  <si>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</si>
  <si>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</si>
  <si>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</si>
  <si>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</si>
  <si>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</si>
  <si>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</si>
  <si>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</si>
  <si>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</si>
  <si>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</si>
  <si>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</si>
  <si>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</si>
  <si>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</si>
  <si>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</si>
  <si>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</si>
  <si>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</si>
  <si>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</si>
  <si>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</si>
  <si>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</si>
  <si>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</si>
  <si>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</si>
  <si>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</si>
  <si>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</si>
  <si>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</si>
  <si>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</si>
  <si>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</si>
  <si>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</si>
  <si>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</si>
  <si>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</si>
  <si>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</si>
  <si>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</si>
  <si>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</si>
  <si>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</si>
  <si>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</si>
  <si>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</si>
  <si>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</si>
  <si>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</si>
  <si>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</si>
  <si>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</si>
  <si>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</si>
  <si>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</si>
  <si>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</si>
  <si>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</si>
  <si>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</si>
  <si>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</si>
  <si>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</si>
  <si>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</si>
  <si>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</si>
  <si>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</si>
  <si>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</si>
  <si>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</si>
  <si>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</si>
  <si>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</si>
  <si>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</si>
  <si>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</si>
  <si>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</si>
  <si>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</si>
  <si>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</si>
  <si>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</si>
  <si>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</si>
  <si>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</si>
  <si>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</si>
  <si>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</si>
  <si>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</si>
  <si>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</si>
  <si>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</si>
  <si>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</si>
  <si>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</si>
  <si>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</si>
  <si>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</si>
  <si>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</si>
  <si>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</si>
  <si>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</si>
  <si>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</si>
  <si>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</si>
  <si>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</si>
  <si>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</si>
  <si>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</si>
  <si>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</si>
  <si>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</si>
  <si>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</si>
  <si>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</si>
  <si>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</si>
  <si>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</si>
  <si>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</si>
  <si>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</si>
  <si>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</si>
  <si>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</si>
  <si>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</si>
  <si>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</si>
  <si>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</si>
  <si>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</si>
  <si>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</si>
  <si>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</si>
  <si>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</si>
  <si>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</si>
  <si>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</si>
  <si>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</si>
  <si>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</si>
  <si>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</si>
  <si>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</si>
  <si>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</si>
  <si>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</si>
  <si>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</si>
  <si>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</si>
  <si>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</si>
  <si>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</si>
  <si>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</si>
  <si>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</si>
  <si>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</si>
  <si>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</si>
  <si>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</si>
  <si>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</si>
  <si>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</si>
  <si>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</si>
  <si>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</si>
  <si>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</si>
  <si>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</si>
  <si>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</si>
  <si>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</si>
  <si>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</si>
  <si>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</si>
  <si>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</si>
  <si>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</si>
  <si>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</si>
  <si>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</si>
  <si>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</si>
  <si>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</si>
  <si>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</si>
  <si>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</si>
  <si>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</si>
  <si>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</si>
  <si>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</si>
  <si>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</si>
  <si>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</si>
  <si>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</si>
  <si>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</si>
  <si>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</si>
  <si>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</si>
  <si>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</si>
  <si>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</si>
  <si>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</si>
  <si>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</si>
  <si>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</si>
  <si>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</si>
  <si>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</si>
  <si>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</si>
  <si>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</si>
  <si>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</si>
  <si>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</si>
  <si>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</si>
  <si>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</si>
  <si>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</si>
  <si>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</si>
  <si>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</si>
  <si>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</si>
  <si>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</si>
  <si>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</si>
  <si>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</si>
  <si>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</si>
  <si>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</si>
  <si>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</si>
  <si>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</si>
  <si>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</si>
  <si>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</si>
  <si>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</si>
  <si>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</si>
  <si>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</si>
  <si>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</si>
  <si>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</si>
  <si>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</si>
  <si>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</si>
  <si>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</si>
  <si>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</si>
  <si>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</si>
  <si>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</si>
  <si>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</si>
  <si>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</si>
  <si>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</si>
  <si>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</si>
  <si>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</si>
  <si>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</si>
  <si>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</si>
  <si>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</si>
  <si>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</si>
  <si>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</si>
  <si>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</si>
  <si>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</si>
  <si>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</si>
  <si>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</si>
  <si>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</si>
  <si>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</si>
  <si>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</si>
  <si>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</si>
  <si>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</si>
  <si>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</si>
  <si>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</si>
  <si>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</si>
  <si>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</si>
  <si>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</si>
  <si>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</si>
  <si>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</si>
  <si>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</si>
  <si>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</si>
  <si>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</si>
  <si>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</si>
  <si>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</si>
  <si>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</si>
  <si>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</si>
  <si>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</si>
  <si>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</si>
  <si>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</si>
  <si>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</si>
  <si>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</si>
  <si>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</si>
  <si>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</si>
  <si>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</si>
  <si>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</si>
  <si>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</si>
  <si>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</si>
  <si>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</si>
  <si>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</si>
  <si>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</si>
  <si>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</si>
  <si>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</si>
  <si>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</si>
  <si>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</si>
  <si>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</si>
  <si>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</si>
  <si>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</si>
  <si>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</si>
  <si>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</si>
  <si>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</si>
  <si>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</si>
  <si>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</si>
  <si>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</si>
  <si>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</si>
  <si>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</si>
  <si>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</si>
  <si>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</si>
  <si>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</si>
  <si>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</si>
  <si>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</si>
  <si>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</si>
  <si>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</si>
  <si>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</si>
  <si>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</si>
  <si>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</si>
  <si>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</si>
  <si>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</si>
  <si>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</si>
  <si>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</si>
  <si>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</si>
  <si>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</si>
  <si>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</si>
  <si>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</si>
  <si>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</si>
  <si>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</si>
  <si>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</si>
  <si>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</si>
  <si>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</si>
  <si>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</si>
  <si>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</si>
  <si>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</si>
  <si>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</si>
  <si>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</si>
  <si>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</si>
  <si>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</si>
  <si>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</si>
  <si>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</si>
  <si>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</si>
  <si>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</si>
  <si>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</si>
  <si>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</si>
  <si>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</si>
  <si>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</si>
  <si>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</si>
  <si>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</si>
  <si>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</si>
  <si>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</si>
  <si>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</si>
  <si>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</si>
  <si>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</si>
  <si>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</si>
  <si>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</si>
  <si>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</si>
  <si>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</si>
  <si>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</si>
  <si>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</si>
  <si>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</si>
  <si>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</si>
  <si>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</si>
  <si>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</si>
  <si>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</si>
  <si>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</si>
  <si>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</si>
  <si>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</si>
  <si>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</si>
  <si>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</si>
  <si>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</si>
  <si>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</si>
  <si>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</si>
  <si>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</si>
  <si>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</si>
  <si>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</si>
  <si>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</si>
  <si>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</si>
  <si>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</si>
  <si>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</si>
  <si>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</si>
  <si>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</si>
  <si>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</si>
  <si>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</si>
  <si>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</si>
  <si>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</si>
  <si>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</si>
  <si>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</si>
  <si>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</si>
  <si>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</si>
  <si>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</si>
  <si>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</si>
  <si>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</si>
  <si>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</si>
  <si>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</si>
  <si>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</si>
  <si>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</si>
  <si>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</si>
  <si>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</si>
  <si>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</si>
  <si>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</si>
  <si>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</si>
  <si>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</si>
  <si>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</si>
  <si>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</si>
  <si>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</si>
  <si>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</si>
  <si>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</si>
  <si>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</si>
  <si>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</si>
  <si>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</si>
  <si>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</si>
  <si>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</si>
  <si>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</si>
  <si>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</si>
  <si>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</si>
  <si>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</si>
  <si>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</si>
  <si>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</si>
  <si>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</si>
  <si>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</si>
  <si>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</si>
  <si>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</si>
  <si>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</si>
  <si>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</si>
  <si>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</si>
  <si>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</si>
  <si>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</si>
  <si>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</si>
  <si>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</si>
  <si>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</si>
  <si>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</si>
  <si>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</si>
  <si>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</si>
  <si>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</si>
  <si>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</si>
  <si>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</si>
  <si>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</si>
  <si>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</si>
  <si>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</si>
  <si>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</si>
  <si>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</si>
  <si>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</si>
  <si>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</si>
  <si>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</si>
  <si>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</si>
  <si>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</si>
  <si>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</si>
  <si>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</si>
  <si>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</si>
  <si>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</si>
  <si>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</si>
  <si>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</si>
  <si>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</si>
  <si>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</si>
  <si>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</si>
  <si>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</si>
  <si>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</si>
  <si>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</si>
  <si>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</si>
  <si>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</si>
  <si>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</si>
  <si>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</si>
  <si>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</si>
  <si>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</si>
  <si>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</si>
  <si>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</si>
  <si>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</si>
  <si>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</si>
  <si>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</si>
  <si>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</si>
  <si>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</si>
  <si>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</si>
  <si>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</si>
  <si>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</si>
  <si>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</si>
  <si>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</si>
  <si>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</si>
  <si>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</si>
  <si>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</si>
  <si>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</si>
  <si>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</si>
  <si>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</si>
  <si>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</si>
  <si>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</si>
  <si>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</si>
  <si>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</si>
  <si>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</si>
  <si>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</si>
  <si>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</si>
  <si>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</si>
  <si>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</si>
  <si>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</si>
  <si>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</si>
  <si>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</si>
  <si>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</si>
  <si>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</si>
  <si>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</si>
  <si>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</si>
  <si>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</si>
  <si>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</si>
  <si>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</si>
  <si>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</si>
  <si>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</si>
  <si>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</si>
  <si>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</si>
  <si>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</si>
  <si>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</si>
  <si>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</si>
  <si>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</si>
  <si>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</si>
  <si>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</si>
  <si>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</si>
  <si>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</si>
  <si>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</si>
  <si>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</si>
  <si>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</si>
  <si>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</si>
  <si>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</si>
  <si>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</si>
  <si>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</si>
  <si>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</si>
  <si>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</si>
  <si>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</si>
  <si>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</si>
  <si>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</si>
  <si>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</si>
  <si>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</si>
  <si>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</si>
  <si>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</si>
  <si>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</si>
  <si>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</si>
  <si>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</si>
  <si>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</si>
  <si>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</si>
  <si>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</si>
  <si>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</si>
  <si>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</si>
  <si>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</si>
  <si>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</si>
  <si>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</si>
  <si>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</si>
  <si>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</si>
  <si>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</si>
  <si>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</si>
  <si>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</si>
  <si>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</si>
  <si>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</si>
  <si>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</si>
  <si>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</si>
  <si>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</si>
  <si>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</si>
  <si>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</si>
  <si>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</si>
  <si>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</si>
  <si>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</si>
  <si>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</si>
  <si>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</si>
  <si>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</si>
  <si>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</si>
  <si>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</si>
  <si>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</si>
  <si>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</si>
  <si>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</si>
  <si>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</si>
  <si>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</si>
  <si>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</si>
  <si>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</si>
  <si>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</si>
  <si>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</si>
  <si>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</si>
  <si>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</si>
  <si>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</si>
  <si>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</si>
  <si>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</si>
  <si>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</si>
  <si>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</si>
  <si>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</si>
  <si>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</si>
  <si>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</si>
  <si>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</si>
  <si>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</si>
  <si>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</si>
  <si>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</si>
  <si>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</si>
  <si>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</si>
  <si>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</si>
  <si>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</si>
  <si>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</si>
  <si>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</si>
  <si>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</si>
  <si>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</si>
  <si>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</si>
  <si>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</si>
  <si>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</si>
  <si>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</si>
  <si>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</si>
  <si>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</si>
  <si>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</si>
  <si>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</si>
  <si>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</si>
  <si>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</si>
  <si>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</si>
  <si>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</si>
  <si>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</si>
  <si>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</si>
  <si>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</si>
  <si>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</si>
  <si>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</si>
  <si>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</si>
  <si>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</si>
  <si>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</si>
  <si>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</si>
  <si>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</si>
  <si>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</si>
  <si>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</si>
  <si>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</si>
  <si>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</si>
  <si>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</si>
  <si>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</si>
  <si>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</si>
  <si>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</si>
  <si>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</si>
  <si>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</si>
  <si>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</si>
  <si>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</si>
  <si>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</si>
  <si>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</si>
  <si>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</si>
  <si>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</si>
  <si>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</si>
  <si>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</si>
  <si>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</si>
  <si>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</si>
  <si>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</si>
  <si>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</si>
  <si>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</si>
  <si>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</si>
  <si>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</si>
  <si>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</si>
  <si>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</si>
  <si>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</si>
  <si>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</si>
  <si>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</si>
  <si>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</si>
  <si>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</si>
  <si>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</si>
  <si>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</si>
  <si>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</si>
  <si>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</si>
  <si>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</si>
  <si>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</si>
  <si>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</si>
  <si>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</si>
  <si>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</si>
  <si>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</si>
  <si>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</si>
  <si>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</si>
  <si>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</si>
  <si>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</si>
  <si>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</si>
  <si>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</si>
  <si>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</si>
  <si>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</si>
  <si>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</si>
  <si>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</si>
  <si>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</si>
  <si>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</si>
  <si>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</si>
  <si>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</si>
  <si>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</si>
  <si>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</si>
  <si>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</si>
  <si>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</si>
  <si>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</si>
  <si>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</si>
  <si>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</si>
  <si>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</si>
  <si>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</si>
  <si>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</si>
  <si>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</si>
  <si>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</si>
  <si>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</si>
  <si>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</si>
  <si>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</si>
  <si>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</si>
  <si>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</si>
  <si>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</si>
  <si>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</si>
  <si>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</si>
  <si>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</si>
  <si>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</si>
  <si>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</si>
  <si>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</si>
  <si>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</si>
  <si>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</si>
  <si>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</si>
  <si>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</si>
  <si>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</si>
  <si>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</si>
  <si>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</si>
  <si>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</si>
  <si>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</si>
  <si>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</si>
  <si>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</si>
  <si>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</si>
  <si>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</si>
  <si>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</si>
  <si>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</si>
  <si>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</si>
  <si>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</si>
  <si>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</si>
  <si>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</si>
  <si>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</si>
  <si>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</si>
  <si>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</si>
  <si>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</si>
  <si>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</si>
  <si>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</si>
  <si>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</si>
  <si>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</si>
  <si>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</si>
  <si>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</si>
  <si>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</si>
  <si>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</si>
  <si>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</si>
  <si>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</si>
  <si>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</si>
  <si>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</si>
  <si>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</si>
  <si>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</si>
  <si>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</si>
  <si>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</si>
  <si>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</si>
  <si>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</si>
  <si>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</si>
  <si>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</si>
  <si>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</si>
  <si>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</si>
  <si>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</si>
  <si>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</si>
  <si>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</si>
  <si>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</si>
  <si>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</si>
  <si>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</si>
  <si>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</si>
  <si>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</si>
  <si>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</si>
  <si>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</si>
  <si>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</si>
  <si>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</si>
  <si>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</si>
  <si>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</si>
  <si>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</si>
  <si>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</si>
  <si>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</si>
  <si>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</si>
  <si>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</si>
  <si>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</si>
  <si>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</si>
  <si>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</si>
  <si>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</si>
  <si>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</si>
  <si>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</si>
  <si>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</si>
  <si>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</si>
  <si>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</si>
  <si>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</si>
  <si>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</si>
  <si>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</si>
  <si>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</si>
  <si>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</si>
  <si>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</si>
  <si>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</si>
  <si>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</si>
  <si>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</si>
  <si>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</si>
  <si>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</si>
  <si>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</si>
  <si>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</si>
  <si>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</si>
  <si>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</si>
  <si>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</si>
  <si>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</si>
  <si>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</si>
  <si>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</si>
  <si>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</si>
  <si>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</si>
  <si>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</si>
  <si>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</si>
  <si>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</si>
  <si>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</si>
  <si>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</si>
  <si>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</si>
  <si>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</si>
  <si>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</si>
  <si>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</si>
  <si>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</si>
  <si>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</si>
  <si>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</si>
  <si>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</si>
  <si>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</si>
  <si>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</si>
  <si>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</si>
  <si>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</si>
  <si>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</si>
  <si>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</si>
  <si>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</si>
  <si>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</si>
  <si>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</si>
  <si>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</si>
  <si>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</si>
  <si>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</si>
  <si>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</si>
  <si>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</si>
  <si>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</si>
  <si>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</si>
  <si>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</si>
  <si>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</si>
  <si>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</si>
  <si>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</si>
  <si>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</si>
  <si>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</si>
  <si>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</si>
  <si>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</si>
  <si>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</si>
  <si>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</si>
  <si>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</si>
  <si>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</si>
  <si>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</si>
  <si>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</si>
  <si>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</si>
  <si>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</si>
  <si>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</si>
  <si>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</si>
  <si>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</si>
  <si>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</si>
  <si>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</si>
  <si>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</si>
  <si>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</si>
  <si>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</si>
  <si>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</si>
  <si>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</si>
  <si>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</si>
  <si>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</si>
  <si>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</si>
  <si>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</si>
  <si>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</si>
  <si>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</si>
  <si>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</si>
  <si>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</si>
  <si>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</si>
  <si>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</si>
  <si>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</si>
  <si>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</si>
  <si>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</si>
  <si>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</si>
  <si>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</si>
  <si>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</si>
  <si>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</si>
  <si>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</si>
  <si>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</si>
  <si>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</si>
  <si>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</si>
  <si>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</si>
  <si>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</si>
  <si>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</si>
  <si>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</si>
  <si>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</si>
  <si>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</si>
  <si>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</si>
  <si>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</si>
  <si>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</si>
  <si>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</si>
  <si>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</si>
  <si>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</si>
  <si>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</si>
  <si>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</si>
  <si>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</si>
  <si>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</si>
  <si>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</si>
  <si>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</si>
  <si>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</si>
  <si>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</si>
  <si>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</si>
  <si>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</si>
  <si>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</si>
  <si>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</si>
  <si>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</si>
  <si>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</si>
  <si>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</si>
  <si>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</si>
  <si>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</si>
  <si>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</si>
  <si>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</si>
  <si>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</si>
  <si>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</si>
  <si>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</si>
  <si>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</si>
  <si>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</si>
  <si>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</si>
  <si>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</si>
  <si>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</si>
  <si>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</si>
  <si>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</si>
  <si>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</si>
  <si>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</si>
  <si>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</si>
  <si>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</si>
  <si>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</si>
  <si>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</si>
  <si>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</si>
  <si>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</si>
  <si>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</si>
  <si>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</si>
  <si>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</si>
  <si>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</si>
  <si>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</si>
  <si>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</si>
  <si>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</si>
  <si>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</si>
  <si>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</si>
  <si>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</si>
  <si>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</si>
  <si>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</si>
  <si>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</si>
  <si>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</si>
  <si>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</si>
  <si>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</si>
  <si>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</si>
  <si>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</si>
  <si>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</si>
  <si>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</si>
  <si>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</si>
  <si>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</si>
  <si>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</si>
  <si>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</si>
  <si>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</si>
  <si>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</si>
  <si>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</si>
  <si>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</si>
  <si>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</si>
  <si>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</si>
  <si>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</si>
  <si>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</si>
  <si>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</si>
  <si>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</si>
  <si>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</si>
  <si>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</si>
  <si>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</si>
  <si>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</si>
  <si>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</si>
  <si>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</si>
  <si>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</si>
  <si>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</si>
  <si>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</si>
  <si>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</si>
  <si>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</si>
  <si>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</si>
  <si>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</si>
  <si>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</si>
  <si>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</si>
  <si>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</si>
  <si>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</si>
  <si>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</si>
  <si>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</si>
  <si>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</si>
  <si>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</si>
  <si>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</si>
  <si>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</si>
  <si>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</si>
  <si>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</si>
  <si>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</si>
  <si>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</si>
  <si>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</si>
  <si>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</si>
  <si>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</si>
  <si>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</si>
  <si>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</si>
  <si>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</si>
  <si>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</si>
  <si>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</si>
  <si>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</si>
  <si>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</si>
  <si>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</si>
  <si>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</si>
  <si>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</si>
  <si>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</si>
  <si>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</si>
  <si>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</si>
  <si>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</si>
  <si>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</si>
  <si>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</si>
  <si>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</si>
  <si>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</si>
  <si>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</si>
  <si>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</si>
  <si>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</si>
  <si>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</si>
  <si>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</si>
  <si>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</si>
  <si>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</si>
  <si>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</si>
  <si>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</si>
  <si>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</si>
  <si>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</si>
  <si>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</si>
  <si>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</si>
  <si>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</si>
  <si>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</si>
  <si>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</si>
  <si>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</si>
  <si>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</si>
  <si>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</si>
  <si>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</si>
  <si>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</si>
  <si>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</si>
  <si>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</si>
  <si>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</si>
  <si>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</si>
  <si>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</si>
  <si>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</si>
  <si>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</si>
  <si>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</si>
  <si>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</si>
  <si>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</si>
  <si>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</si>
  <si>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</si>
  <si>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</si>
  <si>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</si>
  <si>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</si>
  <si>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</si>
  <si>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</si>
  <si>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</si>
  <si>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</si>
  <si>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</si>
  <si>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</si>
  <si>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</si>
  <si>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</si>
  <si>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</si>
  <si>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</si>
  <si>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</si>
  <si>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</si>
  <si>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</si>
  <si>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</si>
  <si>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</si>
  <si>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</si>
  <si>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</si>
  <si>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</si>
  <si>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</si>
  <si>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</si>
  <si>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</si>
  <si>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</si>
  <si>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</si>
  <si>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</si>
  <si>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</si>
  <si>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</si>
  <si>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</si>
  <si>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</si>
  <si>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</si>
  <si>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</si>
  <si>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</si>
  <si>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</si>
  <si>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</si>
  <si>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</si>
  <si>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</si>
  <si>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</si>
  <si>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</si>
  <si>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</si>
  <si>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</si>
  <si>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</si>
  <si>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</si>
  <si>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</si>
  <si>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</si>
  <si>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</si>
  <si>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</si>
  <si>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</si>
  <si>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</si>
  <si>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</si>
  <si>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</si>
  <si>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</si>
  <si>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</si>
  <si>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</si>
  <si>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</si>
  <si>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</si>
  <si>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</si>
  <si>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</si>
  <si>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</si>
  <si>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</si>
  <si>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</si>
  <si>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</si>
  <si>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</si>
  <si>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</si>
  <si>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</si>
  <si>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</si>
  <si>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</si>
  <si>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</si>
  <si>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</si>
  <si>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</si>
  <si>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</si>
  <si>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</si>
  <si>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</si>
  <si>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</si>
  <si>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</si>
  <si>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</si>
  <si>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</si>
  <si>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</si>
  <si>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</si>
  <si>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</si>
  <si>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</si>
  <si>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</si>
  <si>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</si>
  <si>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</si>
  <si>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</si>
  <si>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</si>
  <si>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</si>
  <si>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</si>
  <si>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</si>
  <si>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</si>
  <si>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</si>
  <si>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</si>
  <si>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</si>
  <si>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</si>
  <si>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</si>
  <si>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</si>
  <si>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</si>
  <si>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</si>
  <si>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</si>
  <si>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</si>
  <si>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</si>
  <si>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</si>
  <si>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</si>
  <si>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</si>
  <si>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</si>
  <si>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</si>
  <si>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</si>
  <si>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</si>
  <si>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</si>
  <si>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</si>
  <si>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</si>
  <si>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</si>
  <si>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</si>
  <si>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</si>
  <si>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</si>
  <si>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</si>
  <si>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</si>
  <si>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</si>
  <si>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</si>
  <si>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</si>
  <si>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</si>
  <si>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</si>
  <si>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</si>
  <si>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</si>
  <si>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</si>
  <si>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</si>
  <si>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</si>
  <si>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</si>
  <si>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</si>
  <si>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</si>
  <si>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</si>
  <si>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</si>
  <si>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</si>
  <si>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</si>
  <si>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</si>
  <si>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</si>
  <si>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</si>
  <si>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</si>
  <si>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</si>
  <si>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</si>
  <si>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</si>
  <si>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</si>
  <si>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</si>
  <si>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</si>
  <si>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</si>
  <si>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</si>
  <si>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</si>
  <si>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</si>
  <si>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</si>
  <si>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</si>
  <si>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</si>
  <si>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</si>
  <si>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</si>
  <si>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</si>
  <si>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</si>
  <si>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</si>
  <si>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</si>
  <si>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</si>
  <si>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</si>
  <si>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</si>
  <si>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</si>
  <si>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</si>
  <si>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</si>
  <si>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</si>
  <si>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</si>
  <si>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</si>
  <si>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</si>
  <si>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</si>
  <si>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</si>
  <si>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</si>
  <si>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</si>
  <si>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</si>
  <si>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</si>
  <si>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</si>
  <si>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</si>
  <si>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</si>
  <si>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</si>
  <si>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</si>
  <si>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</si>
  <si>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</si>
  <si>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</si>
  <si>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</si>
  <si>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</si>
  <si>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</si>
  <si>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</si>
  <si>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</si>
  <si>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</si>
  <si>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</si>
  <si>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</si>
  <si>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</si>
  <si>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</si>
  <si>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</si>
  <si>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</si>
  <si>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</si>
  <si>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</si>
  <si>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</si>
  <si>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</si>
  <si>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</si>
  <si>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</si>
  <si>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</si>
  <si>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</si>
  <si>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</si>
  <si>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</si>
  <si>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</si>
  <si>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</si>
  <si>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</si>
  <si>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</si>
  <si>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</si>
  <si>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</si>
  <si>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</si>
  <si>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</si>
  <si>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</si>
  <si>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</si>
  <si>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</si>
  <si>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</si>
  <si>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</si>
  <si>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</si>
  <si>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</si>
  <si>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</si>
  <si>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</si>
  <si>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</si>
  <si>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</si>
  <si>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</si>
  <si>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</si>
  <si>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</si>
  <si>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</si>
  <si>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</si>
  <si>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</si>
  <si>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</si>
  <si>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</si>
  <si>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</si>
  <si>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</si>
  <si>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</si>
  <si>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</si>
  <si>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</si>
  <si>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</si>
  <si>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</si>
  <si>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</si>
  <si>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</si>
  <si>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</si>
  <si>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</si>
  <si>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</si>
  <si>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</si>
  <si>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</si>
  <si>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</si>
  <si>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</si>
  <si>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</si>
  <si>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</si>
  <si>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</si>
  <si>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</si>
  <si>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</si>
  <si>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</si>
  <si>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</si>
  <si>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</si>
  <si>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</si>
  <si>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</si>
  <si>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</si>
  <si>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</si>
  <si>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</si>
  <si>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</si>
  <si>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</si>
  <si>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</si>
  <si>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</si>
  <si>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</si>
  <si>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</si>
  <si>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</si>
  <si>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</si>
  <si>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</si>
  <si>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</si>
  <si>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</si>
  <si>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</si>
  <si>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</si>
  <si>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</si>
  <si>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</si>
  <si>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</si>
  <si>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</si>
  <si>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</si>
  <si>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</si>
  <si>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</si>
  <si>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</si>
  <si>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</si>
  <si>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</si>
  <si>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</si>
  <si>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</si>
  <si>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</si>
  <si>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</si>
  <si>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</si>
  <si>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</si>
  <si>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</si>
  <si>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</si>
  <si>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</si>
  <si>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</si>
  <si>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</si>
  <si>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</si>
  <si>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</si>
  <si>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</si>
  <si>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</si>
  <si>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</si>
  <si>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</si>
  <si>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</si>
  <si>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</si>
  <si>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</si>
  <si>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</si>
  <si>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</si>
  <si>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</si>
  <si>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</si>
  <si>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</si>
  <si>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</si>
  <si>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</si>
  <si>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</si>
  <si>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</si>
  <si>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</si>
  <si>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</si>
  <si>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</si>
  <si>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</si>
  <si>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</si>
  <si>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</si>
  <si>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</si>
  <si>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</si>
  <si>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</si>
  <si>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</si>
  <si>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</si>
  <si>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</si>
  <si>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</si>
  <si>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</si>
  <si>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</si>
  <si>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</si>
  <si>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</si>
  <si>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</si>
  <si>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</si>
  <si>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</si>
  <si>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</si>
  <si>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</si>
  <si>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</si>
  <si>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</si>
  <si>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</si>
  <si>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</si>
  <si>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</si>
  <si>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</si>
  <si>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</si>
  <si>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</si>
  <si>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</si>
  <si>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</si>
  <si>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</si>
  <si>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</si>
  <si>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</si>
  <si>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</si>
  <si>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</si>
  <si>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</si>
  <si>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</si>
  <si>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</si>
  <si>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</si>
  <si>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</si>
  <si>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</si>
  <si>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</si>
  <si>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</si>
  <si>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</si>
  <si>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</si>
  <si>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</si>
  <si>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</si>
  <si>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</si>
  <si>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</si>
  <si>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</si>
  <si>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</si>
  <si>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</si>
  <si>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</si>
  <si>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</si>
  <si>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</si>
  <si>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</si>
  <si>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</si>
  <si>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</si>
  <si>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</si>
  <si>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</si>
  <si>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</si>
  <si>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</si>
  <si>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</si>
  <si>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</si>
  <si>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</si>
  <si>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</si>
  <si>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</si>
  <si>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</si>
  <si>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</si>
  <si>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</si>
  <si>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</si>
  <si>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</si>
  <si>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</si>
  <si>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</si>
  <si>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</si>
  <si>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</si>
  <si>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</si>
  <si>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</si>
  <si>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</si>
  <si>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</si>
  <si>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</si>
  <si>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</si>
  <si>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</si>
  <si>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</si>
  <si>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</si>
  <si>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</si>
  <si>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</si>
  <si>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</si>
  <si>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</si>
  <si>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</si>
  <si>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</si>
  <si>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</si>
  <si>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</si>
  <si>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</si>
  <si>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</si>
  <si>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</si>
  <si>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</si>
  <si>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</si>
  <si>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</si>
  <si>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</si>
  <si>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</si>
  <si>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</si>
  <si>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</si>
  <si>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</si>
  <si>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</si>
  <si>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</si>
  <si>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</si>
  <si>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</si>
  <si>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</si>
  <si>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</si>
  <si>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</si>
  <si>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</si>
  <si>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</si>
  <si>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</si>
  <si>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</si>
  <si>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</si>
  <si>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</si>
  <si>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</si>
  <si>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</si>
  <si>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</si>
  <si>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</si>
  <si>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</si>
  <si>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</si>
  <si>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</si>
  <si>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</si>
  <si>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</si>
  <si>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</si>
  <si>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</si>
  <si>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</si>
  <si>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</si>
  <si>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</si>
  <si>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</si>
  <si>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</si>
  <si>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</si>
  <si>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</si>
  <si>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</si>
  <si>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</si>
  <si>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</si>
  <si>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</si>
  <si>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</si>
  <si>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</si>
  <si>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</si>
  <si>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</si>
  <si>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</si>
  <si>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</si>
  <si>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</si>
  <si>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</si>
  <si>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</si>
  <si>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</si>
  <si>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</si>
  <si>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</si>
  <si>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</si>
  <si>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</si>
  <si>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</si>
  <si>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</si>
  <si>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</si>
  <si>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</si>
  <si>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</si>
  <si>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</si>
  <si>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</si>
  <si>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</si>
  <si>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</si>
  <si>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</si>
  <si>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</si>
  <si>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</si>
  <si>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</si>
  <si>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</si>
  <si>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</si>
  <si>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</si>
  <si>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</si>
  <si>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</si>
  <si>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</si>
  <si>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</si>
  <si>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</si>
  <si>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</si>
  <si>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</si>
  <si>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</si>
  <si>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</si>
  <si>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</si>
  <si>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</si>
  <si>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</si>
  <si>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</si>
  <si>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</si>
  <si>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</si>
  <si>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</si>
  <si>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</si>
  <si>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</si>
  <si>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</si>
  <si>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</si>
  <si>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</si>
  <si>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</si>
  <si>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</si>
  <si>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</si>
  <si>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</si>
  <si>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</si>
  <si>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</si>
  <si>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</si>
  <si>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</si>
  <si>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</si>
  <si>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</si>
  <si>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</si>
  <si>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</si>
  <si>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</si>
  <si>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</si>
  <si>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</si>
  <si>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</si>
  <si>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</si>
  <si>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</si>
  <si>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</si>
  <si>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</si>
  <si>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</si>
  <si>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</si>
  <si>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</si>
  <si>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</si>
  <si>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</si>
  <si>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</si>
  <si>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</si>
  <si>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</si>
  <si>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</si>
  <si>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</si>
  <si>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</si>
  <si>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</si>
  <si>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</si>
  <si>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</si>
  <si>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</si>
  <si>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</si>
  <si>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</si>
  <si>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</si>
  <si>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</si>
  <si>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</si>
  <si>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</si>
  <si>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</si>
  <si>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</si>
  <si>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</si>
  <si>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</si>
  <si>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</si>
  <si>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</si>
  <si>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</si>
  <si>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</si>
  <si>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</si>
  <si>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</si>
  <si>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</si>
  <si>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</si>
  <si>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</si>
  <si>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</si>
  <si>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</si>
  <si>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</si>
  <si>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</si>
  <si>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</si>
  <si>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</si>
  <si>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</si>
  <si>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</si>
  <si>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</si>
  <si>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</si>
  <si>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</si>
  <si>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</si>
  <si>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</si>
  <si>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</si>
  <si>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</si>
  <si>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</si>
  <si>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</si>
  <si>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</si>
  <si>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</si>
  <si>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</si>
  <si>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</si>
  <si>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</si>
  <si>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</si>
  <si>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</si>
  <si>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</si>
  <si>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</si>
  <si>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</si>
  <si>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</si>
  <si>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</si>
  <si>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</si>
  <si>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</si>
  <si>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</si>
  <si>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</si>
  <si>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</si>
  <si>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</si>
  <si>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</si>
  <si>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</si>
  <si>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</si>
  <si>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</si>
  <si>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</si>
  <si>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</si>
  <si>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</si>
  <si>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</si>
  <si>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</si>
  <si>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</si>
  <si>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</si>
  <si>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</si>
  <si>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</si>
  <si>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</si>
  <si>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</si>
  <si>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</si>
  <si>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</si>
  <si>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</si>
  <si>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</si>
  <si>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</si>
  <si>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</si>
  <si>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</si>
  <si>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</si>
  <si>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</si>
  <si>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</si>
  <si>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</si>
  <si>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</si>
  <si>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</si>
  <si>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</si>
  <si>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</si>
  <si>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</si>
  <si>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</si>
  <si>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</si>
  <si>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</si>
  <si>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</si>
  <si>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</si>
  <si>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</si>
  <si>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</si>
  <si>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</si>
  <si>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</si>
  <si>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</si>
  <si>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</si>
  <si>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</si>
  <si>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</si>
  <si>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</si>
  <si>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</si>
  <si>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</si>
  <si>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</si>
  <si>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</si>
  <si>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</si>
  <si>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</si>
  <si>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</si>
  <si>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</si>
  <si>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</si>
  <si>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</si>
  <si>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</si>
  <si>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</si>
  <si>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</si>
  <si>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</si>
  <si>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</si>
  <si>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</si>
  <si>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</si>
  <si>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</si>
  <si>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</si>
  <si>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</si>
  <si>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</si>
  <si>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</si>
  <si>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</si>
  <si>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</si>
  <si>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</si>
  <si>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</si>
  <si>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</si>
  <si>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</si>
  <si>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</si>
  <si>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</si>
  <si>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</si>
  <si>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</si>
  <si>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</si>
  <si>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</si>
  <si>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</si>
  <si>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</si>
  <si>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</si>
  <si>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</si>
  <si>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</si>
  <si>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</si>
  <si>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</si>
  <si>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</si>
  <si>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</si>
  <si>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</si>
  <si>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</si>
  <si>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</si>
  <si>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</si>
  <si>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</si>
  <si>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</si>
  <si>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</si>
  <si>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</si>
  <si>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</si>
  <si>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</si>
  <si>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</si>
  <si>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</si>
  <si>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</si>
  <si>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</si>
  <si>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</si>
  <si>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</si>
  <si>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</si>
  <si>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</si>
  <si>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</si>
  <si>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</si>
  <si>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</si>
  <si>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</si>
  <si>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</si>
  <si>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</si>
  <si>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</si>
  <si>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</si>
  <si>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</si>
  <si>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</si>
  <si>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</si>
  <si>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</si>
  <si>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</si>
  <si>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</si>
  <si>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</si>
  <si>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</si>
  <si>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</si>
  <si>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</si>
  <si>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</si>
  <si>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</si>
  <si>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</si>
  <si>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</si>
  <si>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</si>
  <si>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</si>
  <si>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</si>
  <si>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</si>
  <si>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</si>
  <si>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</si>
  <si>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</si>
  <si>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</si>
  <si>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</si>
  <si>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</si>
  <si>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</si>
  <si>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</si>
  <si>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</si>
  <si>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</si>
  <si>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</si>
  <si>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</si>
  <si>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</si>
  <si>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</si>
  <si>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</si>
  <si>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</si>
  <si>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</si>
  <si>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</si>
  <si>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</si>
  <si>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</si>
  <si>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</si>
  <si>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</si>
  <si>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</si>
  <si>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</si>
  <si>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</si>
  <si>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</si>
  <si>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</si>
  <si>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</si>
  <si>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</si>
  <si>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</si>
  <si>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</si>
  <si>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</si>
  <si>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</si>
  <si>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</si>
  <si>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</si>
  <si>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</si>
  <si>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</si>
  <si>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</si>
  <si>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</si>
  <si>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</si>
  <si>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</si>
  <si>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</si>
  <si>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</si>
  <si>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</si>
  <si>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</si>
  <si>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</si>
  <si>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</si>
  <si>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</si>
  <si>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</si>
  <si>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</si>
  <si>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</si>
  <si>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</si>
  <si>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</si>
  <si>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</si>
  <si>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</si>
  <si>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</si>
  <si>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</si>
  <si>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</si>
  <si>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</si>
  <si>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</si>
  <si>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</si>
  <si>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</si>
  <si>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</si>
  <si>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</si>
  <si>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</si>
  <si>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</si>
  <si>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</si>
  <si>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</si>
  <si>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</si>
  <si>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</si>
  <si>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</si>
  <si>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</si>
  <si>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</si>
  <si>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</si>
  <si>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</si>
  <si>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</si>
  <si>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</si>
  <si>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</si>
  <si>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</si>
  <si>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</si>
  <si>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</si>
  <si>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</si>
  <si>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</si>
  <si>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</si>
  <si>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</si>
  <si>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</si>
  <si>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</si>
  <si>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</si>
  <si>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</si>
  <si>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</si>
  <si>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</si>
  <si>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</si>
  <si>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</si>
  <si>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</si>
  <si>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</si>
  <si>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</si>
  <si>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</si>
  <si>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</si>
  <si>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</si>
  <si>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</si>
  <si>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</si>
  <si>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</si>
  <si>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</si>
  <si>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</si>
  <si>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</si>
  <si>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</si>
  <si>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</si>
  <si>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</si>
  <si>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</si>
  <si>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</si>
  <si>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</si>
  <si>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</si>
  <si>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</si>
  <si>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</si>
  <si>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</si>
  <si>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</si>
  <si>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</si>
  <si>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</si>
  <si>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</si>
  <si>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</si>
  <si>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</si>
  <si>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</si>
  <si>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</si>
  <si>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</si>
  <si>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</si>
  <si>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</si>
  <si>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</si>
  <si>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</si>
  <si>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</si>
  <si>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</si>
  <si>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</si>
  <si>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</si>
  <si>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</si>
  <si>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</si>
  <si>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</si>
  <si>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</si>
  <si>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</si>
  <si>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</si>
  <si>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</si>
  <si>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</si>
  <si>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</si>
  <si>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</si>
  <si>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</si>
  <si>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</si>
  <si>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</si>
  <si>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</si>
  <si>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</si>
  <si>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</si>
  <si>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</si>
  <si>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</si>
  <si>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</si>
  <si>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</si>
  <si>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</si>
  <si>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</si>
  <si>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</si>
  <si>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</si>
  <si>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</si>
  <si>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</si>
  <si>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</si>
  <si>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</si>
  <si>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</si>
  <si>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</si>
  <si>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</si>
  <si>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</si>
  <si>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</si>
  <si>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</si>
  <si>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</si>
  <si>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</si>
  <si>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</si>
  <si>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</si>
  <si>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</si>
  <si>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</si>
  <si>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</si>
  <si>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</si>
  <si>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</si>
  <si>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</si>
  <si>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</si>
  <si>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</si>
  <si>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</si>
  <si>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</si>
  <si>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</si>
  <si>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</si>
  <si>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</si>
  <si>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</si>
  <si>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</si>
  <si>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</si>
  <si>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</si>
  <si>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</si>
  <si>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</si>
  <si>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</si>
  <si>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</si>
  <si>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</si>
  <si>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</si>
  <si>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</si>
  <si>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</si>
  <si>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</si>
  <si>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</si>
  <si>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</si>
  <si>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</si>
  <si>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</si>
  <si>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</si>
  <si>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</si>
  <si>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</si>
  <si>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</si>
  <si>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</si>
  <si>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</si>
  <si>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</si>
  <si>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</si>
  <si>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</si>
  <si>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</si>
  <si>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</si>
  <si>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</si>
  <si>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</si>
  <si>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</si>
  <si>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</si>
  <si>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</si>
  <si>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</si>
  <si>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</si>
  <si>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</si>
  <si>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</si>
  <si>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</si>
  <si>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</si>
  <si>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</si>
  <si>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</si>
  <si>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</si>
  <si>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</si>
  <si>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</si>
  <si>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</si>
  <si>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</si>
  <si>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</si>
  <si>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</si>
  <si>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</si>
  <si>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</si>
  <si>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</si>
  <si>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</si>
  <si>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</si>
  <si>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</si>
  <si>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</si>
  <si>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</si>
  <si>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</si>
  <si>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</si>
  <si>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</si>
  <si>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</si>
  <si>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</si>
  <si>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</si>
  <si>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</si>
  <si>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</si>
  <si>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</si>
  <si>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</si>
  <si>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</si>
  <si>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</si>
  <si>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</si>
  <si>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</si>
  <si>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</si>
  <si>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</si>
  <si>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</si>
  <si>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</si>
  <si>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</si>
  <si>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</si>
  <si>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</si>
  <si>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</si>
  <si>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</si>
  <si>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</si>
  <si>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</si>
  <si>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</si>
  <si>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</si>
  <si>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</si>
  <si>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</si>
  <si>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</si>
  <si>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</si>
  <si>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</si>
  <si>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</si>
  <si>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</si>
  <si>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</si>
  <si>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</si>
  <si>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</si>
  <si>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</si>
  <si>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</si>
  <si>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</si>
  <si>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</si>
  <si>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</si>
  <si>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</si>
  <si>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</si>
  <si>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</si>
  <si>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</si>
  <si>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</si>
  <si>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</si>
  <si>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</si>
  <si>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</si>
  <si>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</si>
  <si>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</si>
  <si>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</si>
  <si>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</si>
  <si>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</si>
  <si>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</si>
  <si>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</si>
  <si>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</si>
  <si>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</si>
  <si>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</si>
  <si>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</si>
  <si>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</si>
  <si>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</si>
  <si>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</si>
  <si>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</si>
  <si>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</si>
  <si>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</si>
  <si>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</si>
  <si>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</si>
  <si>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</si>
  <si>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</si>
  <si>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</si>
  <si>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</si>
  <si>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</si>
  <si>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</si>
  <si>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</si>
  <si>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</si>
  <si>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</si>
  <si>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</si>
  <si>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</si>
  <si>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</si>
  <si>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</si>
  <si>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</si>
  <si>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</si>
  <si>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</si>
  <si>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</si>
  <si>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</si>
  <si>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</si>
  <si>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</si>
  <si>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</si>
  <si>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</si>
  <si>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</si>
  <si>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</si>
  <si>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</si>
  <si>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</si>
  <si>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</si>
  <si>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</si>
  <si>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</si>
  <si>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</si>
  <si>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</si>
  <si>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</si>
  <si>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</si>
  <si>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</si>
  <si>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</si>
  <si>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</si>
  <si>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</si>
  <si>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</si>
  <si>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</si>
  <si>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</si>
  <si>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</si>
  <si>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</si>
  <si>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</si>
  <si>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</si>
  <si>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</si>
  <si>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</si>
  <si>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</si>
  <si>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</si>
  <si>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</si>
  <si>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</si>
  <si>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</si>
  <si>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</si>
  <si>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</si>
  <si>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</si>
  <si>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</si>
  <si>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</si>
  <si>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</si>
  <si>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</si>
  <si>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</si>
  <si>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</si>
  <si>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</si>
  <si>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</si>
  <si>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</si>
  <si>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</si>
  <si>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</si>
  <si>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</si>
  <si>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</si>
  <si>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</si>
  <si>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</si>
  <si>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</si>
  <si>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</si>
  <si>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</si>
  <si>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</si>
  <si>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</si>
  <si>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</si>
  <si>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</si>
  <si>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</si>
  <si>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</si>
  <si>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</si>
  <si>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</si>
  <si>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</si>
  <si>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</si>
  <si>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</si>
  <si>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</si>
  <si>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</si>
  <si>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</si>
  <si>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</si>
  <si>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</si>
  <si>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</si>
  <si>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</si>
  <si>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</si>
  <si>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</si>
  <si>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</si>
  <si>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</si>
  <si>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</si>
  <si>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</si>
  <si>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</si>
  <si>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</si>
  <si>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</si>
  <si>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</si>
  <si>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</si>
  <si>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</si>
  <si>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</si>
  <si>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</si>
  <si>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</si>
  <si>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</si>
  <si>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</si>
  <si>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</si>
  <si>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</si>
  <si>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</si>
  <si>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</si>
  <si>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</si>
  <si>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</si>
  <si>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</si>
  <si>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</si>
  <si>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</si>
  <si>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</si>
  <si>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</si>
  <si>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</si>
  <si>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</si>
  <si>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</si>
  <si>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</si>
  <si>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</si>
  <si>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</si>
  <si>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</si>
  <si>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</si>
  <si>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</si>
  <si>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</si>
  <si>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</si>
  <si>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</si>
  <si>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</si>
  <si>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</si>
  <si>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</si>
  <si>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</si>
  <si>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</si>
  <si>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</si>
  <si>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</si>
  <si>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</si>
  <si>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</si>
  <si>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</si>
  <si>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</si>
  <si>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</si>
  <si>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</si>
  <si>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</si>
  <si>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</si>
  <si>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</si>
  <si>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</si>
  <si>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</si>
  <si>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</si>
  <si>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</si>
  <si>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</si>
  <si>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</si>
  <si>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</si>
  <si>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</si>
  <si>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</si>
  <si>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</si>
  <si>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</si>
  <si>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</si>
  <si>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</si>
  <si>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</si>
  <si>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</si>
  <si>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</si>
  <si>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</si>
  <si>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</si>
  <si>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</si>
  <si>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</si>
  <si>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</si>
  <si>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</si>
  <si>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</si>
  <si>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</si>
  <si>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</si>
  <si>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</si>
  <si>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</si>
  <si>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</si>
  <si>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</si>
  <si>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</si>
  <si>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</si>
  <si>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</si>
  <si>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</si>
  <si>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</si>
  <si>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</si>
  <si>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</si>
  <si>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</si>
  <si>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</si>
  <si>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</si>
  <si>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</si>
  <si>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</si>
  <si>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</si>
  <si>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</si>
  <si>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</si>
  <si>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</si>
  <si>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</si>
  <si>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</si>
  <si>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</si>
  <si>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</si>
  <si>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</si>
  <si>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</si>
  <si>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</si>
  <si>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</si>
  <si>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</si>
  <si>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</si>
  <si>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</si>
  <si>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</si>
  <si>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</si>
  <si>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</si>
  <si>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</si>
  <si>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</si>
  <si>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</si>
  <si>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</si>
  <si>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</si>
  <si>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</si>
  <si>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</si>
  <si>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</si>
  <si>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</si>
  <si>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</si>
  <si>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</si>
  <si>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</si>
  <si>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</si>
  <si>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</si>
  <si>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</si>
  <si>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</si>
  <si>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</si>
  <si>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</si>
  <si>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</si>
  <si>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</si>
  <si>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</si>
  <si>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</si>
  <si>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</si>
  <si>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</si>
  <si>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</si>
  <si>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</si>
  <si>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</si>
  <si>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</si>
  <si>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</si>
  <si>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</si>
  <si>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</si>
  <si>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</si>
  <si>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</si>
  <si>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</si>
  <si>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</si>
  <si>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</si>
  <si>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</si>
  <si>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</si>
  <si>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</si>
  <si>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</si>
  <si>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</si>
  <si>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</si>
  <si>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</si>
  <si>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</si>
  <si>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</si>
  <si>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</si>
  <si>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</si>
  <si>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</si>
  <si>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</si>
  <si>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</si>
  <si>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</si>
  <si>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</si>
  <si>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</si>
  <si>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</si>
  <si>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</si>
  <si>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</si>
  <si>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</si>
  <si>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</si>
  <si>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</si>
  <si>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</si>
  <si>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</si>
  <si>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</si>
  <si>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</si>
  <si>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</si>
  <si>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</si>
  <si>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</si>
  <si>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</si>
  <si>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</si>
  <si>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</si>
  <si>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</si>
  <si>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</si>
  <si>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</si>
  <si>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</si>
  <si>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</si>
  <si>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</si>
  <si>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</si>
  <si>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</si>
  <si>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</si>
  <si>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</si>
  <si>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</si>
  <si>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</si>
  <si>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</si>
  <si>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</si>
  <si>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</si>
  <si>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</si>
  <si>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</si>
  <si>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</si>
  <si>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</si>
  <si>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</si>
  <si>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</si>
  <si>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</si>
  <si>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</si>
  <si>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</si>
  <si>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</si>
  <si>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</si>
  <si>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</si>
  <si>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</si>
  <si>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</si>
  <si>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</si>
  <si>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</si>
  <si>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</si>
  <si>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</si>
  <si>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</si>
  <si>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</si>
  <si>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</si>
  <si>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</si>
  <si>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</si>
  <si>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</si>
  <si>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</si>
  <si>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</si>
  <si>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</si>
  <si>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</si>
  <si>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</si>
  <si>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</si>
  <si>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</si>
  <si>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</si>
  <si>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</si>
  <si>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</si>
  <si>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</si>
  <si>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</si>
  <si>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</si>
  <si>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</si>
  <si>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</si>
  <si>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</si>
  <si>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</si>
  <si>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</si>
  <si>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</si>
  <si>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</si>
  <si>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</si>
  <si>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</si>
  <si>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</si>
  <si>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</si>
  <si>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</si>
  <si>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</si>
  <si>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</si>
  <si>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</si>
  <si>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</si>
  <si>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</si>
  <si>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</si>
  <si>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</si>
  <si>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</si>
  <si>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</si>
  <si>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</si>
  <si>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</si>
  <si>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</si>
  <si>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</si>
  <si>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</si>
  <si>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</si>
  <si>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</si>
  <si>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</si>
  <si>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</si>
  <si>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</si>
  <si>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</si>
  <si>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</si>
  <si>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</si>
  <si>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</si>
  <si>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</si>
  <si>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</si>
  <si>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</si>
  <si>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</si>
  <si>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</si>
  <si>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</si>
  <si>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</si>
  <si>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</si>
  <si>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</si>
  <si>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</si>
  <si>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</si>
  <si>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</si>
  <si>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</si>
  <si>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</si>
  <si>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</si>
  <si>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</si>
  <si>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</si>
  <si>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</si>
  <si>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</si>
  <si>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</si>
  <si>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</si>
  <si>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</si>
  <si>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</si>
  <si>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</si>
  <si>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</si>
  <si>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</si>
  <si>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</si>
  <si>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</si>
  <si>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</si>
  <si>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</si>
  <si>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</si>
  <si>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</si>
  <si>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</si>
  <si>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</si>
  <si>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</si>
  <si>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</si>
  <si>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</si>
  <si>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</si>
  <si>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</si>
  <si>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</si>
  <si>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</si>
  <si>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</si>
  <si>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</si>
  <si>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</si>
  <si>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</si>
  <si>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</si>
  <si>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</si>
  <si>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</si>
  <si>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</si>
  <si>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</si>
  <si>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</si>
  <si>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</si>
  <si>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</si>
  <si>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</si>
  <si>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</si>
  <si>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</si>
  <si>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</si>
  <si>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</si>
  <si>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</si>
  <si>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</si>
  <si>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</si>
  <si>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</si>
  <si>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</si>
  <si>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</si>
  <si>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</si>
  <si>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</si>
  <si>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</si>
  <si>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</si>
  <si>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</si>
  <si>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</si>
  <si>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</si>
  <si>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</si>
  <si>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</si>
  <si>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</si>
  <si>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</si>
  <si>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</si>
  <si>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</si>
  <si>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</si>
  <si>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</si>
  <si>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</si>
  <si>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</si>
  <si>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</si>
  <si>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</si>
  <si>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</si>
  <si>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</si>
  <si>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</si>
  <si>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</si>
  <si>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</si>
  <si>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</si>
  <si>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</si>
  <si>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</si>
  <si>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</si>
  <si>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</si>
  <si>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</si>
  <si>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</si>
  <si>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</si>
  <si>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</si>
  <si>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</si>
  <si>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</si>
  <si>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</si>
  <si>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</si>
  <si>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</si>
  <si>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</si>
  <si>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</si>
  <si>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</si>
  <si>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</si>
  <si>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</si>
  <si>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</si>
  <si>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</si>
  <si>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</si>
  <si>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</si>
  <si>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</si>
  <si>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</si>
  <si>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</si>
  <si>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</si>
  <si>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</si>
  <si>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</si>
  <si>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</si>
  <si>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</si>
  <si>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</si>
  <si>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</si>
  <si>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</si>
  <si>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</si>
  <si>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</si>
  <si>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</si>
  <si>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</si>
  <si>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</si>
  <si>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</si>
  <si>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</si>
  <si>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</si>
  <si>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</si>
  <si>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</si>
  <si>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</si>
  <si>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</si>
  <si>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</si>
  <si>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</si>
  <si>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</si>
  <si>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</si>
  <si>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</si>
  <si>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</si>
  <si>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</si>
  <si>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</si>
  <si>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</si>
  <si>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</si>
  <si>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</si>
  <si>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</si>
  <si>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</si>
  <si>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</si>
  <si>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</si>
  <si>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</si>
  <si>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</si>
  <si>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</si>
  <si>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</si>
  <si>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</si>
  <si>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</si>
  <si>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</si>
  <si>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</si>
  <si>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</si>
  <si>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</si>
  <si>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</si>
  <si>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</si>
  <si>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</si>
  <si>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</si>
  <si>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</si>
  <si>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</si>
  <si>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</si>
  <si>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</si>
  <si>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</si>
  <si>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</si>
  <si>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</si>
  <si>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</si>
  <si>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</si>
  <si>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</si>
  <si>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</si>
  <si>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</si>
  <si>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</si>
  <si>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</si>
  <si>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</si>
  <si>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</si>
  <si>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</si>
  <si>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</si>
  <si>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</si>
  <si>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</si>
  <si>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</si>
  <si>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</si>
  <si>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</si>
  <si>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</si>
  <si>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</si>
  <si>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</si>
  <si>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</si>
  <si>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</si>
  <si>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</si>
  <si>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</si>
  <si>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</si>
  <si>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</si>
  <si>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</si>
  <si>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</si>
  <si>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</si>
  <si>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</si>
  <si>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</si>
  <si>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</si>
  <si>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</si>
  <si>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</si>
  <si>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</si>
  <si>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</si>
  <si>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</si>
  <si>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</si>
  <si>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</si>
  <si>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</si>
  <si>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</si>
  <si>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</si>
  <si>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</si>
  <si>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</si>
  <si>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</si>
  <si>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</si>
  <si>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</si>
  <si>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</si>
  <si>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</si>
  <si>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</si>
  <si>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</si>
  <si>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</si>
  <si>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</si>
  <si>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</si>
  <si>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</si>
  <si>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</si>
  <si>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</si>
  <si>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</si>
  <si>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</si>
  <si>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</si>
  <si>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</si>
  <si>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</si>
  <si>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</si>
  <si>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</si>
  <si>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</si>
  <si>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</si>
  <si>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</si>
  <si>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</si>
  <si>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</si>
  <si>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</si>
  <si>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</si>
  <si>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</si>
  <si>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</si>
  <si>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</si>
  <si>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</si>
  <si>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</si>
  <si>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</si>
  <si>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</si>
  <si>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</si>
  <si>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</si>
  <si>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</si>
  <si>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</si>
  <si>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</si>
  <si>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</si>
  <si>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</si>
  <si>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</si>
  <si>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</si>
  <si>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</si>
  <si>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</si>
  <si>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</si>
  <si>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</si>
  <si>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</si>
  <si>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</si>
  <si>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</si>
  <si>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</si>
  <si>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</si>
  <si>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</si>
  <si>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</si>
  <si>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</si>
  <si>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</si>
  <si>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</si>
  <si>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</si>
  <si>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</si>
  <si>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</si>
  <si>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</si>
  <si>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</si>
  <si>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</si>
  <si>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</si>
  <si>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</si>
  <si>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</si>
  <si>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</si>
  <si>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</si>
  <si>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</si>
  <si>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</si>
  <si>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</si>
  <si>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</si>
  <si>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</si>
  <si>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</si>
  <si>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</si>
  <si>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</si>
  <si>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</si>
  <si>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</si>
  <si>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</si>
  <si>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</si>
  <si>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</si>
  <si>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</si>
  <si>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</si>
  <si>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</si>
  <si>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</si>
  <si>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</si>
  <si>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</si>
  <si>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</si>
  <si>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</si>
  <si>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</si>
  <si>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</si>
  <si>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</si>
  <si>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</si>
  <si>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</si>
  <si>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</si>
  <si>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</si>
  <si>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</si>
  <si>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</si>
  <si>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</si>
  <si>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</si>
  <si>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</si>
  <si>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</si>
  <si>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</si>
  <si>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</si>
  <si>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</si>
  <si>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</si>
  <si>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</si>
  <si>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</si>
  <si>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</si>
  <si>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</si>
  <si>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</si>
  <si>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</si>
  <si>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</si>
  <si>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</si>
  <si>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</si>
  <si>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</si>
  <si>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</si>
  <si>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</si>
  <si>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</si>
  <si>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</si>
  <si>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</si>
  <si>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</si>
  <si>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</si>
  <si>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</si>
  <si>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</si>
  <si>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</si>
  <si>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</si>
  <si>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</si>
  <si>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</si>
  <si>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</si>
  <si>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</si>
  <si>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</si>
  <si>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</si>
  <si>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</si>
  <si>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</si>
  <si>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</si>
  <si>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</si>
  <si>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</si>
  <si>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</si>
  <si>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</si>
  <si>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</si>
  <si>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</si>
  <si>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</si>
  <si>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</si>
  <si>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</si>
  <si>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</si>
  <si>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</si>
  <si>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</si>
  <si>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</si>
  <si>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</si>
  <si>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</si>
  <si>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</si>
  <si>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</si>
  <si>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</si>
  <si>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</si>
  <si>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</si>
  <si>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</si>
  <si>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</si>
  <si>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</si>
  <si>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</si>
  <si>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</si>
  <si>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</si>
  <si>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</si>
  <si>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</si>
  <si>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</si>
  <si>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</si>
  <si>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</si>
  <si>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</si>
  <si>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</si>
  <si>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</si>
  <si>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</si>
  <si>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</si>
  <si>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</si>
  <si>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</si>
  <si>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</si>
  <si>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</si>
  <si>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</si>
  <si>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</si>
  <si>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</si>
  <si>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</si>
  <si>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</si>
  <si>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</si>
  <si>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</si>
  <si>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</si>
  <si>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</si>
  <si>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</si>
  <si>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</si>
  <si>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</si>
  <si>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</si>
  <si>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</si>
  <si>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</si>
  <si>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</si>
  <si>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</si>
  <si>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</si>
  <si>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</si>
  <si>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</si>
  <si>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</si>
  <si>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</si>
  <si>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</si>
  <si>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</si>
  <si>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</si>
  <si>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</si>
  <si>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</si>
  <si>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</si>
  <si>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</si>
  <si>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</si>
  <si>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</si>
  <si>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</si>
  <si>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</si>
  <si>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</si>
  <si>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</si>
  <si>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</si>
  <si>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</si>
  <si>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</si>
  <si>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</si>
  <si>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</si>
  <si>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</si>
  <si>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</si>
  <si>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</si>
  <si>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</si>
  <si>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</si>
  <si>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</si>
  <si>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</si>
  <si>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</si>
  <si>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</si>
  <si>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</si>
  <si>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</si>
  <si>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</si>
  <si>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</si>
  <si>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</si>
  <si>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</si>
  <si>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</si>
  <si>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</si>
  <si>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</si>
  <si>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</si>
  <si>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</si>
  <si>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</si>
  <si>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</si>
  <si>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</si>
  <si>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</si>
  <si>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</si>
  <si>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</si>
  <si>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</si>
  <si>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</si>
  <si>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</si>
  <si>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</si>
  <si>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</si>
  <si>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</si>
  <si>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</si>
  <si>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</si>
  <si>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</si>
  <si>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</si>
  <si>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</si>
  <si>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</si>
  <si>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</si>
  <si>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</si>
  <si>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</si>
  <si>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</si>
  <si>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</si>
  <si>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</si>
  <si>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</si>
  <si>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</si>
  <si>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</si>
  <si>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</si>
  <si>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</si>
  <si>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</si>
  <si>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</si>
  <si>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</si>
  <si>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</si>
  <si>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</si>
  <si>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</si>
  <si>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</si>
  <si>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</si>
  <si>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</si>
  <si>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</si>
  <si>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</si>
  <si>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</si>
  <si>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</si>
  <si>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</si>
  <si>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</si>
  <si>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</si>
  <si>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</si>
  <si>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</si>
  <si>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</si>
  <si>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</si>
  <si>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</si>
  <si>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</si>
  <si>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</si>
  <si>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</si>
  <si>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</si>
  <si>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</si>
  <si>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</si>
  <si>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</si>
  <si>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</si>
  <si>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</si>
  <si>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</si>
  <si>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</si>
  <si>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</si>
  <si>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</si>
  <si>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</si>
  <si>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</si>
  <si>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</si>
  <si>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</si>
  <si>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</si>
  <si>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</si>
  <si>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</si>
  <si>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</si>
  <si>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</si>
  <si>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</si>
  <si>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</si>
  <si>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</si>
  <si>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</si>
  <si>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</si>
  <si>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</si>
  <si>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</si>
  <si>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</si>
  <si>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</si>
  <si>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</si>
  <si>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</si>
  <si>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</si>
  <si>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</si>
  <si>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</si>
  <si>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</si>
  <si>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</si>
  <si>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</si>
  <si>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</si>
  <si>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</si>
  <si>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</si>
  <si>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</si>
  <si>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</si>
  <si>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</si>
  <si>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</si>
  <si>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</si>
  <si>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</si>
  <si>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</si>
  <si>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</si>
  <si>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</si>
  <si>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</si>
  <si>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</si>
  <si>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</si>
  <si>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</si>
  <si>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</si>
  <si>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</si>
  <si>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</si>
  <si>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</si>
  <si>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</si>
  <si>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</si>
  <si>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</si>
  <si>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</si>
  <si>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</si>
  <si>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</si>
  <si>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</si>
  <si>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</si>
  <si>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</si>
  <si>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</si>
  <si>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</si>
  <si>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</si>
  <si>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</si>
  <si>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</si>
  <si>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</si>
  <si>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</si>
  <si>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</si>
  <si>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</si>
  <si>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</si>
  <si>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</si>
  <si>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</si>
  <si>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</si>
  <si>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</si>
  <si>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</si>
  <si>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</si>
  <si>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</si>
  <si>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</si>
  <si>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</si>
  <si>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</si>
  <si>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</si>
  <si>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</si>
  <si>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</si>
  <si>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</si>
  <si>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</si>
  <si>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</si>
  <si>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</si>
  <si>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</si>
  <si>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</si>
  <si>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</si>
  <si>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</si>
  <si>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</si>
  <si>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</si>
  <si>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</si>
  <si>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</si>
  <si>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</si>
  <si>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</si>
  <si>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</si>
  <si>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</si>
  <si>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</si>
  <si>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</si>
  <si>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</si>
  <si>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</si>
  <si>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</si>
  <si>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</si>
  <si>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</si>
  <si>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</si>
  <si>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</si>
  <si>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</si>
  <si>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</si>
  <si>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</si>
  <si>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</si>
  <si>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</si>
  <si>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</si>
  <si>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</si>
  <si>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</si>
  <si>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</si>
  <si>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</si>
  <si>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</si>
  <si>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</si>
  <si>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</si>
  <si>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</si>
  <si>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</si>
  <si>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</si>
  <si>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</si>
  <si>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</si>
  <si>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</si>
  <si>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</si>
  <si>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</si>
  <si>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</si>
  <si>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</si>
  <si>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</si>
  <si>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</si>
  <si>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</si>
  <si>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</si>
  <si>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</si>
  <si>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</si>
  <si>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</si>
  <si>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</si>
  <si>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</si>
  <si>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</si>
  <si>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</si>
  <si>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</si>
  <si>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</si>
  <si>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</si>
  <si>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</si>
  <si>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</si>
  <si>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</si>
  <si>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</si>
  <si>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</si>
  <si>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</si>
  <si>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</si>
  <si>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</si>
  <si>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</si>
  <si>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</si>
  <si>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</si>
  <si>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</si>
  <si>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</si>
  <si>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</si>
  <si>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</si>
  <si>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</si>
  <si>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</si>
  <si>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</si>
  <si>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</si>
  <si>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</si>
  <si>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</si>
  <si>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</si>
  <si>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</si>
  <si>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</si>
  <si>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</si>
  <si>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</si>
  <si>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</si>
  <si>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</si>
  <si>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</si>
  <si>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</si>
  <si>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</si>
  <si>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</si>
  <si>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</si>
  <si>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</si>
  <si>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</si>
  <si>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</si>
  <si>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</si>
  <si>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</si>
  <si>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</si>
  <si>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</si>
  <si>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</si>
  <si>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</si>
  <si>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</si>
  <si>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</si>
  <si>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</si>
  <si>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</si>
  <si>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</si>
  <si>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</si>
  <si>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</si>
  <si>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</si>
  <si>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</si>
  <si>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</si>
  <si>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</si>
  <si>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</si>
  <si>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</si>
  <si>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</si>
  <si>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</si>
  <si>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</si>
  <si>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</si>
  <si>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</si>
  <si>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</si>
  <si>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</si>
  <si>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</si>
  <si>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</si>
  <si>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</si>
  <si>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</si>
  <si>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</si>
  <si>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</si>
  <si>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</si>
  <si>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</si>
  <si>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</si>
  <si>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</si>
  <si>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</si>
  <si>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</si>
  <si>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</si>
  <si>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</si>
  <si>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</si>
  <si>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</si>
  <si>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</si>
  <si>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</si>
  <si>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</si>
  <si>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</si>
  <si>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</si>
  <si>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</si>
  <si>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</si>
  <si>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</si>
  <si>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</si>
  <si>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</si>
  <si>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</si>
  <si>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</si>
  <si>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</si>
  <si>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</si>
  <si>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</si>
  <si>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</si>
  <si>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</si>
  <si>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</si>
  <si>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</si>
  <si>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</si>
  <si>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</si>
  <si>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</si>
  <si>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</si>
  <si>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</si>
  <si>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</si>
  <si>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</si>
  <si>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</si>
  <si>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</si>
  <si>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</si>
  <si>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</si>
  <si>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</si>
  <si>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</si>
  <si>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</si>
  <si>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</si>
  <si>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</si>
  <si>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</si>
  <si>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</si>
  <si>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</si>
  <si>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</si>
  <si>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</si>
  <si>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</si>
  <si>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</si>
  <si>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</si>
  <si>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</si>
  <si>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</si>
  <si>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</si>
  <si>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</si>
  <si>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</si>
  <si>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</si>
  <si>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</si>
  <si>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</si>
  <si>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</si>
  <si>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</si>
  <si>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</si>
  <si>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</si>
  <si>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</si>
  <si>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</si>
  <si>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</si>
  <si>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</si>
  <si>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</si>
  <si>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</si>
  <si>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</si>
  <si>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</si>
  <si>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</si>
  <si>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</si>
  <si>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</si>
  <si>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</si>
  <si>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</si>
  <si>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</si>
  <si>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</si>
  <si>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</si>
  <si>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</si>
  <si>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</si>
  <si>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</si>
  <si>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</si>
  <si>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</si>
  <si>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</si>
  <si>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</si>
  <si>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</si>
  <si>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</si>
  <si>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</si>
  <si>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</si>
  <si>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</si>
  <si>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</si>
  <si>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</si>
  <si>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</si>
  <si>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</si>
  <si>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</si>
  <si>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</si>
  <si>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</si>
  <si>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</si>
  <si>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</si>
  <si>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</si>
  <si>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</si>
  <si>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</si>
  <si>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</si>
  <si>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</si>
  <si>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</si>
  <si>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</si>
  <si>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</si>
  <si>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</si>
  <si>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</si>
  <si>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</si>
  <si>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</si>
  <si>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</si>
  <si>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</si>
  <si>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</si>
  <si>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</si>
  <si>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</si>
  <si>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</si>
  <si>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</si>
  <si>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</si>
  <si>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</si>
  <si>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</si>
  <si>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</si>
  <si>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</si>
  <si>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</si>
  <si>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</si>
  <si>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</si>
  <si>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</si>
  <si>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</si>
  <si>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</si>
  <si>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</si>
  <si>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</si>
  <si>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</si>
  <si>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</si>
  <si>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</si>
  <si>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</si>
  <si>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</si>
  <si>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</si>
  <si>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</si>
  <si>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</si>
  <si>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</si>
  <si>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</si>
  <si>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</si>
  <si>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</si>
  <si>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</si>
  <si>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</si>
  <si>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</si>
  <si>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</si>
  <si>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</si>
  <si>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</si>
  <si>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</si>
  <si>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</si>
  <si>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</si>
  <si>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</si>
  <si>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</si>
  <si>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</si>
  <si>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</si>
  <si>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</si>
  <si>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</si>
  <si>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</si>
  <si>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</si>
  <si>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</si>
  <si>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</si>
  <si>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</si>
  <si>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</si>
  <si>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</si>
  <si>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</si>
  <si>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</si>
  <si>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</si>
  <si>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</si>
  <si>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</si>
  <si>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</si>
  <si>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</si>
  <si>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</si>
  <si>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</si>
  <si>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</si>
  <si>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</si>
  <si>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</si>
  <si>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</si>
  <si>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</si>
  <si>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</si>
  <si>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</si>
  <si>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</si>
  <si>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</si>
  <si>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</si>
  <si>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</si>
  <si>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</si>
  <si>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</si>
  <si>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</si>
  <si>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</si>
  <si>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</si>
  <si>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</si>
  <si>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</si>
  <si>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</si>
  <si>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</si>
  <si>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</si>
  <si>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</si>
  <si>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</si>
  <si>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</si>
  <si>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</si>
  <si>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</si>
  <si>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</si>
  <si>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</si>
  <si>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</si>
  <si>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</si>
  <si>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</si>
  <si>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</si>
  <si>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</si>
  <si>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</si>
  <si>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</si>
  <si>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</si>
  <si>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</si>
  <si>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</si>
  <si>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</si>
  <si>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</si>
  <si>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</si>
  <si>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</si>
  <si>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</si>
  <si>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</si>
  <si>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</si>
  <si>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</si>
  <si>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</si>
  <si>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</si>
  <si>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</si>
  <si>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</si>
  <si>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</si>
  <si>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</si>
  <si>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</si>
  <si>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</si>
  <si>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</si>
  <si>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</si>
  <si>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</si>
  <si>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</si>
  <si>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</si>
  <si>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</si>
  <si>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</si>
  <si>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</si>
  <si>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</si>
  <si>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</si>
  <si>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</si>
  <si>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</si>
  <si>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</si>
  <si>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</si>
  <si>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</si>
  <si>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</si>
  <si>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</si>
  <si>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</si>
  <si>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</si>
  <si>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</si>
  <si>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</si>
  <si>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</si>
  <si>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</si>
  <si>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</si>
  <si>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</si>
  <si>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</si>
  <si>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</si>
  <si>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</si>
  <si>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</si>
  <si>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</si>
  <si>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</si>
  <si>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</si>
  <si>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</si>
  <si>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</si>
  <si>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</si>
  <si>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</si>
  <si>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</si>
  <si>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</si>
  <si>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</si>
  <si>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</si>
  <si>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</si>
  <si>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</si>
  <si>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</si>
  <si>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</si>
  <si>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</si>
  <si>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</si>
  <si>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</si>
  <si>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</si>
  <si>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</si>
  <si>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</si>
  <si>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</si>
  <si>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</si>
  <si>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</si>
  <si>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</si>
  <si>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</si>
  <si>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</si>
  <si>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</si>
  <si>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</si>
  <si>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</si>
  <si>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</si>
  <si>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</si>
  <si>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</si>
  <si>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</si>
  <si>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</si>
  <si>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</si>
  <si>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</si>
  <si>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</si>
  <si>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</si>
  <si>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</si>
  <si>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</si>
  <si>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</si>
  <si>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</si>
  <si>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</si>
  <si>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</si>
  <si>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</si>
  <si>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</si>
  <si>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</si>
  <si>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</si>
  <si>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</si>
  <si>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</si>
  <si>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</si>
  <si>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</si>
  <si>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</si>
  <si>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</si>
  <si>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</si>
  <si>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</si>
  <si>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</si>
  <si>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</si>
  <si>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</si>
  <si>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</si>
  <si>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</si>
  <si>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</si>
  <si>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</si>
  <si>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</si>
  <si>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</si>
  <si>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</si>
  <si>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</si>
  <si>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</si>
  <si>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</si>
  <si>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</si>
  <si>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</si>
  <si>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</si>
  <si>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</si>
  <si>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</si>
  <si>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</si>
  <si>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</si>
  <si>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</si>
  <si>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</si>
  <si>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</si>
  <si>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</si>
  <si>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</si>
  <si>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</si>
  <si>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</si>
  <si>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</si>
  <si>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</si>
  <si>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</si>
  <si>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</si>
  <si>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</si>
  <si>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</si>
  <si>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</si>
  <si>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</si>
  <si>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</si>
  <si>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</si>
  <si>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</si>
  <si>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</si>
  <si>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</si>
  <si>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</si>
  <si>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</si>
  <si>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</si>
  <si>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</si>
  <si>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</si>
  <si>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</si>
  <si>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</si>
  <si>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</si>
  <si>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</si>
  <si>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</si>
  <si>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</si>
  <si>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</si>
  <si>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</si>
  <si>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</si>
  <si>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</si>
  <si>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</si>
  <si>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</si>
  <si>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</si>
  <si>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</si>
  <si>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</si>
  <si>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</si>
  <si>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</si>
  <si>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</si>
  <si>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</si>
  <si>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</si>
  <si>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</si>
  <si>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</si>
  <si>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</si>
  <si>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</si>
  <si>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</si>
  <si>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</si>
  <si>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</si>
  <si>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</si>
  <si>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</si>
  <si>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</si>
  <si>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</si>
  <si>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</si>
  <si>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</si>
  <si>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</si>
  <si>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</si>
  <si>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</si>
  <si>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</si>
  <si>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</si>
  <si>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</si>
  <si>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</si>
  <si>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</si>
  <si>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</si>
  <si>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</si>
  <si>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</si>
  <si>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</si>
  <si>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</si>
  <si>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</si>
  <si>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</si>
  <si>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</si>
  <si>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</si>
  <si>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</si>
  <si>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</si>
  <si>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</si>
  <si>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</si>
  <si>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</si>
  <si>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</si>
  <si>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</si>
  <si>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</si>
  <si>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</si>
  <si>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</si>
  <si>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</si>
  <si>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</si>
  <si>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</si>
  <si>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</si>
  <si>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</si>
  <si>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</si>
  <si>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</si>
  <si>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</si>
  <si>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</si>
  <si>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</si>
  <si>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</si>
  <si>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</si>
  <si>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</si>
  <si>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</si>
  <si>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</si>
  <si>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</si>
  <si>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</si>
  <si>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</si>
  <si>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</si>
  <si>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</si>
  <si>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</si>
  <si>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</si>
  <si>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</si>
  <si>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</si>
  <si>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</si>
  <si>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</si>
  <si>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</si>
  <si>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</si>
  <si>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</si>
  <si>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</si>
  <si>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</si>
  <si>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</si>
  <si>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</si>
  <si>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</si>
  <si>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</si>
  <si>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</si>
  <si>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</si>
  <si>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</si>
  <si>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</si>
  <si>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</si>
  <si>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</si>
  <si>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</si>
  <si>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</si>
  <si>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</si>
  <si>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</si>
  <si>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</si>
  <si>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</si>
  <si>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</si>
  <si>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</si>
  <si>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</si>
  <si>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</si>
  <si>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</si>
  <si>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</si>
  <si>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</si>
  <si>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</si>
  <si>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</si>
  <si>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</si>
  <si>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</si>
  <si>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</si>
  <si>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</si>
  <si>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</si>
  <si>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</si>
  <si>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</si>
  <si>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</si>
  <si>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</si>
  <si>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</si>
  <si>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</si>
  <si>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</si>
  <si>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</si>
  <si>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</si>
  <si>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</si>
  <si>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</si>
  <si>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</si>
  <si>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</si>
  <si>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</si>
  <si>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</si>
  <si>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</si>
  <si>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</si>
  <si>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</si>
  <si>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</si>
  <si>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</si>
  <si>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</si>
  <si>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</si>
  <si>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</si>
  <si>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</si>
  <si>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</si>
  <si>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</si>
  <si>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</si>
  <si>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</si>
  <si>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</si>
  <si>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</si>
  <si>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</si>
  <si>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</si>
  <si>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</si>
  <si>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</si>
  <si>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</si>
  <si>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</si>
  <si>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</si>
  <si>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</si>
  <si>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</si>
  <si>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</si>
  <si>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</si>
  <si>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</si>
  <si>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</si>
  <si>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</si>
  <si>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</si>
  <si>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</si>
  <si>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</si>
  <si>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</si>
  <si>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</si>
  <si>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</si>
  <si>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</si>
  <si>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</si>
  <si>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</si>
  <si>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</si>
  <si>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</si>
  <si>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</si>
  <si>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</si>
  <si>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</si>
  <si>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</si>
  <si>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</si>
  <si>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</si>
  <si>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</si>
  <si>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</si>
  <si>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</si>
  <si>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</si>
  <si>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</si>
  <si>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</si>
  <si>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</si>
  <si>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</si>
  <si>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</si>
  <si>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</si>
  <si>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</si>
  <si>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</si>
  <si>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</si>
  <si>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</si>
  <si>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</si>
  <si>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</si>
  <si>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</si>
  <si>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</si>
  <si>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</si>
  <si>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</si>
  <si>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</si>
  <si>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</si>
  <si>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</si>
  <si>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</si>
  <si>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</si>
  <si>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</si>
  <si>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</si>
  <si>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</si>
  <si>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</si>
  <si>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</si>
  <si>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</si>
  <si>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</si>
  <si>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</si>
  <si>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</si>
  <si>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</si>
  <si>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</si>
  <si>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</si>
  <si>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</si>
  <si>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</si>
  <si>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</si>
  <si>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</si>
  <si>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</si>
  <si>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</si>
  <si>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</si>
  <si>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</si>
  <si>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</si>
  <si>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</si>
  <si>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</si>
  <si>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</si>
  <si>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</si>
  <si>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</si>
  <si>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</si>
  <si>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</si>
  <si>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</si>
  <si>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</si>
  <si>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</si>
  <si>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</si>
  <si>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</si>
  <si>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</si>
  <si>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</si>
  <si>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</si>
  <si>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</si>
  <si>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</si>
  <si>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</si>
  <si>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</si>
  <si>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</si>
  <si>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</si>
  <si>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</si>
  <si>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</si>
  <si>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</si>
  <si>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</si>
  <si>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</si>
  <si>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</si>
  <si>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</si>
  <si>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</si>
  <si>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</si>
  <si>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</si>
  <si>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</si>
  <si>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</si>
  <si>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</si>
  <si>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</si>
  <si>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</si>
  <si>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</si>
  <si>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</si>
  <si>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</si>
  <si>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</si>
  <si>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</si>
  <si>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</si>
  <si>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</si>
  <si>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</si>
  <si>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</si>
  <si>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</si>
  <si>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</si>
  <si>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</si>
  <si>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</si>
  <si>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</si>
  <si>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</si>
  <si>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</si>
  <si>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</si>
  <si>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</si>
  <si>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</si>
  <si>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</si>
  <si>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</si>
  <si>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</si>
  <si>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</si>
  <si>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</si>
  <si>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</si>
  <si>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</si>
  <si>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</si>
  <si>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</si>
  <si>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</si>
  <si>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</si>
  <si>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</si>
  <si>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</si>
  <si>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</si>
  <si>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</si>
  <si>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</si>
  <si>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</si>
  <si>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</si>
  <si>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</si>
  <si>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</si>
  <si>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</si>
  <si>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</si>
  <si>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</si>
  <si>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</si>
  <si>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</si>
  <si>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</si>
  <si>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</si>
  <si>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</si>
  <si>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</si>
  <si>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</si>
  <si>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</si>
  <si>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</si>
  <si>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</si>
  <si>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</si>
  <si>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</si>
  <si>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</si>
  <si>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</si>
  <si>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</si>
  <si>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</si>
  <si>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</si>
  <si>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</si>
  <si>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</si>
  <si>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</si>
  <si>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</si>
  <si>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</si>
  <si>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</si>
  <si>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</si>
  <si>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</si>
  <si>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</si>
  <si>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</si>
  <si>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</si>
  <si>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</si>
  <si>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</si>
  <si>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</si>
  <si>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</si>
  <si>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</si>
  <si>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</si>
  <si>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</si>
  <si>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</si>
  <si>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</si>
  <si>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</si>
  <si>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</si>
  <si>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</si>
  <si>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</si>
  <si>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</si>
  <si>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</si>
  <si>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</si>
  <si>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</si>
  <si>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</si>
  <si>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</si>
  <si>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</si>
  <si>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</si>
  <si>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</si>
  <si>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</si>
  <si>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</si>
  <si>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</si>
  <si>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</si>
  <si>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</si>
  <si>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</si>
  <si>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</si>
  <si>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</si>
  <si>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</si>
  <si>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</si>
  <si>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</si>
  <si>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</si>
  <si>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</si>
  <si>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</si>
  <si>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</si>
  <si>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</si>
  <si>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</si>
  <si>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</si>
  <si>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</si>
  <si>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</si>
  <si>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</si>
  <si>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</si>
  <si>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</si>
  <si>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</si>
  <si>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</si>
  <si>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</si>
  <si>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</si>
  <si>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</si>
  <si>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</si>
  <si>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</si>
  <si>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</si>
  <si>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</si>
  <si>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</si>
  <si>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</si>
  <si>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</si>
  <si>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</si>
  <si>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</si>
  <si>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</si>
  <si>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</si>
  <si>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</si>
  <si>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</si>
  <si>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</si>
  <si>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</si>
  <si>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</si>
  <si>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</si>
  <si>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</si>
  <si>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</si>
  <si>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</si>
  <si>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</si>
  <si>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</si>
  <si>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</si>
  <si>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</si>
  <si>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</si>
  <si>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</si>
  <si>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</si>
  <si>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</si>
  <si>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</si>
  <si>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</si>
  <si>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</si>
  <si>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</si>
  <si>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</si>
  <si>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</si>
  <si>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</si>
  <si>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</si>
  <si>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</si>
  <si>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</si>
  <si>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</si>
  <si>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</si>
  <si>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</si>
  <si>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</si>
  <si>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</si>
  <si>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</si>
  <si>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</si>
  <si>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</si>
  <si>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</si>
  <si>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</si>
  <si>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</si>
  <si>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</si>
  <si>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</si>
  <si>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</si>
  <si>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</si>
  <si>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</si>
  <si>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</si>
  <si>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</si>
  <si>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</si>
  <si>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</si>
  <si>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</si>
  <si>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</si>
  <si>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</si>
  <si>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</si>
  <si>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</si>
  <si>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</si>
  <si>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</si>
  <si>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</si>
  <si>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</si>
  <si>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</si>
  <si>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</si>
  <si>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</si>
  <si>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</si>
  <si>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</si>
  <si>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</si>
  <si>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</si>
  <si>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</si>
  <si>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</si>
  <si>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</si>
  <si>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</si>
  <si>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</si>
  <si>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</si>
  <si>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</si>
  <si>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</si>
  <si>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</si>
  <si>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</si>
  <si>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</si>
  <si>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</si>
  <si>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</si>
  <si>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</si>
  <si>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</si>
  <si>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</si>
  <si>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</si>
  <si>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</si>
  <si>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</si>
  <si>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</si>
  <si>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</si>
  <si>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</si>
  <si>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</si>
  <si>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</si>
  <si>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</si>
  <si>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</si>
  <si>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</si>
  <si>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</si>
  <si>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</si>
  <si>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</si>
  <si>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</si>
  <si>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</si>
  <si>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</si>
  <si>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</si>
  <si>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</si>
  <si>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</si>
  <si>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</si>
  <si>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</si>
  <si>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</si>
  <si>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</si>
  <si>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</si>
  <si>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</si>
  <si>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</si>
  <si>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</si>
  <si>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</si>
  <si>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</si>
  <si>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</si>
  <si>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</si>
  <si>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</si>
  <si>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</si>
  <si>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</si>
  <si>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</si>
  <si>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</si>
  <si>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</si>
  <si>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</si>
  <si>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</si>
  <si>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</si>
  <si>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</si>
  <si>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</si>
  <si>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</si>
  <si>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</si>
  <si>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</si>
  <si>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</si>
  <si>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</si>
  <si>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</si>
  <si>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</si>
  <si>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</si>
  <si>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</si>
  <si>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</si>
  <si>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</si>
  <si>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</si>
  <si>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</si>
  <si>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</si>
  <si>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</si>
  <si>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</si>
  <si>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</si>
  <si>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</si>
  <si>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</si>
  <si>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</si>
  <si>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</si>
  <si>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</si>
  <si>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</si>
  <si>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</si>
  <si>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</si>
  <si>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</si>
  <si>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</si>
  <si>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</si>
  <si>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</si>
  <si>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</si>
  <si>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</si>
  <si>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</si>
  <si>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</si>
  <si>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</si>
  <si>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</si>
  <si>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</si>
  <si>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</si>
  <si>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</si>
  <si>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</si>
  <si>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</si>
  <si>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</si>
  <si>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</si>
  <si>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</si>
  <si>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</si>
  <si>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</si>
  <si>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</si>
  <si>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</si>
  <si>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</si>
  <si>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</si>
  <si>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</si>
  <si>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</si>
  <si>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</si>
  <si>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</si>
  <si>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</si>
  <si>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</si>
  <si>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</si>
  <si>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</si>
  <si>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</si>
  <si>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</si>
  <si>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</si>
  <si>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</si>
  <si>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</si>
  <si>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</si>
  <si>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</si>
  <si>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</si>
  <si>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</si>
  <si>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</si>
  <si>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</si>
  <si>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</si>
  <si>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</si>
  <si>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</si>
  <si>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</si>
  <si>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</si>
  <si>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</si>
  <si>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</si>
  <si>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</si>
  <si>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</si>
  <si>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</si>
  <si>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</si>
  <si>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</si>
  <si>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</si>
  <si>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</si>
  <si>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</si>
  <si>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</si>
  <si>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</si>
  <si>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</si>
  <si>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</si>
  <si>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</si>
  <si>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</si>
  <si>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</si>
  <si>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</si>
  <si>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</si>
  <si>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</si>
  <si>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</si>
  <si>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</si>
  <si>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</si>
  <si>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</si>
  <si>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</si>
  <si>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</si>
  <si>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</si>
  <si>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</si>
  <si>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</si>
  <si>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</si>
  <si>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</si>
  <si>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</si>
  <si>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</si>
  <si>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</si>
  <si>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</si>
  <si>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</si>
  <si>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</si>
  <si>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</si>
  <si>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</si>
  <si>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</si>
  <si>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</si>
  <si>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</si>
  <si>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</si>
  <si>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</si>
  <si>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</si>
  <si>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</si>
  <si>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</si>
  <si>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</si>
  <si>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</si>
  <si>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</si>
  <si>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</si>
  <si>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</si>
  <si>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</si>
  <si>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</si>
  <si>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</si>
  <si>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</si>
  <si>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</si>
  <si>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</si>
  <si>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</si>
  <si>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</si>
  <si>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</si>
  <si>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</si>
  <si>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</si>
  <si>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</si>
  <si>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</si>
  <si>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</si>
  <si>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</si>
  <si>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</si>
  <si>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</si>
  <si>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</si>
  <si>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</si>
  <si>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</si>
  <si>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</si>
  <si>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</si>
  <si>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</si>
  <si>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</si>
  <si>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</si>
  <si>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</si>
  <si>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</si>
  <si>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</si>
  <si>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</si>
  <si>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</si>
  <si>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</si>
  <si>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</si>
  <si>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</si>
  <si>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</si>
  <si>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</si>
  <si>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</si>
  <si>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</si>
  <si>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</si>
  <si>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</si>
  <si>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</si>
  <si>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</si>
  <si>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</si>
  <si>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</si>
  <si>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</si>
  <si>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</si>
  <si>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</si>
  <si>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</si>
  <si>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</si>
  <si>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</si>
  <si>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</si>
  <si>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</si>
  <si>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</si>
  <si>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</si>
  <si>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</si>
  <si>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</si>
  <si>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</si>
  <si>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</si>
  <si>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</si>
  <si>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</si>
  <si>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</si>
  <si>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</si>
  <si>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</si>
  <si>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</si>
  <si>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</si>
  <si>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</si>
  <si>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</si>
  <si>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</si>
  <si>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</si>
  <si>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</si>
  <si>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</si>
  <si>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</si>
  <si>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</si>
  <si>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</si>
  <si>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</si>
  <si>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</si>
  <si>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</si>
  <si>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</si>
  <si>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</si>
  <si>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</si>
  <si>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</si>
  <si>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</si>
  <si>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</si>
  <si>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</si>
  <si>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</si>
  <si>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</si>
  <si>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</si>
  <si>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</si>
  <si>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</si>
  <si>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</si>
  <si>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</si>
  <si>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</si>
  <si>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</si>
  <si>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</si>
  <si>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</si>
  <si>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</si>
  <si>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</si>
  <si>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</si>
  <si>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</si>
  <si>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</si>
  <si>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</si>
  <si>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</si>
  <si>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</si>
  <si>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</si>
  <si>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</si>
  <si>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</si>
  <si>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</si>
  <si>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</si>
  <si>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</si>
  <si>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</si>
  <si>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</si>
  <si>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</si>
  <si>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</si>
  <si>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</si>
  <si>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</si>
  <si>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</si>
  <si>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</si>
  <si>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</si>
  <si>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</si>
  <si>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</si>
  <si>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</si>
  <si>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</si>
  <si>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</si>
  <si>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</si>
  <si>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</si>
  <si>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</si>
  <si>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</si>
  <si>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</si>
  <si>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</si>
  <si>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</si>
  <si>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</si>
  <si>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</si>
  <si>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</si>
  <si>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</si>
  <si>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</si>
  <si>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</si>
  <si>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</si>
  <si>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</si>
  <si>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</si>
  <si>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</si>
  <si>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</si>
  <si>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</si>
  <si>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</si>
  <si>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</si>
  <si>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</si>
  <si>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</si>
  <si>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</si>
  <si>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</si>
  <si>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</si>
  <si>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</si>
  <si>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</si>
  <si>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</si>
  <si>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</si>
  <si>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</si>
  <si>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</si>
  <si>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</si>
  <si>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</si>
  <si>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</si>
  <si>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</si>
  <si>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</si>
  <si>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</si>
  <si>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</si>
  <si>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</si>
  <si>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</si>
  <si>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</si>
  <si>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</si>
  <si>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</si>
  <si>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</si>
  <si>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</si>
  <si>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</si>
  <si>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</si>
  <si>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</si>
  <si>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</si>
  <si>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</si>
  <si>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</si>
  <si>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</si>
  <si>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</si>
  <si>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</si>
  <si>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</si>
  <si>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</si>
  <si>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</si>
  <si>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</si>
  <si>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</si>
  <si>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</si>
  <si>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</si>
  <si>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</si>
  <si>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</si>
  <si>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</si>
  <si>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</si>
  <si>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</si>
  <si>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</si>
  <si>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</si>
  <si>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</si>
  <si>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</si>
  <si>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</si>
  <si>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</si>
  <si>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</si>
  <si>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</si>
  <si>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</si>
  <si>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</si>
  <si>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</si>
  <si>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</si>
  <si>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</si>
  <si>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</si>
  <si>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</si>
  <si>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</si>
  <si>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</si>
  <si>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</si>
  <si>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</si>
  <si>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</si>
  <si>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</si>
  <si>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</si>
  <si>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</si>
  <si>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</si>
  <si>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</si>
  <si>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</si>
  <si>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</si>
  <si>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</si>
  <si>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</si>
  <si>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</si>
  <si>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</si>
  <si>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</si>
  <si>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</si>
  <si>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</si>
  <si>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</si>
  <si>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</si>
  <si>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</si>
  <si>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</si>
  <si>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</si>
  <si>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</si>
  <si>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</si>
  <si>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</si>
  <si>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</si>
  <si>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</si>
  <si>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</si>
  <si>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</si>
  <si>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</si>
  <si>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</si>
  <si>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</si>
  <si>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</si>
  <si>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</si>
  <si>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</si>
  <si>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</si>
  <si>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</si>
  <si>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</si>
  <si>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</si>
  <si>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</si>
  <si>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</si>
  <si>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</si>
  <si>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</si>
  <si>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</si>
  <si>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</si>
  <si>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</si>
  <si>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</si>
  <si>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</si>
  <si>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</si>
  <si>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</si>
  <si>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</si>
  <si>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</si>
  <si>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</si>
  <si>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</si>
  <si>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</si>
  <si>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</si>
  <si>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</si>
  <si>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</si>
  <si>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</si>
  <si>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</si>
  <si>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</si>
  <si>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</si>
  <si>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</si>
  <si>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</si>
  <si>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</si>
  <si>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</si>
  <si>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</si>
  <si>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</si>
  <si>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</si>
  <si>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</si>
  <si>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</si>
  <si>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</si>
  <si>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</si>
  <si>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</si>
  <si>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</si>
  <si>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</si>
  <si>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</si>
  <si>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</si>
  <si>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</si>
  <si>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</si>
  <si>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</si>
  <si>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</si>
  <si>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</si>
  <si>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</si>
  <si>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</si>
  <si>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</si>
  <si>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</si>
  <si>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</si>
  <si>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</si>
  <si>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</si>
  <si>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</si>
  <si>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</si>
  <si>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</si>
  <si>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</si>
  <si>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</si>
  <si>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</si>
  <si>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</si>
  <si>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</si>
  <si>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</si>
  <si>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</si>
  <si>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</si>
  <si>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</si>
  <si>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</si>
  <si>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</si>
  <si>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</si>
  <si>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</si>
  <si>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</si>
  <si>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</si>
  <si>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</si>
  <si>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</si>
  <si>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</si>
  <si>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</si>
  <si>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</si>
  <si>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</si>
  <si>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</si>
  <si>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</si>
  <si>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</si>
  <si>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</si>
  <si>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</si>
  <si>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</si>
  <si>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</si>
  <si>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</si>
  <si>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</si>
  <si>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</si>
  <si>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</si>
  <si>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</si>
  <si>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</si>
  <si>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</si>
  <si>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</si>
  <si>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</si>
  <si>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</si>
  <si>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</si>
  <si>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</si>
  <si>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</si>
  <si>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</si>
  <si>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</si>
  <si>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</si>
  <si>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</si>
  <si>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</si>
  <si>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</si>
  <si>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</si>
  <si>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</si>
  <si>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</si>
  <si>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</si>
  <si>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</si>
  <si>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</si>
  <si>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</si>
  <si>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</si>
  <si>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</si>
  <si>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</si>
  <si>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</si>
  <si>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</si>
  <si>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</si>
  <si>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</si>
  <si>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</si>
  <si>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</si>
  <si>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</si>
  <si>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</si>
  <si>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</si>
  <si>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</si>
  <si>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</si>
  <si>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</si>
  <si>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</si>
  <si>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</si>
  <si>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</si>
  <si>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</si>
  <si>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</si>
  <si>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</si>
  <si>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</si>
  <si>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</si>
  <si>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</si>
  <si>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</si>
  <si>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</si>
  <si>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</si>
  <si>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</si>
  <si>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</si>
  <si>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</si>
  <si>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</si>
  <si>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</si>
  <si>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</si>
  <si>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</si>
  <si>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</si>
  <si>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</si>
  <si>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</si>
  <si>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</si>
  <si>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</si>
  <si>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</si>
  <si>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</si>
  <si>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</si>
  <si>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</si>
  <si>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</si>
  <si>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</si>
  <si>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</si>
  <si>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</si>
  <si>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</si>
  <si>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</si>
  <si>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</si>
  <si>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</si>
  <si>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</si>
  <si>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</si>
  <si>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</si>
  <si>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</si>
  <si>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</si>
  <si>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</si>
  <si>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</si>
  <si>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</si>
  <si>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</si>
  <si>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</si>
  <si>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</si>
  <si>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</si>
  <si>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</si>
  <si>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</si>
  <si>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</si>
  <si>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</si>
  <si>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</si>
  <si>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</si>
  <si>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</si>
  <si>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</si>
  <si>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</si>
  <si>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</si>
  <si>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</si>
  <si>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</si>
  <si>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</si>
  <si>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</si>
  <si>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</si>
  <si>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</si>
  <si>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</si>
  <si>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</si>
  <si>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</si>
  <si>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</si>
  <si>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</si>
  <si>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</si>
  <si>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</si>
  <si>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</si>
  <si>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</si>
  <si>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</si>
  <si>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</si>
  <si>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</si>
  <si>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</si>
  <si>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</si>
  <si>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</si>
  <si>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</si>
  <si>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</si>
  <si>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</si>
  <si>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</si>
  <si>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</si>
  <si>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</si>
  <si>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</si>
  <si>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</si>
  <si>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</si>
  <si>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</si>
  <si>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</si>
  <si>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</si>
  <si>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</si>
  <si>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</si>
  <si>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</si>
  <si>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</si>
  <si>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</si>
  <si>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</si>
  <si>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</si>
  <si>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</si>
  <si>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</si>
  <si>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</si>
  <si>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</si>
  <si>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</si>
  <si>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</si>
  <si>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</si>
  <si>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</si>
  <si>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</si>
  <si>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</si>
  <si>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</si>
  <si>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</si>
  <si>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</si>
  <si>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</si>
  <si>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</si>
  <si>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</si>
  <si>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</si>
  <si>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</si>
  <si>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</si>
  <si>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</si>
  <si>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</si>
  <si>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</si>
  <si>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</si>
  <si>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</si>
  <si>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</si>
  <si>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</si>
  <si>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</si>
  <si>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</si>
  <si>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</si>
  <si>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</si>
  <si>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</si>
  <si>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</si>
  <si>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</si>
  <si>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</si>
  <si>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</si>
  <si>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</si>
  <si>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</si>
  <si>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</si>
  <si>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</si>
  <si>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</si>
  <si>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</si>
  <si>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</si>
  <si>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</si>
  <si>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</si>
  <si>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</si>
  <si>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</si>
  <si>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</si>
  <si>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</si>
  <si>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</si>
  <si>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</si>
  <si>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</si>
  <si>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</si>
  <si>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</si>
  <si>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</si>
  <si>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</si>
  <si>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</si>
  <si>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</si>
  <si>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</si>
  <si>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</si>
  <si>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</si>
  <si>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</si>
  <si>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</si>
  <si>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</si>
  <si>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</si>
  <si>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</si>
  <si>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</si>
  <si>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</si>
  <si>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</si>
  <si>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</si>
  <si>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</si>
  <si>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</si>
  <si>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</si>
  <si>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</si>
  <si>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</si>
  <si>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</si>
  <si>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</si>
  <si>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</si>
  <si>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</si>
  <si>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</si>
  <si>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</si>
  <si>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</si>
  <si>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</si>
  <si>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</si>
  <si>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</si>
  <si>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</si>
  <si>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</si>
  <si>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</si>
  <si>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</si>
  <si>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</si>
  <si>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</si>
  <si>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</si>
  <si>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</si>
  <si>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</si>
  <si>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</si>
  <si>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</si>
  <si>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</si>
  <si>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</si>
  <si>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</si>
  <si>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</si>
  <si>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</si>
  <si>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</si>
  <si>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</si>
  <si>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</si>
  <si>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</si>
  <si>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</si>
  <si>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</si>
  <si>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</si>
  <si>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</si>
  <si>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</si>
  <si>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</si>
  <si>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</si>
  <si>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</si>
  <si>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</si>
  <si>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</si>
  <si>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</si>
  <si>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</si>
  <si>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</si>
  <si>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</si>
  <si>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</si>
  <si>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</si>
  <si>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</si>
  <si>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</si>
  <si>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</si>
  <si>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</si>
  <si>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</si>
  <si>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</si>
  <si>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</si>
  <si>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</si>
  <si>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</si>
  <si>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</si>
  <si>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</si>
  <si>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</si>
  <si>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</si>
  <si>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</si>
  <si>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</si>
  <si>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</si>
  <si>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</si>
  <si>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</si>
  <si>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</si>
  <si>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</si>
  <si>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</si>
  <si>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</si>
  <si>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</si>
  <si>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</si>
  <si>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</si>
  <si>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</si>
  <si>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</si>
  <si>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</si>
  <si>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</si>
  <si>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</si>
  <si>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</si>
  <si>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</si>
  <si>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</si>
  <si>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</si>
  <si>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</si>
  <si>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</si>
  <si>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</si>
  <si>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</si>
  <si>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</si>
  <si>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</si>
  <si>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</si>
  <si>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</si>
  <si>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</si>
  <si>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</si>
  <si>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</si>
  <si>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</si>
  <si>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</si>
  <si>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</si>
  <si>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</si>
  <si>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</si>
  <si>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</si>
  <si>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</si>
  <si>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</si>
  <si>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</si>
  <si>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</si>
  <si>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</si>
  <si>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</si>
  <si>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</si>
  <si>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</si>
  <si>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</si>
  <si>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</si>
  <si>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</si>
  <si>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</si>
  <si>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</si>
  <si>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</si>
  <si>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</si>
  <si>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</si>
  <si>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</si>
  <si>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</si>
  <si>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</si>
  <si>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</si>
  <si>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</si>
  <si>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</si>
  <si>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</si>
  <si>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</si>
  <si>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</si>
  <si>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</si>
  <si>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</si>
  <si>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</si>
  <si>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</si>
  <si>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</si>
  <si>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</si>
  <si>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</si>
  <si>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</si>
  <si>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</si>
  <si>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</si>
  <si>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</si>
  <si>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</si>
  <si>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</si>
  <si>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</si>
  <si>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</si>
  <si>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</si>
  <si>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</si>
  <si>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</si>
  <si>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</si>
  <si>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</si>
  <si>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</si>
  <si>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</si>
  <si>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</si>
  <si>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</si>
  <si>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</si>
  <si>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</si>
  <si>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</si>
  <si>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</si>
  <si>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</si>
  <si>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</si>
  <si>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</si>
  <si>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</si>
  <si>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</si>
  <si>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</si>
  <si>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</si>
  <si>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</si>
  <si>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</si>
  <si>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</si>
  <si>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</si>
  <si>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</si>
  <si>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</si>
  <si>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</si>
  <si>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</si>
  <si>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</si>
  <si>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</si>
  <si>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</si>
  <si>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</si>
  <si>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</si>
  <si>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</si>
  <si>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</si>
  <si>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</si>
  <si>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</si>
  <si>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</si>
  <si>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</si>
  <si>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</si>
  <si>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</si>
  <si>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</si>
  <si>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</si>
  <si>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</si>
  <si>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</si>
  <si>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</si>
  <si>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</si>
  <si>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</si>
  <si>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</si>
  <si>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</si>
  <si>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</si>
  <si>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</si>
  <si>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</si>
  <si>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</si>
  <si>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</si>
  <si>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</si>
  <si>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</si>
  <si>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</si>
  <si>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</si>
  <si>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</si>
  <si>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</si>
  <si>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</si>
  <si>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</si>
  <si>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</si>
  <si>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</si>
  <si>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</si>
  <si>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</si>
  <si>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</si>
  <si>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</si>
  <si>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</si>
  <si>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</si>
  <si>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</si>
  <si>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</si>
  <si>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</si>
  <si>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</si>
  <si>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</si>
  <si>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</si>
  <si>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</si>
  <si>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</si>
  <si>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</si>
  <si>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</si>
  <si>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</si>
  <si>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</si>
  <si>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</si>
  <si>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</si>
  <si>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</si>
  <si>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</si>
  <si>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</si>
  <si>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</si>
  <si>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</si>
  <si>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</si>
  <si>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</si>
  <si>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</si>
  <si>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</si>
  <si>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</si>
  <si>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</si>
  <si>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</si>
  <si>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</si>
  <si>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</si>
  <si>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</si>
  <si>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</si>
  <si>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</si>
  <si>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</si>
  <si>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</si>
  <si>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</si>
  <si>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</si>
  <si>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</si>
  <si>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</si>
  <si>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</si>
  <si>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</si>
  <si>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</si>
  <si>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</si>
  <si>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</si>
  <si>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</si>
  <si>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</si>
  <si>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</si>
  <si>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</si>
  <si>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</si>
  <si>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</si>
  <si>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</si>
  <si>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</si>
  <si>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</si>
  <si>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</si>
  <si>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</si>
  <si>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</si>
  <si>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</si>
  <si>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</si>
  <si>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</si>
  <si>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</si>
  <si>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</si>
  <si>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</si>
  <si>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</si>
  <si>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</si>
  <si>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</si>
  <si>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</si>
  <si>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</si>
  <si>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</si>
  <si>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</si>
  <si>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</si>
  <si>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</si>
  <si>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</si>
  <si>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</si>
  <si>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</si>
  <si>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</si>
  <si>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</si>
  <si>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</si>
  <si>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</si>
  <si>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</si>
  <si>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</si>
  <si>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</si>
  <si>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</si>
  <si>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</si>
  <si>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</si>
  <si>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</si>
  <si>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</si>
  <si>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</si>
  <si>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</si>
  <si>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</si>
  <si>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</si>
  <si>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</si>
  <si>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</si>
  <si>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</si>
  <si>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</si>
  <si>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</si>
  <si>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</si>
  <si>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</si>
  <si>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</si>
  <si>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</si>
  <si>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</si>
  <si>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</si>
  <si>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</si>
  <si>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</si>
  <si>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</si>
  <si>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</si>
  <si>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</si>
  <si>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</si>
  <si>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</si>
  <si>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</si>
  <si>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</si>
  <si>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</si>
  <si>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</si>
  <si>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</si>
  <si>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</si>
  <si>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</si>
  <si>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</si>
  <si>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</si>
  <si>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</si>
  <si>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</si>
  <si>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</si>
  <si>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</si>
  <si>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</si>
  <si>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</si>
  <si>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</si>
  <si>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</si>
  <si>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</si>
  <si>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</si>
  <si>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</si>
  <si>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</si>
  <si>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</si>
  <si>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</si>
  <si>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</si>
  <si>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</si>
  <si>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</si>
  <si>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</si>
  <si>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</si>
  <si>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</si>
  <si>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</si>
  <si>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</si>
  <si>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</si>
  <si>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</si>
  <si>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</si>
  <si>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</si>
  <si>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</si>
  <si>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</si>
  <si>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</si>
  <si>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</si>
  <si>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</si>
  <si>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</si>
  <si>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</si>
  <si>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</si>
  <si>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</si>
  <si>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</si>
  <si>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</si>
  <si>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</si>
  <si>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</si>
  <si>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</si>
  <si>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</si>
  <si>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</si>
  <si>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</si>
  <si>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</si>
  <si>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</si>
  <si>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</si>
  <si>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</si>
  <si>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</si>
  <si>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</si>
  <si>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</si>
  <si>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</si>
  <si>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</si>
  <si>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</si>
  <si>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</si>
  <si>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</si>
  <si>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</si>
  <si>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</si>
  <si>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</si>
  <si>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</si>
  <si>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</si>
  <si>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</si>
  <si>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</si>
  <si>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</si>
  <si>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</si>
  <si>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</si>
  <si>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</si>
  <si>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</si>
  <si>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</si>
  <si>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</si>
  <si>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</si>
  <si>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</si>
  <si>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</si>
  <si>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</si>
  <si>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</si>
  <si>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</si>
  <si>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</si>
  <si>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</si>
  <si>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</si>
  <si>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</si>
  <si>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</si>
  <si>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</si>
  <si>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</si>
  <si>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</si>
  <si>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</si>
  <si>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</si>
  <si>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</si>
  <si>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</si>
  <si>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</si>
  <si>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</si>
  <si>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</si>
  <si>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</si>
  <si>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</si>
  <si>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</si>
  <si>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</si>
  <si>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</si>
  <si>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</si>
  <si>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</si>
  <si>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</si>
  <si>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</si>
  <si>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</si>
  <si>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</si>
  <si>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</si>
  <si>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</si>
  <si>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</si>
  <si>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</si>
  <si>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</si>
  <si>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</si>
  <si>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</si>
  <si>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</si>
  <si>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</si>
  <si>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</si>
  <si>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</si>
  <si>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</si>
  <si>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</si>
  <si>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</si>
  <si>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</si>
  <si>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</si>
  <si>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</si>
  <si>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</si>
  <si>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</si>
  <si>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</si>
  <si>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</si>
  <si>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</si>
  <si>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</si>
  <si>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</si>
  <si>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</si>
  <si>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</si>
  <si>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</si>
  <si>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</si>
  <si>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</si>
  <si>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</si>
  <si>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</si>
  <si>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</si>
  <si>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</si>
  <si>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</si>
  <si>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</si>
  <si>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</si>
  <si>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</si>
  <si>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</si>
  <si>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</si>
  <si>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</si>
  <si>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</si>
  <si>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</si>
  <si>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</si>
  <si>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</si>
  <si>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</si>
  <si>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</si>
  <si>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</si>
  <si>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</si>
  <si>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</si>
  <si>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</si>
  <si>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</si>
  <si>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</si>
  <si>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</si>
  <si>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</si>
  <si>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</si>
  <si>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</si>
  <si>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</si>
  <si>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</si>
  <si>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</si>
  <si>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</si>
  <si>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</si>
  <si>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</si>
  <si>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</si>
  <si>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</si>
  <si>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</si>
  <si>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</si>
  <si>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</si>
  <si>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</si>
  <si>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</si>
  <si>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</si>
  <si>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</si>
  <si>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</si>
  <si>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</si>
  <si>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</si>
  <si>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</si>
  <si>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</si>
  <si>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</si>
  <si>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</si>
  <si>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</si>
  <si>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</si>
  <si>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</si>
  <si>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</si>
  <si>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</si>
  <si>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</si>
  <si>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</si>
  <si>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</si>
  <si>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</si>
  <si>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</si>
  <si>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</si>
  <si>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</si>
  <si>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</si>
  <si>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</si>
  <si>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</si>
  <si>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</si>
  <si>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</si>
  <si>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</si>
  <si>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</si>
  <si>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</si>
  <si>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</si>
  <si>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</si>
  <si>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</si>
  <si>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</si>
  <si>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</si>
  <si>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</si>
  <si>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</si>
  <si>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</si>
  <si>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</si>
  <si>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</si>
  <si>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</si>
  <si>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</si>
  <si>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</si>
  <si>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</si>
  <si>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</si>
  <si>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</si>
  <si>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</si>
  <si>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</si>
  <si>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</si>
  <si>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</si>
  <si>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</si>
  <si>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</si>
  <si>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</si>
  <si>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</si>
  <si>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</si>
  <si>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</si>
  <si>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</si>
  <si>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</si>
  <si>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</si>
  <si>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</si>
  <si>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</si>
  <si>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</si>
  <si>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</si>
  <si>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</si>
  <si>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</si>
  <si>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</si>
  <si>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</si>
  <si>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</si>
  <si>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</si>
  <si>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</si>
  <si>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</si>
  <si>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</si>
  <si>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</si>
  <si>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</si>
  <si>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</si>
  <si>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</si>
  <si>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</si>
  <si>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</si>
  <si>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</si>
  <si>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</si>
  <si>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</si>
  <si>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</si>
  <si>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</si>
  <si>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</si>
  <si>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</si>
  <si>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</si>
  <si>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</si>
  <si>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</si>
  <si>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</si>
  <si>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</si>
  <si>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</si>
  <si>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</si>
  <si>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</si>
  <si>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</si>
  <si>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</si>
  <si>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</si>
  <si>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</si>
  <si>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</si>
  <si>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</si>
  <si>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</si>
  <si>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</si>
  <si>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</si>
  <si>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</si>
  <si>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</si>
  <si>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</si>
  <si>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</si>
  <si>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</si>
  <si>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</si>
  <si>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</si>
  <si>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</si>
  <si>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</si>
  <si>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</si>
  <si>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</si>
  <si>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</si>
  <si>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</si>
  <si>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</si>
  <si>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</si>
  <si>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</si>
  <si>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</si>
  <si>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</si>
  <si>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</si>
  <si>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</si>
  <si>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</si>
  <si>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</si>
  <si>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</si>
  <si>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</si>
  <si>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</si>
  <si>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</si>
  <si>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</si>
  <si>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</si>
  <si>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</si>
  <si>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average_donation</t>
  </si>
  <si>
    <t>(All)</t>
  </si>
  <si>
    <t>Column Labels</t>
  </si>
  <si>
    <t>Grand Total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</si>
  <si>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</si>
  <si>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</si>
  <si>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</si>
  <si>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</si>
  <si>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</si>
  <si>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</si>
  <si>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</si>
  <si>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</si>
  <si>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</si>
  <si>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</si>
  <si>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</si>
  <si>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</si>
  <si>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</si>
  <si>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</si>
  <si>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</si>
  <si>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</si>
  <si>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</si>
  <si>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</si>
  <si>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</si>
  <si>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</si>
  <si>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</si>
  <si>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</si>
  <si>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</si>
  <si>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</si>
  <si>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</si>
  <si>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</si>
  <si>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</si>
  <si>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</si>
  <si>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</si>
  <si>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</si>
  <si>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</si>
  <si>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</si>
  <si>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</si>
  <si>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</si>
  <si>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</si>
  <si>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</si>
  <si>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</si>
  <si>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</si>
  <si>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</si>
  <si>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</si>
  <si>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</si>
  <si>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</si>
  <si>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</si>
  <si>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</si>
  <si>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</si>
  <si>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</si>
  <si>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</si>
  <si>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</si>
  <si>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</si>
  <si>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</si>
  <si>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</si>
  <si>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</si>
  <si>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</si>
  <si>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</si>
  <si>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</si>
  <si>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</si>
  <si>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</si>
  <si>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</si>
  <si>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</si>
  <si>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</si>
  <si>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</si>
  <si>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</si>
  <si>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</si>
  <si>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</si>
  <si>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</si>
  <si>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</si>
  <si>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</si>
  <si>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</si>
  <si>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Number_Failed</t>
  </si>
  <si>
    <t>Number_Canceled</t>
  </si>
  <si>
    <t>Total_Project</t>
  </si>
  <si>
    <t>Percetange_Successful</t>
  </si>
  <si>
    <t>Percentage_Canceled</t>
  </si>
  <si>
    <t>Percentage_Failed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</si>
  <si>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</si>
  <si>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</si>
  <si>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</si>
  <si>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</si>
  <si>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</si>
  <si>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</si>
  <si>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</si>
  <si>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</si>
  <si>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</si>
  <si>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</si>
  <si>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 1000</t>
  </si>
  <si>
    <t>Number_successful</t>
  </si>
  <si>
    <t>&gt;=50000</t>
  </si>
  <si>
    <t xml:space="preserve">category </t>
  </si>
  <si>
    <t>sub_category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</si>
</sst>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[StarterBook_v1.xlsx]Sheet2!PivotTable1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66-4413-A7E0-0BA33818B799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66-4413-A7E0-0BA33818B799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66-4413-A7E0-0BA33818B799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66-4413-A7E0-0BA33818B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0391584"/>
        <c:axId val="340396832"/>
      </c:barChart>
      <c:catAx>
        <c:axId val="34039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396832"/>
        <c:crosses val="autoZero"/>
        <c:auto val="1"/>
        <c:lblAlgn val="ctr"/>
        <c:lblOffset val="100"/>
        <c:noMultiLvlLbl val="0"/>
      </c:catAx>
      <c:valAx>
        <c:axId val="34039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39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[StarterBook_v1.xlsx]Sheet3!PivotTable3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EC-4A24-9AE4-43EDF46B9384}"/>
            </c:ext>
          </c:extLst>
        </c:ser>
        <c:ser>
          <c:idx val="1"/>
          <c:order val="1"/>
          <c:tx>
            <c:strRef>
              <c:f>Sheet3!$C$5:$C$6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EC-4A24-9AE4-43EDF46B9384}"/>
            </c:ext>
          </c:extLst>
        </c:ser>
        <c:ser>
          <c:idx val="2"/>
          <c:order val="2"/>
          <c:tx>
            <c:strRef>
              <c:f>Sheet3!$D$5:$D$6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EC-4A24-9AE4-43EDF46B9384}"/>
            </c:ext>
          </c:extLst>
        </c:ser>
        <c:ser>
          <c:idx val="3"/>
          <c:order val="3"/>
          <c:tx>
            <c:strRef>
              <c:f>Sheet3!$E$5:$E$6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EC-4A24-9AE4-43EDF46B9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6999736"/>
        <c:axId val="467008592"/>
      </c:barChart>
      <c:catAx>
        <c:axId val="466999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008592"/>
        <c:crosses val="autoZero"/>
        <c:auto val="1"/>
        <c:lblAlgn val="ctr"/>
        <c:lblOffset val="100"/>
        <c:noMultiLvlLbl val="0"/>
      </c:catAx>
      <c:valAx>
        <c:axId val="46700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999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[StarterBook_v1.xlsx]Sheet5!PivotTable2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3B-44F7-A8B5-CE19EA7B9A18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3B-44F7-A8B5-CE19EA7B9A18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3B-44F7-A8B5-CE19EA7B9A18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3B-44F7-A8B5-CE19EA7B9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2629664"/>
        <c:axId val="472626712"/>
      </c:lineChart>
      <c:catAx>
        <c:axId val="47262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626712"/>
        <c:crosses val="autoZero"/>
        <c:auto val="1"/>
        <c:lblAlgn val="ctr"/>
        <c:lblOffset val="100"/>
        <c:noMultiLvlLbl val="0"/>
      </c:catAx>
      <c:valAx>
        <c:axId val="47262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62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Amount VS Goal Chances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692038495188102E-2"/>
          <c:y val="0.17171296296296298"/>
          <c:w val="0.90286351706036749"/>
          <c:h val="0.4373895450568678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Sheet6!$F$2:$F$13</c:f>
              <c:numCache>
                <c:formatCode>General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56.521739130434781</c:v>
                </c:pt>
                <c:pt idx="9">
                  <c:v>53.846153846153847</c:v>
                </c:pt>
                <c:pt idx="10">
                  <c:v>67.391304347826093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73-4489-AD69-A38EF05C908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Sheet6!$G$2:$G$13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28.260869565217391</c:v>
                </c:pt>
                <c:pt idx="9">
                  <c:v>41.025641025641022</c:v>
                </c:pt>
                <c:pt idx="10">
                  <c:v>23.913043478260871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73-4489-AD69-A38EF05C908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Sheet6!$H$2:$H$13</c:f>
              <c:numCache>
                <c:formatCode>General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15.217391304347828</c:v>
                </c:pt>
                <c:pt idx="9">
                  <c:v>5.1282051282051277</c:v>
                </c:pt>
                <c:pt idx="10">
                  <c:v>8.695652173913043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73-4489-AD69-A38EF05C9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3067408"/>
        <c:axId val="483067736"/>
      </c:lineChart>
      <c:catAx>
        <c:axId val="48306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067736"/>
        <c:crosses val="autoZero"/>
        <c:auto val="1"/>
        <c:lblAlgn val="ctr"/>
        <c:lblOffset val="100"/>
        <c:noMultiLvlLbl val="0"/>
      </c:catAx>
      <c:valAx>
        <c:axId val="48306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06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5</xdr:row>
      <xdr:rowOff>91440</xdr:rowOff>
    </xdr:from>
    <xdr:to>
      <xdr:col>10</xdr:col>
      <xdr:colOff>809625</xdr:colOff>
      <xdr:row>20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DE0DEB-37D7-4D21-ACA9-AB3A9EFB82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84666</xdr:colOff>
      <xdr:row>0</xdr:row>
      <xdr:rowOff>7055</xdr:rowOff>
    </xdr:from>
    <xdr:to>
      <xdr:col>15</xdr:col>
      <xdr:colOff>43179</xdr:colOff>
      <xdr:row>25</xdr:row>
      <xdr:rowOff>123332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AED23A-13EB-4B60-B26E-2E6EB7D1EE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6</xdr:row>
      <xdr:rowOff>99060</xdr:rowOff>
    </xdr:from>
    <xdr:to>
      <xdr:col>13</xdr:col>
      <xdr:colOff>177165</xdr:colOff>
      <xdr:row>21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8BAB89-6AD5-4DC2-BBC2-50D97256FB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</xdr:colOff>
      <xdr:row>13</xdr:row>
      <xdr:rowOff>45720</xdr:rowOff>
    </xdr:from>
    <xdr:to>
      <xdr:col>7</xdr:col>
      <xdr:colOff>803910</xdr:colOff>
      <xdr:row>28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3B2C67-AEFF-4866-913A-47966734F4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bha" refreshedDate="43582.649175231483" createdVersion="6" refreshedVersion="6" minRefreshableVersion="3" recordCount="4114" xr:uid="{B4DA032A-D54E-4F62-89E6-D376787E80B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/>
    </cacheField>
    <cacheField name="average_donation" numFmtId="0">
      <sharedItems containsSemiMixedTypes="0" containsString="0" containsNumber="1" minValue="0" maxValue="2370591.67"/>
    </cacheField>
    <cacheField name="category at Q" numFmtId="0">
      <sharedItems/>
    </cacheField>
    <cacheField name="sub_category at R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01T14:26:00" maxDate="2017-04-24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bha" refreshedDate="43582.649175694445" createdVersion="6" refreshedVersion="6" minRefreshableVersion="3" recordCount="4114" xr:uid="{2D466F21-B222-44C4-ADB7-C0C2A099C8E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_donation" numFmtId="0">
      <sharedItems containsSemiMixedTypes="0" containsString="0" containsNumber="1" minValue="0" maxValue="2370591.67"/>
    </cacheField>
    <cacheField name="category at Q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  <cacheField name="sub_category at 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5"/>
    <n v="63.917582417582416"/>
    <s v="film &amp; video"/>
    <x v="0"/>
    <x v="0"/>
    <d v="2015-07-13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4732"/>
    <s v="film &amp; video"/>
    <x v="0"/>
    <x v="1"/>
    <d v="2017-02-21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560"/>
    <s v="film &amp; video"/>
    <x v="0"/>
    <x v="2"/>
    <d v="2016-02-06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9"/>
    <n v="10540"/>
    <s v="film &amp; video"/>
    <x v="0"/>
    <x v="3"/>
    <d v="2014-07-29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6"/>
    <n v="54400.28"/>
    <s v="film &amp; video"/>
    <x v="0"/>
    <x v="4"/>
    <d v="2015-12-10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4437"/>
    <s v="film &amp; video"/>
    <x v="0"/>
    <x v="5"/>
    <d v="2016-07-20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8577"/>
    <s v="film &amp; video"/>
    <x v="0"/>
    <x v="6"/>
    <d v="2014-06-04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3"/>
    <n v="9167"/>
    <s v="film &amp; video"/>
    <x v="0"/>
    <x v="7"/>
    <d v="2016-06-25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8"/>
    <n v="3513.52"/>
    <s v="film &amp; video"/>
    <x v="0"/>
    <x v="8"/>
    <d v="2016-04-06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649.99"/>
    <s v="film &amp; video"/>
    <x v="0"/>
    <x v="9"/>
    <d v="2016-04-07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5"/>
    <n v="3034"/>
    <s v="film &amp; video"/>
    <x v="0"/>
    <x v="10"/>
    <d v="2014-06-15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6100"/>
    <s v="film &amp; video"/>
    <x v="0"/>
    <x v="11"/>
    <d v="2016-08-12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2"/>
    <n v="50415"/>
    <s v="film &amp; video"/>
    <x v="0"/>
    <x v="12"/>
    <d v="2014-07-06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5650"/>
    <s v="film &amp; video"/>
    <x v="0"/>
    <x v="13"/>
    <d v="2016-06-14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6097"/>
    <s v="film &amp; video"/>
    <x v="0"/>
    <x v="14"/>
    <d v="2014-07-04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"/>
    <n v="2230"/>
    <s v="film &amp; video"/>
    <x v="0"/>
    <x v="15"/>
    <d v="2015-09-18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6"/>
    <n v="12099"/>
    <s v="film &amp; video"/>
    <x v="0"/>
    <x v="16"/>
    <d v="2014-06-07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7"/>
    <n v="1546"/>
    <s v="film &amp; video"/>
    <x v="0"/>
    <x v="17"/>
    <d v="2014-10-26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"/>
    <n v="32238.33"/>
    <s v="film &amp; video"/>
    <x v="0"/>
    <x v="18"/>
    <d v="2014-09-08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1257"/>
    <s v="film &amp; video"/>
    <x v="0"/>
    <x v="19"/>
    <d v="2015-07-11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2029"/>
    <s v="film &amp; video"/>
    <x v="0"/>
    <x v="20"/>
    <d v="2015-09-04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20291"/>
    <s v="film &amp; video"/>
    <x v="0"/>
    <x v="21"/>
    <d v="2014-09-17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4"/>
    <n v="418"/>
    <s v="film &amp; video"/>
    <x v="0"/>
    <x v="22"/>
    <d v="2014-12-23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2393"/>
    <s v="film &amp; video"/>
    <x v="0"/>
    <x v="23"/>
    <d v="2015-04-21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1"/>
    <n v="38656.69"/>
    <s v="film &amp; video"/>
    <x v="0"/>
    <x v="24"/>
    <d v="2015-09-06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4"/>
    <n v="814"/>
    <s v="film &amp; video"/>
    <x v="0"/>
    <x v="25"/>
    <d v="2015-12-30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19999999999999"/>
    <n v="1959"/>
    <s v="film &amp; video"/>
    <x v="0"/>
    <x v="26"/>
    <d v="2014-08-08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499999999999"/>
    <n v="22495"/>
    <s v="film &amp; video"/>
    <x v="0"/>
    <x v="27"/>
    <d v="2014-11-06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"/>
    <n v="12113"/>
    <s v="film &amp; video"/>
    <x v="0"/>
    <x v="28"/>
    <d v="2015-12-07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3"/>
    <n v="3817"/>
    <s v="film &amp; video"/>
    <x v="0"/>
    <x v="29"/>
    <d v="2014-07-13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4104.99"/>
    <s v="film &amp; video"/>
    <x v="0"/>
    <x v="30"/>
    <d v="2014-08-12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4"/>
    <s v="film &amp; video"/>
    <x v="0"/>
    <x v="31"/>
    <d v="2016-01-16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28609"/>
    <s v="film &amp; video"/>
    <x v="0"/>
    <x v="32"/>
    <d v="2016-05-03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5424"/>
    <s v="film &amp; video"/>
    <x v="0"/>
    <x v="33"/>
    <d v="2015-10-30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3460"/>
    <s v="film &amp; video"/>
    <x v="0"/>
    <x v="34"/>
    <d v="2014-07-27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1693"/>
    <s v="film &amp; video"/>
    <x v="0"/>
    <x v="35"/>
    <d v="2015-04-18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8573"/>
    <s v="film &amp; video"/>
    <x v="0"/>
    <x v="36"/>
    <d v="2015-03-26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40610"/>
    <s v="film &amp; video"/>
    <x v="0"/>
    <x v="37"/>
    <d v="2015-02-18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2817"/>
    <s v="film &amp; video"/>
    <x v="0"/>
    <x v="38"/>
    <d v="2013-05-01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7999999999999"/>
    <n v="32962"/>
    <s v="film &amp; video"/>
    <x v="0"/>
    <x v="39"/>
    <d v="2014-05-16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"/>
    <n v="2043"/>
    <s v="film &amp; video"/>
    <x v="0"/>
    <x v="40"/>
    <d v="2014-06-09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2019"/>
    <s v="film &amp; video"/>
    <x v="0"/>
    <x v="41"/>
    <d v="2014-09-26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20029"/>
    <s v="film &amp; video"/>
    <x v="0"/>
    <x v="42"/>
    <d v="2014-12-19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6000000000003"/>
    <n v="31129"/>
    <s v="film &amp; video"/>
    <x v="0"/>
    <x v="43"/>
    <d v="2014-07-03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2015"/>
    <s v="film &amp; video"/>
    <x v="0"/>
    <x v="44"/>
    <d v="2014-09-27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6061"/>
    <s v="film &amp; video"/>
    <x v="0"/>
    <x v="45"/>
    <d v="2016-04-18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8795"/>
    <s v="film &amp; video"/>
    <x v="0"/>
    <x v="46"/>
    <d v="2015-12-06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"/>
    <n v="5450.55"/>
    <s v="film &amp; video"/>
    <x v="0"/>
    <x v="47"/>
    <d v="2014-12-10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5"/>
    <n v="2197"/>
    <s v="film &amp; video"/>
    <x v="0"/>
    <x v="48"/>
    <d v="2015-02-20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2087"/>
    <s v="film &amp; video"/>
    <x v="0"/>
    <x v="49"/>
    <d v="2015-10-14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622"/>
    <s v="film &amp; video"/>
    <x v="0"/>
    <x v="50"/>
    <d v="2015-01-21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3"/>
    <n v="14201"/>
    <s v="film &amp; video"/>
    <x v="0"/>
    <x v="51"/>
    <d v="2015-08-01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11673"/>
    <s v="film &amp; video"/>
    <x v="0"/>
    <x v="52"/>
    <d v="2014-07-08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3406"/>
    <s v="film &amp; video"/>
    <x v="0"/>
    <x v="53"/>
    <d v="2014-03-26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0152"/>
    <s v="film &amp; video"/>
    <x v="0"/>
    <x v="54"/>
    <d v="2015-12-16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3"/>
    <n v="11176"/>
    <s v="film &amp; video"/>
    <x v="0"/>
    <x v="55"/>
    <d v="2016-05-18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5"/>
    <n v="8755"/>
    <s v="film &amp; video"/>
    <x v="0"/>
    <x v="56"/>
    <d v="2015-05-30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9"/>
    <n v="15354"/>
    <s v="film &amp; video"/>
    <x v="0"/>
    <x v="57"/>
    <d v="2015-04-16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0366"/>
    <s v="film &amp; video"/>
    <x v="0"/>
    <x v="58"/>
    <d v="2014-11-10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69999999999"/>
    <n v="20058.14"/>
    <s v="film &amp; video"/>
    <x v="0"/>
    <x v="59"/>
    <d v="2015-09-05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3"/>
    <n v="4756.33"/>
    <s v="film &amp; video"/>
    <x v="1"/>
    <x v="60"/>
    <d v="2014-03-13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7438"/>
    <s v="film &amp; video"/>
    <x v="1"/>
    <x v="61"/>
    <d v="2013-05-28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4690"/>
    <s v="film &amp; video"/>
    <x v="1"/>
    <x v="62"/>
    <d v="2013-02-22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5"/>
    <n v="2334.37"/>
    <s v="film &amp; video"/>
    <x v="1"/>
    <x v="63"/>
    <d v="2013-12-18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2104"/>
    <s v="film &amp; video"/>
    <x v="1"/>
    <x v="64"/>
    <d v="2013-06-28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2"/>
    <n v="7584"/>
    <s v="film &amp; video"/>
    <x v="1"/>
    <x v="65"/>
    <d v="2014-08-02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2398"/>
    <s v="film &amp; video"/>
    <x v="1"/>
    <x v="66"/>
    <d v="2016-07-09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"/>
    <n v="2345"/>
    <s v="film &amp; video"/>
    <x v="1"/>
    <x v="67"/>
    <d v="2012-07-06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799"/>
    <s v="film &amp; video"/>
    <x v="1"/>
    <x v="68"/>
    <d v="2014-02-14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11272.23"/>
    <s v="film &amp; video"/>
    <x v="1"/>
    <x v="69"/>
    <d v="2011-09-23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653"/>
    <s v="film &amp; video"/>
    <x v="1"/>
    <x v="70"/>
    <d v="2011-08-26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4"/>
    <n v="2263"/>
    <s v="film &amp; video"/>
    <x v="1"/>
    <x v="71"/>
    <d v="2012-05-19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2426"/>
    <s v="film &amp; video"/>
    <x v="1"/>
    <x v="72"/>
    <d v="2012-11-05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918"/>
    <s v="film &amp; video"/>
    <x v="1"/>
    <x v="73"/>
    <d v="2011-04-23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2"/>
    <n v="593.66"/>
    <s v="film &amp; video"/>
    <x v="1"/>
    <x v="74"/>
    <d v="2016-01-12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4087"/>
    <s v="film &amp; video"/>
    <x v="1"/>
    <x v="75"/>
    <d v="2013-04-14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475"/>
    <s v="film &amp; video"/>
    <x v="1"/>
    <x v="76"/>
    <d v="2011-12-18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1596"/>
    <s v="film &amp; video"/>
    <x v="1"/>
    <x v="77"/>
    <d v="2012-05-11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1386"/>
    <s v="film &amp; video"/>
    <x v="1"/>
    <x v="78"/>
    <d v="2016-08-23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1692"/>
    <s v="film &amp; video"/>
    <x v="1"/>
    <x v="79"/>
    <d v="2014-04-16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12917"/>
    <s v="film &amp; video"/>
    <x v="1"/>
    <x v="80"/>
    <d v="2013-11-30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1513"/>
    <s v="film &amp; video"/>
    <x v="1"/>
    <x v="81"/>
    <d v="2012-07-04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5"/>
    <n v="4100.5"/>
    <s v="film &amp; video"/>
    <x v="1"/>
    <x v="82"/>
    <d v="2011-09-30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5"/>
    <n v="218"/>
    <s v="film &amp; video"/>
    <x v="1"/>
    <x v="83"/>
    <d v="2015-02-13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507"/>
    <s v="film &amp; video"/>
    <x v="1"/>
    <x v="84"/>
    <d v="2011-05-06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5"/>
    <n v="1527"/>
    <s v="film &amp; video"/>
    <x v="1"/>
    <x v="85"/>
    <d v="2011-09-13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6405"/>
    <s v="film &amp; video"/>
    <x v="1"/>
    <x v="86"/>
    <d v="2015-12-18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"/>
    <n v="2640"/>
    <s v="film &amp; video"/>
    <x v="1"/>
    <x v="87"/>
    <d v="2010-05-24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6"/>
    <n v="3660"/>
    <s v="film &amp; video"/>
    <x v="1"/>
    <x v="88"/>
    <d v="2014-06-13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6"/>
    <n v="6960"/>
    <s v="film &amp; video"/>
    <x v="1"/>
    <x v="89"/>
    <d v="2013-05-24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518"/>
    <s v="film &amp; video"/>
    <x v="1"/>
    <x v="90"/>
    <d v="2011-07-03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3646"/>
    <s v="film &amp; video"/>
    <x v="1"/>
    <x v="91"/>
    <d v="2011-05-08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5303"/>
    <s v="film &amp; video"/>
    <x v="1"/>
    <x v="92"/>
    <d v="2017-01-23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"/>
    <n v="1121"/>
    <s v="film &amp; video"/>
    <x v="1"/>
    <x v="93"/>
    <d v="2012-06-24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72"/>
    <s v="film &amp; video"/>
    <x v="1"/>
    <x v="94"/>
    <d v="2014-03-29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481"/>
    <s v="film &amp; video"/>
    <x v="1"/>
    <x v="95"/>
    <d v="2012-02-16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1754"/>
    <s v="film &amp; video"/>
    <x v="1"/>
    <x v="96"/>
    <d v="2010-07-22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433"/>
    <s v="film &amp; video"/>
    <x v="1"/>
    <x v="97"/>
    <d v="2011-07-02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3460"/>
    <s v="film &amp; video"/>
    <x v="1"/>
    <x v="98"/>
    <d v="2012-11-28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1629.29"/>
    <s v="film &amp; video"/>
    <x v="1"/>
    <x v="99"/>
    <d v="2014-01-13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5026"/>
    <s v="film &amp; video"/>
    <x v="1"/>
    <x v="100"/>
    <d v="2012-10-26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3535"/>
    <s v="film &amp; video"/>
    <x v="1"/>
    <x v="101"/>
    <d v="2013-01-15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"/>
    <n v="7730"/>
    <s v="film &amp; video"/>
    <x v="1"/>
    <x v="102"/>
    <d v="2010-12-13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1416"/>
    <s v="film &amp; video"/>
    <x v="1"/>
    <x v="103"/>
    <d v="2014-02-26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10"/>
    <s v="film &amp; video"/>
    <x v="1"/>
    <x v="104"/>
    <d v="2011-03-24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91"/>
    <n v="2423"/>
    <s v="film &amp; video"/>
    <x v="1"/>
    <x v="105"/>
    <d v="2016-05-04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5"/>
    <n v="5052"/>
    <s v="film &amp; video"/>
    <x v="1"/>
    <x v="106"/>
    <d v="2012-03-24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7754"/>
    <s v="film &amp; video"/>
    <x v="1"/>
    <x v="107"/>
    <d v="2011-04-15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6"/>
    <n v="3747"/>
    <s v="film &amp; video"/>
    <x v="1"/>
    <x v="108"/>
    <d v="2013-05-22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5"/>
    <n v="2242"/>
    <s v="film &amp; video"/>
    <x v="1"/>
    <x v="109"/>
    <d v="2011-02-16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1726"/>
    <s v="film &amp; video"/>
    <x v="1"/>
    <x v="110"/>
    <d v="2013-11-05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5463"/>
    <s v="film &amp; video"/>
    <x v="1"/>
    <x v="111"/>
    <d v="2015-05-22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5281"/>
    <s v="film &amp; video"/>
    <x v="1"/>
    <x v="112"/>
    <d v="2014-04-03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7128"/>
    <s v="film &amp; video"/>
    <x v="1"/>
    <x v="113"/>
    <d v="2011-07-28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3"/>
    <n v="3135"/>
    <s v="film &amp; video"/>
    <x v="1"/>
    <x v="114"/>
    <d v="2012-01-04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6"/>
    <n v="654"/>
    <s v="film &amp; video"/>
    <x v="1"/>
    <x v="115"/>
    <d v="2012-01-26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4035"/>
    <s v="film &amp; video"/>
    <x v="1"/>
    <x v="116"/>
    <d v="2011-03-30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8"/>
    <n v="4549.22"/>
    <s v="film &amp; video"/>
    <x v="1"/>
    <x v="117"/>
    <d v="2010-05-31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6"/>
    <n v="5690.58"/>
    <s v="film &amp; video"/>
    <x v="1"/>
    <x v="118"/>
    <d v="2011-07-19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7"/>
    <n v="3435.1"/>
    <s v="film &amp; video"/>
    <x v="1"/>
    <x v="119"/>
    <d v="2011-08-04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5E-2"/>
    <n v="11"/>
    <s v="film &amp; video"/>
    <x v="2"/>
    <x v="120"/>
    <d v="2016-09-23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2"/>
    <s v="film &amp; video"/>
    <x v="2"/>
    <x v="121"/>
    <d v="2015-04-09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s v="film &amp; video"/>
    <x v="2"/>
    <x v="122"/>
    <d v="2016-10-01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157"/>
    <s v="film &amp; video"/>
    <x v="2"/>
    <x v="123"/>
    <d v="2014-10-19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s v="film &amp; video"/>
    <x v="2"/>
    <x v="124"/>
    <d v="2015-05-06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76"/>
    <s v="film &amp; video"/>
    <x v="2"/>
    <x v="125"/>
    <d v="2017-01-25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400"/>
    <s v="film &amp; video"/>
    <x v="2"/>
    <x v="126"/>
    <d v="2015-06-01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194"/>
    <s v="film &amp; video"/>
    <x v="2"/>
    <x v="127"/>
    <d v="2015-03-25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1873"/>
    <s v="film &amp; video"/>
    <x v="2"/>
    <x v="128"/>
    <d v="2016-10-11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s v="film &amp; video"/>
    <x v="2"/>
    <x v="129"/>
    <d v="2014-10-21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s v="film &amp; video"/>
    <x v="2"/>
    <x v="130"/>
    <d v="2014-06-07T15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s v="film &amp; video"/>
    <x v="2"/>
    <x v="131"/>
    <d v="2016-06-26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7736"/>
    <s v="film &amp; video"/>
    <x v="2"/>
    <x v="132"/>
    <d v="2014-10-29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s v="film &amp; video"/>
    <x v="2"/>
    <x v="133"/>
    <d v="2016-05-22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s v="film &amp; video"/>
    <x v="2"/>
    <x v="134"/>
    <d v="2015-08-26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408"/>
    <s v="film &amp; video"/>
    <x v="2"/>
    <x v="135"/>
    <d v="2014-06-22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s v="film &amp; video"/>
    <x v="2"/>
    <x v="136"/>
    <d v="2015-05-07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s v="film &amp; video"/>
    <x v="2"/>
    <x v="137"/>
    <d v="2015-10-03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4770"/>
    <s v="film &amp; video"/>
    <x v="2"/>
    <x v="138"/>
    <d v="2015-07-22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1"/>
    <s v="film &amp; video"/>
    <x v="2"/>
    <x v="139"/>
    <d v="2015-07-03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s v="film &amp; video"/>
    <x v="2"/>
    <x v="140"/>
    <d v="2015-03-10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1321"/>
    <s v="film &amp; video"/>
    <x v="2"/>
    <x v="141"/>
    <d v="2015-05-21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1"/>
    <n v="11"/>
    <s v="film &amp; video"/>
    <x v="2"/>
    <x v="142"/>
    <d v="2014-11-07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s v="film &amp; video"/>
    <x v="2"/>
    <x v="143"/>
    <d v="2016-08-25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2107"/>
    <s v="film &amp; video"/>
    <x v="2"/>
    <x v="144"/>
    <d v="2015-04-04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47"/>
    <s v="film &amp; video"/>
    <x v="2"/>
    <x v="145"/>
    <d v="2015-08-02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118"/>
    <s v="film &amp; video"/>
    <x v="2"/>
    <x v="146"/>
    <d v="2017-01-08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s v="film &amp; video"/>
    <x v="2"/>
    <x v="147"/>
    <d v="2014-12-30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42"/>
    <s v="film &amp; video"/>
    <x v="2"/>
    <x v="148"/>
    <d v="2016-02-18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2"/>
    <n v="98"/>
    <s v="film &amp; video"/>
    <x v="2"/>
    <x v="149"/>
    <d v="2014-12-16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30179"/>
    <s v="film &amp; video"/>
    <x v="2"/>
    <x v="150"/>
    <d v="2015-05-16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6000000000000001E-2"/>
    <n v="145"/>
    <s v="film &amp; video"/>
    <x v="2"/>
    <x v="151"/>
    <d v="2015-06-09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32"/>
    <s v="film &amp; video"/>
    <x v="2"/>
    <x v="152"/>
    <d v="2014-09-13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69"/>
    <s v="film &amp; video"/>
    <x v="2"/>
    <x v="153"/>
    <d v="2014-11-23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5"/>
    <n v="43"/>
    <s v="film &amp; video"/>
    <x v="2"/>
    <x v="154"/>
    <d v="2015-05-25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85"/>
    <s v="film &amp; video"/>
    <x v="2"/>
    <x v="155"/>
    <d v="2015-07-14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800"/>
    <s v="film &amp; video"/>
    <x v="2"/>
    <x v="156"/>
    <d v="2014-07-24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10"/>
    <s v="film &amp; video"/>
    <x v="2"/>
    <x v="157"/>
    <d v="2016-02-17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s v="film &amp; video"/>
    <x v="2"/>
    <x v="158"/>
    <d v="2014-10-12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1"/>
    <s v="film &amp; video"/>
    <x v="2"/>
    <x v="159"/>
    <d v="2016-06-24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s v="film &amp; video"/>
    <x v="3"/>
    <x v="160"/>
    <d v="2015-08-06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6"/>
    <s v="film &amp; video"/>
    <x v="3"/>
    <x v="161"/>
    <d v="2014-06-23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45"/>
    <s v="film &amp; video"/>
    <x v="3"/>
    <x v="162"/>
    <d v="2014-08-07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s v="film &amp; video"/>
    <x v="3"/>
    <x v="163"/>
    <d v="2015-09-21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647"/>
    <s v="film &amp; video"/>
    <x v="3"/>
    <x v="164"/>
    <d v="2014-09-10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s v="film &amp; video"/>
    <x v="3"/>
    <x v="165"/>
    <d v="2016-01-03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1"/>
    <s v="film &amp; video"/>
    <x v="3"/>
    <x v="166"/>
    <d v="2017-01-06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13"/>
    <s v="film &amp; video"/>
    <x v="3"/>
    <x v="167"/>
    <d v="2015-07-26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328"/>
    <s v="film &amp; video"/>
    <x v="3"/>
    <x v="168"/>
    <d v="2015-03-10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"/>
    <n v="570"/>
    <s v="film &amp; video"/>
    <x v="3"/>
    <x v="169"/>
    <d v="2014-10-09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35"/>
    <s v="film &amp; video"/>
    <x v="3"/>
    <x v="170"/>
    <d v="2015-08-21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2"/>
    <s v="film &amp; video"/>
    <x v="3"/>
    <x v="171"/>
    <d v="2016-08-02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s v="film &amp; video"/>
    <x v="3"/>
    <x v="172"/>
    <d v="2015-03-10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s v="film &amp; video"/>
    <x v="3"/>
    <x v="173"/>
    <d v="2015-02-19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s v="film &amp; video"/>
    <x v="3"/>
    <x v="174"/>
    <d v="2015-04-29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1323"/>
    <s v="film &amp; video"/>
    <x v="3"/>
    <x v="175"/>
    <d v="2014-08-20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s v="film &amp; video"/>
    <x v="3"/>
    <x v="176"/>
    <d v="2015-07-27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187"/>
    <s v="film &amp; video"/>
    <x v="3"/>
    <x v="177"/>
    <d v="2015-03-14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s v="film &amp; video"/>
    <x v="3"/>
    <x v="178"/>
    <d v="2015-11-17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202"/>
    <s v="film &amp; video"/>
    <x v="3"/>
    <x v="179"/>
    <d v="2016-02-2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414"/>
    <s v="film &amp; video"/>
    <x v="3"/>
    <x v="180"/>
    <d v="2015-04-04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726"/>
    <s v="film &amp; video"/>
    <x v="3"/>
    <x v="181"/>
    <d v="2015-06-13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s v="film &amp; video"/>
    <x v="3"/>
    <x v="182"/>
    <d v="2016-12-28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4494"/>
    <s v="film &amp; video"/>
    <x v="3"/>
    <x v="183"/>
    <d v="2014-11-17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"/>
    <n v="53"/>
    <s v="film &amp; video"/>
    <x v="3"/>
    <x v="184"/>
    <d v="2014-08-22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10"/>
    <s v="film &amp; video"/>
    <x v="3"/>
    <x v="185"/>
    <d v="2016-08-09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s v="film &amp; video"/>
    <x v="3"/>
    <x v="186"/>
    <d v="2017-02-22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805"/>
    <s v="film &amp; video"/>
    <x v="3"/>
    <x v="187"/>
    <d v="2015-07-12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s v="film &amp; video"/>
    <x v="3"/>
    <x v="188"/>
    <d v="2014-08-26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9000000000000006E-2"/>
    <n v="350"/>
    <s v="film &amp; video"/>
    <x v="3"/>
    <x v="189"/>
    <d v="2016-08-25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1"/>
    <s v="film &amp; video"/>
    <x v="3"/>
    <x v="190"/>
    <d v="2016-06-07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253"/>
    <s v="film &amp; video"/>
    <x v="3"/>
    <x v="191"/>
    <d v="2015-09-23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20"/>
    <s v="film &amp; video"/>
    <x v="3"/>
    <x v="192"/>
    <d v="2014-10-08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s v="film &amp; video"/>
    <x v="3"/>
    <x v="193"/>
    <d v="2014-11-19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6"/>
    <s v="film &amp; video"/>
    <x v="3"/>
    <x v="194"/>
    <d v="2016-02-2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s v="film &amp; video"/>
    <x v="3"/>
    <x v="195"/>
    <d v="2015-07-01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54"/>
    <n v="1484"/>
    <s v="film &amp; video"/>
    <x v="3"/>
    <x v="196"/>
    <d v="2015-10-01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270"/>
    <s v="film &amp; video"/>
    <x v="3"/>
    <x v="197"/>
    <d v="2017-02-08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0000000000001"/>
    <n v="285"/>
    <s v="film &amp; video"/>
    <x v="3"/>
    <x v="198"/>
    <d v="2014-09-26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s v="film &amp; video"/>
    <x v="3"/>
    <x v="199"/>
    <d v="2016-08-22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499999999999"/>
    <n v="1589.55"/>
    <s v="film &amp; video"/>
    <x v="3"/>
    <x v="200"/>
    <d v="2014-09-05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"/>
    <n v="387"/>
    <s v="film &amp; video"/>
    <x v="3"/>
    <x v="201"/>
    <d v="2015-01-30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s v="film &amp; video"/>
    <x v="3"/>
    <x v="202"/>
    <d v="2015-09-29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754"/>
    <s v="film &amp; video"/>
    <x v="3"/>
    <x v="203"/>
    <d v="2015-01-20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53458"/>
    <s v="film &amp; video"/>
    <x v="3"/>
    <x v="204"/>
    <d v="2016-07-26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1317"/>
    <s v="film &amp; video"/>
    <x v="3"/>
    <x v="205"/>
    <d v="2015-09-27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s v="film &amp; video"/>
    <x v="3"/>
    <x v="206"/>
    <d v="2016-07-27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2143"/>
    <s v="film &amp; video"/>
    <x v="3"/>
    <x v="207"/>
    <d v="2014-12-25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s v="film &amp; video"/>
    <x v="3"/>
    <x v="208"/>
    <d v="2014-12-07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s v="film &amp; video"/>
    <x v="3"/>
    <x v="209"/>
    <d v="2015-07-01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3063"/>
    <s v="film &amp; video"/>
    <x v="3"/>
    <x v="210"/>
    <d v="2015-09-22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2242"/>
    <s v="film &amp; video"/>
    <x v="3"/>
    <x v="211"/>
    <d v="2015-09-09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2"/>
    <s v="film &amp; video"/>
    <x v="3"/>
    <x v="212"/>
    <d v="2016-04-07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1"/>
    <s v="film &amp; video"/>
    <x v="3"/>
    <x v="213"/>
    <d v="2015-08-07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2"/>
    <s v="film &amp; video"/>
    <x v="3"/>
    <x v="214"/>
    <d v="2015-02-25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1"/>
    <s v="film &amp; video"/>
    <x v="3"/>
    <x v="215"/>
    <d v="2016-02-08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39999999998"/>
    <n v="27933.22"/>
    <s v="film &amp; video"/>
    <x v="3"/>
    <x v="216"/>
    <d v="2015-04-13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11981"/>
    <s v="film &amp; video"/>
    <x v="3"/>
    <x v="217"/>
    <d v="2014-12-19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1"/>
    <s v="film &amp; video"/>
    <x v="3"/>
    <x v="218"/>
    <d v="2015-05-06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"/>
    <n v="8891"/>
    <s v="film &amp; video"/>
    <x v="3"/>
    <x v="219"/>
    <d v="2016-03-23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363"/>
    <s v="film &amp; video"/>
    <x v="3"/>
    <x v="220"/>
    <d v="2015-08-11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s v="film &amp; video"/>
    <x v="3"/>
    <x v="221"/>
    <d v="2015-03-19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132"/>
    <s v="film &amp; video"/>
    <x v="3"/>
    <x v="222"/>
    <d v="2015-03-17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s v="film &amp; video"/>
    <x v="3"/>
    <x v="223"/>
    <d v="2016-05-12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s v="film &amp; video"/>
    <x v="3"/>
    <x v="224"/>
    <d v="2015-07-01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s v="film &amp; video"/>
    <x v="3"/>
    <x v="225"/>
    <d v="2016-03-30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252"/>
    <s v="film &amp; video"/>
    <x v="3"/>
    <x v="226"/>
    <d v="2015-05-22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s v="film &amp; video"/>
    <x v="3"/>
    <x v="227"/>
    <d v="2015-06-30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s v="film &amp; video"/>
    <x v="3"/>
    <x v="228"/>
    <d v="2015-05-23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s v="film &amp; video"/>
    <x v="3"/>
    <x v="229"/>
    <d v="2016-02-04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62"/>
    <s v="film &amp; video"/>
    <x v="3"/>
    <x v="230"/>
    <d v="2015-05-26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s v="film &amp; video"/>
    <x v="3"/>
    <x v="231"/>
    <d v="2015-12-24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17"/>
    <s v="film &amp; video"/>
    <x v="3"/>
    <x v="232"/>
    <d v="2015-02-18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s v="film &amp; video"/>
    <x v="3"/>
    <x v="233"/>
    <d v="2016-09-20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406"/>
    <s v="film &amp; video"/>
    <x v="3"/>
    <x v="234"/>
    <d v="2015-06-11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s v="film &amp; video"/>
    <x v="3"/>
    <x v="235"/>
    <d v="2015-06-30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s v="film &amp; video"/>
    <x v="3"/>
    <x v="236"/>
    <d v="2015-12-26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1"/>
    <n v="51"/>
    <s v="film &amp; video"/>
    <x v="3"/>
    <x v="237"/>
    <d v="2016-02-2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s v="film &amp; video"/>
    <x v="3"/>
    <x v="238"/>
    <d v="2016-12-21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255"/>
    <s v="film &amp; video"/>
    <x v="3"/>
    <x v="239"/>
    <d v="2015-10-30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6282.12"/>
    <s v="film &amp; video"/>
    <x v="4"/>
    <x v="240"/>
    <d v="2013-04-26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41376"/>
    <s v="film &amp; video"/>
    <x v="4"/>
    <x v="241"/>
    <d v="2014-12-12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7"/>
    <n v="14952"/>
    <s v="film &amp; video"/>
    <x v="4"/>
    <x v="242"/>
    <d v="2011-12-11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25976"/>
    <s v="film &amp; video"/>
    <x v="4"/>
    <x v="243"/>
    <d v="2014-02-12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5"/>
    <n v="4065.5"/>
    <s v="film &amp; video"/>
    <x v="4"/>
    <x v="244"/>
    <d v="2010-03-07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2"/>
    <n v="5282"/>
    <s v="film &amp; video"/>
    <x v="4"/>
    <x v="245"/>
    <d v="2012-08-06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5999999999998"/>
    <n v="15496"/>
    <s v="film &amp; video"/>
    <x v="4"/>
    <x v="246"/>
    <d v="2010-12-09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6767"/>
    <s v="film &amp; video"/>
    <x v="4"/>
    <x v="247"/>
    <d v="2010-10-06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86279"/>
    <s v="film &amp; video"/>
    <x v="4"/>
    <x v="248"/>
    <d v="2011-12-29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11527"/>
    <s v="film &amp; video"/>
    <x v="4"/>
    <x v="249"/>
    <d v="2010-08-13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3"/>
    <n v="32112"/>
    <s v="film &amp; video"/>
    <x v="4"/>
    <x v="250"/>
    <d v="2013-05-28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7"/>
    <n v="4472"/>
    <s v="film &amp; video"/>
    <x v="4"/>
    <x v="251"/>
    <d v="2012-05-07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9336"/>
    <s v="film &amp; video"/>
    <x v="4"/>
    <x v="252"/>
    <d v="2010-05-22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3"/>
    <n v="1518"/>
    <s v="film &amp; video"/>
    <x v="4"/>
    <x v="253"/>
    <d v="2012-02-06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28381.34"/>
    <s v="film &amp; video"/>
    <x v="4"/>
    <x v="254"/>
    <d v="2015-10-07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8726.66"/>
    <s v="film &amp; video"/>
    <x v="4"/>
    <x v="255"/>
    <d v="2011-03-07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18358"/>
    <s v="film &amp; video"/>
    <x v="4"/>
    <x v="256"/>
    <d v="2013-03-07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"/>
    <n v="37914.269999999997"/>
    <s v="film &amp; video"/>
    <x v="4"/>
    <x v="257"/>
    <d v="2016-05-10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58030"/>
    <s v="film &amp; video"/>
    <x v="4"/>
    <x v="258"/>
    <d v="2011-06-08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99895.42"/>
    <s v="film &amp; video"/>
    <x v="4"/>
    <x v="259"/>
    <d v="2015-03-30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0728"/>
    <s v="film &amp; video"/>
    <x v="4"/>
    <x v="260"/>
    <d v="2010-07-08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21700"/>
    <s v="film &amp; video"/>
    <x v="4"/>
    <x v="261"/>
    <d v="2012-05-29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6145"/>
    <s v="film &amp; video"/>
    <x v="4"/>
    <x v="262"/>
    <d v="2011-02-17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483.27"/>
    <s v="film &amp; video"/>
    <x v="4"/>
    <x v="263"/>
    <d v="2012-09-18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2"/>
    <n v="6001"/>
    <s v="film &amp; video"/>
    <x v="4"/>
    <x v="264"/>
    <d v="2012-05-02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5613"/>
    <s v="film &amp; video"/>
    <x v="4"/>
    <x v="265"/>
    <d v="2010-05-01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1491"/>
    <s v="film &amp; video"/>
    <x v="4"/>
    <x v="266"/>
    <d v="2010-04-13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4"/>
    <n v="13130.44"/>
    <s v="film &amp; video"/>
    <x v="4"/>
    <x v="267"/>
    <d v="2014-06-16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681"/>
    <s v="film &amp; video"/>
    <x v="4"/>
    <x v="268"/>
    <d v="2011-10-28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148829.76999999999"/>
    <s v="film &amp; video"/>
    <x v="4"/>
    <x v="269"/>
    <d v="2017-02-12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3571"/>
    <s v="film &amp; video"/>
    <x v="4"/>
    <x v="270"/>
    <d v="2011-05-15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8"/>
    <n v="31691"/>
    <s v="film &amp; video"/>
    <x v="4"/>
    <x v="271"/>
    <d v="2013-12-24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5"/>
    <n v="5388.01"/>
    <s v="film &amp; video"/>
    <x v="4"/>
    <x v="272"/>
    <d v="2010-04-19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5506.79"/>
    <s v="film &amp; video"/>
    <x v="4"/>
    <x v="273"/>
    <d v="2011-06-24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6353"/>
    <s v="film &amp; video"/>
    <x v="4"/>
    <x v="274"/>
    <d v="2012-03-27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22011"/>
    <s v="film &amp; video"/>
    <x v="4"/>
    <x v="275"/>
    <d v="2012-10-31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5966"/>
    <s v="film &amp; video"/>
    <x v="4"/>
    <x v="276"/>
    <d v="2012-04-18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5"/>
    <n v="72699"/>
    <s v="film &amp; video"/>
    <x v="4"/>
    <x v="277"/>
    <d v="2015-05-14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41009"/>
    <s v="film &amp; video"/>
    <x v="4"/>
    <x v="278"/>
    <d v="2012-10-02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27049.11"/>
    <s v="film &amp; video"/>
    <x v="4"/>
    <x v="279"/>
    <d v="2017-02-17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119247"/>
    <s v="film &amp; video"/>
    <x v="4"/>
    <x v="280"/>
    <d v="2014-05-21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6711.32"/>
    <s v="film &amp; video"/>
    <x v="4"/>
    <x v="281"/>
    <d v="2009-08-01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45714"/>
    <s v="film &amp; video"/>
    <x v="4"/>
    <x v="282"/>
    <d v="2010-02-13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20771.05"/>
    <s v="film &amp; video"/>
    <x v="4"/>
    <x v="283"/>
    <d v="2011-05-22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42610.46"/>
    <s v="film &amp; video"/>
    <x v="4"/>
    <x v="284"/>
    <d v="2012-01-12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32598.51"/>
    <s v="film &amp; video"/>
    <x v="4"/>
    <x v="285"/>
    <d v="2013-09-10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4"/>
    <n v="16508"/>
    <s v="film &amp; video"/>
    <x v="4"/>
    <x v="286"/>
    <d v="2013-03-16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3"/>
    <n v="26735"/>
    <s v="film &amp; video"/>
    <x v="4"/>
    <x v="287"/>
    <d v="2012-10-23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2000000001"/>
    <n v="52052.31"/>
    <s v="film &amp; video"/>
    <x v="4"/>
    <x v="288"/>
    <d v="2012-06-16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"/>
    <n v="15955"/>
    <s v="film &amp; video"/>
    <x v="4"/>
    <x v="289"/>
    <d v="2013-10-24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4"/>
    <n v="4968.8"/>
    <s v="film &amp; video"/>
    <x v="4"/>
    <x v="290"/>
    <d v="2011-01-24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6129"/>
    <s v="film &amp; video"/>
    <x v="4"/>
    <x v="291"/>
    <d v="2013-04-21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76623.199999999997"/>
    <s v="film &amp; video"/>
    <x v="4"/>
    <x v="292"/>
    <d v="2011-10-19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6491"/>
    <s v="film &amp; video"/>
    <x v="4"/>
    <x v="293"/>
    <d v="2014-04-11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5050"/>
    <s v="film &amp; video"/>
    <x v="4"/>
    <x v="294"/>
    <d v="2010-07-10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67219.56"/>
    <s v="film &amp; video"/>
    <x v="4"/>
    <x v="295"/>
    <d v="2013-10-22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9810.55"/>
    <s v="film &amp; video"/>
    <x v="4"/>
    <x v="296"/>
    <d v="2012-08-29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20270"/>
    <s v="film &amp; video"/>
    <x v="4"/>
    <x v="297"/>
    <d v="2015-04-21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7"/>
    <n v="139690.84"/>
    <s v="film &amp; video"/>
    <x v="4"/>
    <x v="298"/>
    <d v="2014-04-30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49999999999"/>
    <n v="18139.25"/>
    <s v="film &amp; video"/>
    <x v="4"/>
    <x v="299"/>
    <d v="2010-11-08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25728.66"/>
    <s v="film &amp; video"/>
    <x v="4"/>
    <x v="300"/>
    <d v="2011-04-15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5"/>
    <n v="15686.55"/>
    <s v="film &amp; video"/>
    <x v="4"/>
    <x v="301"/>
    <d v="2013-03-10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10154"/>
    <s v="film &amp; video"/>
    <x v="4"/>
    <x v="302"/>
    <d v="2012-02-15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4206"/>
    <s v="film &amp; video"/>
    <x v="4"/>
    <x v="303"/>
    <d v="2012-05-23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42"/>
    <n v="7950"/>
    <s v="film &amp; video"/>
    <x v="4"/>
    <x v="304"/>
    <d v="2012-08-22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4"/>
    <n v="9964"/>
    <s v="film &amp; video"/>
    <x v="4"/>
    <x v="305"/>
    <d v="2012-03-01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009"/>
    <s v="film &amp; video"/>
    <x v="4"/>
    <x v="306"/>
    <d v="2013-03-11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1"/>
    <n v="25066"/>
    <s v="film &amp; video"/>
    <x v="4"/>
    <x v="307"/>
    <d v="2013-01-29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6"/>
    <n v="12870"/>
    <s v="film &amp; video"/>
    <x v="4"/>
    <x v="308"/>
    <d v="2011-03-01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4"/>
    <n v="21648"/>
    <s v="film &amp; video"/>
    <x v="4"/>
    <x v="309"/>
    <d v="2012-08-25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1077.29"/>
    <s v="film &amp; video"/>
    <x v="4"/>
    <x v="310"/>
    <d v="2011-10-10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20970.330000000002"/>
    <s v="film &amp; video"/>
    <x v="4"/>
    <x v="311"/>
    <d v="2011-12-23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5"/>
    <n v="9096"/>
    <s v="film &amp; video"/>
    <x v="4"/>
    <x v="312"/>
    <d v="2013-04-05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18027"/>
    <s v="film &amp; video"/>
    <x v="4"/>
    <x v="313"/>
    <d v="2010-08-02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"/>
    <n v="3971.5"/>
    <s v="film &amp; video"/>
    <x v="4"/>
    <x v="314"/>
    <d v="2013-02-20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5438"/>
    <s v="film &amp; video"/>
    <x v="4"/>
    <x v="315"/>
    <d v="2012-08-13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7224"/>
    <s v="film &amp; video"/>
    <x v="4"/>
    <x v="316"/>
    <d v="2014-12-01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30557"/>
    <s v="film &amp; video"/>
    <x v="4"/>
    <x v="317"/>
    <d v="2013-12-02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14450"/>
    <s v="film &amp; video"/>
    <x v="4"/>
    <x v="318"/>
    <d v="2013-03-17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5685"/>
    <s v="film &amp; video"/>
    <x v="4"/>
    <x v="319"/>
    <d v="2010-01-24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"/>
    <n v="21474"/>
    <s v="film &amp; video"/>
    <x v="4"/>
    <x v="320"/>
    <d v="2015-12-13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36269"/>
    <s v="film &amp; video"/>
    <x v="4"/>
    <x v="321"/>
    <d v="2016-10-30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27164"/>
    <s v="film &amp; video"/>
    <x v="4"/>
    <x v="322"/>
    <d v="2016-05-04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6704"/>
    <s v="film &amp; video"/>
    <x v="4"/>
    <x v="323"/>
    <d v="2016-12-12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8718"/>
    <s v="film &amp; video"/>
    <x v="4"/>
    <x v="324"/>
    <d v="2015-07-23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52934"/>
    <s v="film &amp; video"/>
    <x v="4"/>
    <x v="325"/>
    <d v="2016-12-10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70545.6"/>
    <s v="film &amp; video"/>
    <x v="4"/>
    <x v="326"/>
    <d v="2017-03-05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5490"/>
    <s v="film &amp; video"/>
    <x v="4"/>
    <x v="327"/>
    <d v="2015-03-13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4"/>
    <n v="78208.800000000003"/>
    <s v="film &amp; video"/>
    <x v="4"/>
    <x v="328"/>
    <d v="2015-10-22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10717"/>
    <s v="film &amp; video"/>
    <x v="4"/>
    <x v="329"/>
    <d v="2015-10-28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35980"/>
    <s v="film &amp; video"/>
    <x v="4"/>
    <x v="330"/>
    <d v="2013-05-07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5"/>
    <n v="43080"/>
    <s v="film &amp; video"/>
    <x v="4"/>
    <x v="331"/>
    <d v="2016-06-08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113570"/>
    <s v="film &amp; video"/>
    <x v="4"/>
    <x v="332"/>
    <d v="2015-10-19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50357"/>
    <s v="film &amp; video"/>
    <x v="4"/>
    <x v="333"/>
    <d v="2016-03-29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0188"/>
    <s v="film &amp; video"/>
    <x v="4"/>
    <x v="334"/>
    <d v="2015-05-06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8815"/>
    <s v="film &amp; video"/>
    <x v="4"/>
    <x v="335"/>
    <d v="2015-04-29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9"/>
    <n v="29702.78"/>
    <s v="film &amp; video"/>
    <x v="4"/>
    <x v="336"/>
    <d v="2015-11-04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4"/>
    <n v="3066.05"/>
    <s v="film &amp; video"/>
    <x v="4"/>
    <x v="337"/>
    <d v="2015-03-04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"/>
    <n v="16756.04"/>
    <s v="film &amp; video"/>
    <x v="4"/>
    <x v="338"/>
    <d v="2016-08-24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6574"/>
    <s v="film &amp; video"/>
    <x v="4"/>
    <x v="339"/>
    <d v="2015-04-20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44057"/>
    <s v="film &amp; video"/>
    <x v="4"/>
    <x v="340"/>
    <d v="2017-02-27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1"/>
    <n v="3790"/>
    <s v="film &amp; video"/>
    <x v="4"/>
    <x v="341"/>
    <d v="2014-09-21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4"/>
    <n v="55526.52"/>
    <s v="film &amp; video"/>
    <x v="4"/>
    <x v="342"/>
    <d v="2016-04-20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3"/>
    <n v="31132.59"/>
    <s v="film &amp; video"/>
    <x v="4"/>
    <x v="343"/>
    <d v="2014-11-04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34483"/>
    <s v="film &amp; video"/>
    <x v="4"/>
    <x v="344"/>
    <d v="2015-05-22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18054"/>
    <s v="film &amp; video"/>
    <x v="4"/>
    <x v="345"/>
    <d v="2015-05-11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17216.88"/>
    <s v="film &amp; video"/>
    <x v="4"/>
    <x v="346"/>
    <d v="2015-10-05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50000000001"/>
    <n v="45015.199999999997"/>
    <s v="film &amp; video"/>
    <x v="4"/>
    <x v="347"/>
    <d v="2015-11-05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10419"/>
    <s v="film &amp; video"/>
    <x v="4"/>
    <x v="348"/>
    <d v="2015-08-12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12174.18"/>
    <s v="film &amp; video"/>
    <x v="4"/>
    <x v="349"/>
    <d v="2017-02-15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6"/>
    <n v="28911"/>
    <s v="film &amp; video"/>
    <x v="4"/>
    <x v="350"/>
    <d v="2016-09-01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4"/>
    <n v="44260"/>
    <s v="film &amp; video"/>
    <x v="4"/>
    <x v="351"/>
    <d v="2016-03-29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11942"/>
    <s v="film &amp; video"/>
    <x v="4"/>
    <x v="352"/>
    <d v="2014-09-28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64073.18"/>
    <s v="film &amp; video"/>
    <x v="4"/>
    <x v="353"/>
    <d v="2015-11-10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3667"/>
    <s v="film &amp; video"/>
    <x v="4"/>
    <x v="354"/>
    <d v="2016-03-30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40855"/>
    <s v="film &amp; video"/>
    <x v="4"/>
    <x v="355"/>
    <d v="2014-11-22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40000000001"/>
    <n v="7798.93"/>
    <s v="film &amp; video"/>
    <x v="4"/>
    <x v="356"/>
    <d v="2016-03-07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26403"/>
    <s v="film &amp; video"/>
    <x v="4"/>
    <x v="357"/>
    <d v="2015-04-15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799999999999"/>
    <n v="51811"/>
    <s v="film &amp; video"/>
    <x v="4"/>
    <x v="358"/>
    <d v="2016-06-06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4"/>
    <n v="25677"/>
    <s v="film &amp; video"/>
    <x v="4"/>
    <x v="359"/>
    <d v="2014-11-05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2252"/>
    <s v="film &amp; video"/>
    <x v="4"/>
    <x v="360"/>
    <d v="2015-07-13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39230.949999999997"/>
    <s v="film &amp; video"/>
    <x v="4"/>
    <x v="361"/>
    <d v="2014-11-13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8"/>
    <n v="12086"/>
    <s v="film &amp; video"/>
    <x v="4"/>
    <x v="362"/>
    <d v="2014-07-29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3"/>
    <n v="9070"/>
    <s v="film &amp; video"/>
    <x v="4"/>
    <x v="363"/>
    <d v="2010-04-23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7"/>
    <n v="7824.3"/>
    <s v="film &amp; video"/>
    <x v="4"/>
    <x v="364"/>
    <d v="2014-06-11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3"/>
    <n v="15661"/>
    <s v="film &amp; video"/>
    <x v="4"/>
    <x v="365"/>
    <d v="2014-02-19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38634"/>
    <s v="film &amp; video"/>
    <x v="4"/>
    <x v="366"/>
    <d v="2012-05-11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10454.01"/>
    <s v="film &amp; video"/>
    <x v="4"/>
    <x v="367"/>
    <d v="2013-04-21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199999999999"/>
    <n v="13173"/>
    <s v="film &amp; video"/>
    <x v="4"/>
    <x v="368"/>
    <d v="2015-03-06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7327.12"/>
    <s v="film &amp; video"/>
    <x v="4"/>
    <x v="369"/>
    <d v="2012-01-06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30548"/>
    <s v="film &amp; video"/>
    <x v="4"/>
    <x v="370"/>
    <d v="2016-12-28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72315"/>
    <s v="film &amp; video"/>
    <x v="4"/>
    <x v="371"/>
    <d v="2013-01-23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3"/>
    <n v="385"/>
    <s v="film &amp; video"/>
    <x v="4"/>
    <x v="372"/>
    <d v="2016-03-27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089"/>
    <s v="film &amp; video"/>
    <x v="4"/>
    <x v="373"/>
    <d v="2012-07-09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8013"/>
    <s v="film &amp; video"/>
    <x v="4"/>
    <x v="374"/>
    <d v="2011-09-07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614"/>
    <s v="film &amp; video"/>
    <x v="4"/>
    <x v="375"/>
    <d v="2014-02-20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38"/>
    <n v="2644"/>
    <s v="film &amp; video"/>
    <x v="4"/>
    <x v="376"/>
    <d v="2016-08-16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4"/>
    <n v="13861"/>
    <s v="film &amp; video"/>
    <x v="4"/>
    <x v="377"/>
    <d v="2015-11-05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7"/>
    <n v="3436"/>
    <s v="film &amp; video"/>
    <x v="4"/>
    <x v="378"/>
    <d v="2016-01-16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"/>
    <n v="17561"/>
    <s v="film &amp; video"/>
    <x v="4"/>
    <x v="379"/>
    <d v="2012-04-24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5709"/>
    <s v="film &amp; video"/>
    <x v="4"/>
    <x v="380"/>
    <d v="2016-01-14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3"/>
    <n v="26433.5"/>
    <s v="film &amp; video"/>
    <x v="4"/>
    <x v="381"/>
    <d v="2012-07-21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4"/>
    <n v="1557"/>
    <s v="film &amp; video"/>
    <x v="4"/>
    <x v="382"/>
    <d v="2012-08-28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2113"/>
    <s v="film &amp; video"/>
    <x v="4"/>
    <x v="383"/>
    <d v="2014-05-09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22804"/>
    <s v="film &amp; video"/>
    <x v="4"/>
    <x v="384"/>
    <d v="2014-12-28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26732.5"/>
    <s v="film &amp; video"/>
    <x v="4"/>
    <x v="385"/>
    <d v="2014-11-12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614"/>
    <s v="film &amp; video"/>
    <x v="4"/>
    <x v="386"/>
    <d v="2015-08-01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4"/>
    <n v="81878"/>
    <s v="film &amp; video"/>
    <x v="4"/>
    <x v="387"/>
    <d v="2015-08-06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"/>
    <n v="6379"/>
    <s v="film &amp; video"/>
    <x v="4"/>
    <x v="388"/>
    <d v="2016-07-18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124954.12"/>
    <s v="film &amp; video"/>
    <x v="4"/>
    <x v="389"/>
    <d v="2014-02-26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1014"/>
    <s v="film &amp; video"/>
    <x v="4"/>
    <x v="390"/>
    <d v="2015-04-28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20315"/>
    <s v="film &amp; video"/>
    <x v="4"/>
    <x v="391"/>
    <d v="2011-12-08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18873"/>
    <s v="film &amp; video"/>
    <x v="4"/>
    <x v="392"/>
    <d v="2011-08-29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55574"/>
    <s v="film &amp; video"/>
    <x v="4"/>
    <x v="393"/>
    <d v="2013-10-01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5309"/>
    <s v="film &amp; video"/>
    <x v="4"/>
    <x v="394"/>
    <d v="2016-04-08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"/>
    <n v="10988.45"/>
    <s v="film &amp; video"/>
    <x v="4"/>
    <x v="395"/>
    <d v="2012-04-18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16196"/>
    <s v="film &amp; video"/>
    <x v="4"/>
    <x v="396"/>
    <d v="2012-06-28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13158.35"/>
    <s v="film &amp; video"/>
    <x v="4"/>
    <x v="397"/>
    <d v="2010-08-22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"/>
    <n v="9454"/>
    <s v="film &amp; video"/>
    <x v="4"/>
    <x v="398"/>
    <d v="2015-04-20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500000000001"/>
    <n v="21456"/>
    <s v="film &amp; video"/>
    <x v="4"/>
    <x v="399"/>
    <d v="2016-12-05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1292.25"/>
    <s v="film &amp; video"/>
    <x v="4"/>
    <x v="400"/>
    <d v="2014-05-07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51979"/>
    <s v="film &amp; video"/>
    <x v="4"/>
    <x v="401"/>
    <d v="2011-07-29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2876"/>
    <s v="film &amp; video"/>
    <x v="4"/>
    <x v="402"/>
    <d v="2015-10-27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6"/>
    <n v="5333"/>
    <s v="film &amp; video"/>
    <x v="4"/>
    <x v="403"/>
    <d v="2011-08-01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36353"/>
    <s v="film &amp; video"/>
    <x v="4"/>
    <x v="404"/>
    <d v="2014-01-27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3091"/>
    <s v="film &amp; video"/>
    <x v="4"/>
    <x v="405"/>
    <d v="2014-02-24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3050.73"/>
    <s v="film &amp; video"/>
    <x v="4"/>
    <x v="406"/>
    <d v="2011-04-30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"/>
    <n v="2053"/>
    <s v="film &amp; video"/>
    <x v="4"/>
    <x v="407"/>
    <d v="2011-11-10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6124.26"/>
    <s v="film &amp; video"/>
    <x v="4"/>
    <x v="408"/>
    <d v="2013-10-27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699"/>
    <s v="film &amp; video"/>
    <x v="4"/>
    <x v="409"/>
    <d v="2016-07-13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30000000000001"/>
    <n v="1290"/>
    <s v="film &amp; video"/>
    <x v="4"/>
    <x v="410"/>
    <d v="2015-06-09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30556"/>
    <s v="film &amp; video"/>
    <x v="4"/>
    <x v="411"/>
    <d v="2013-12-13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3226"/>
    <s v="film &amp; video"/>
    <x v="4"/>
    <x v="412"/>
    <d v="2012-07-16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13622"/>
    <s v="film &amp; video"/>
    <x v="4"/>
    <x v="413"/>
    <d v="2012-07-10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19236"/>
    <s v="film &amp; video"/>
    <x v="4"/>
    <x v="414"/>
    <d v="2013-10-02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1451.06"/>
    <s v="film &amp; video"/>
    <x v="4"/>
    <x v="415"/>
    <d v="2014-10-08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"/>
    <n v="1227.17"/>
    <s v="film &amp; video"/>
    <x v="4"/>
    <x v="416"/>
    <d v="2014-01-30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10578"/>
    <s v="film &amp; video"/>
    <x v="4"/>
    <x v="417"/>
    <d v="2013-03-29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2646"/>
    <s v="film &amp; video"/>
    <x v="4"/>
    <x v="418"/>
    <d v="2015-07-14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8108"/>
    <s v="film &amp; video"/>
    <x v="4"/>
    <x v="419"/>
    <d v="2013-06-20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9"/>
    <n v="17.5"/>
    <s v="film &amp; video"/>
    <x v="5"/>
    <x v="420"/>
    <d v="2014-03-04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307"/>
    <s v="film &amp; video"/>
    <x v="5"/>
    <x v="421"/>
    <d v="2015-08-12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442"/>
    <s v="film &amp; video"/>
    <x v="5"/>
    <x v="422"/>
    <d v="2014-09-02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66"/>
    <s v="film &amp; video"/>
    <x v="5"/>
    <x v="423"/>
    <d v="2013-05-27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69"/>
    <n v="208.9"/>
    <s v="film &amp; video"/>
    <x v="5"/>
    <x v="424"/>
    <d v="2012-03-17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8"/>
    <s v="film &amp; video"/>
    <x v="5"/>
    <x v="425"/>
    <d v="2015-11-18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3"/>
    <n v="141"/>
    <s v="film &amp; video"/>
    <x v="5"/>
    <x v="426"/>
    <d v="2016-02-2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s v="film &amp; video"/>
    <x v="5"/>
    <x v="427"/>
    <d v="2015-10-13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7"/>
    <n v="689"/>
    <s v="film &amp; video"/>
    <x v="5"/>
    <x v="428"/>
    <d v="2014-06-07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s v="film &amp; video"/>
    <x v="5"/>
    <x v="429"/>
    <d v="2009-11-17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29"/>
    <s v="film &amp; video"/>
    <x v="5"/>
    <x v="430"/>
    <d v="2013-09-01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423"/>
    <s v="film &amp; video"/>
    <x v="5"/>
    <x v="431"/>
    <d v="2016-06-26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578"/>
    <s v="film &amp; video"/>
    <x v="5"/>
    <x v="432"/>
    <d v="2015-10-12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s v="film &amp; video"/>
    <x v="5"/>
    <x v="433"/>
    <d v="2015-10-02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127"/>
    <s v="film &amp; video"/>
    <x v="5"/>
    <x v="434"/>
    <d v="2013-11-22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6"/>
    <s v="film &amp; video"/>
    <x v="5"/>
    <x v="435"/>
    <d v="2013-09-04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s v="film &amp; video"/>
    <x v="5"/>
    <x v="436"/>
    <d v="2013-07-22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s v="film &amp; video"/>
    <x v="5"/>
    <x v="437"/>
    <d v="2016-09-29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800000000000008"/>
    <n v="1887"/>
    <s v="film &amp; video"/>
    <x v="5"/>
    <x v="438"/>
    <d v="2015-11-09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s v="film &amp; video"/>
    <x v="5"/>
    <x v="439"/>
    <d v="2014-10-08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6"/>
    <s v="film &amp; video"/>
    <x v="5"/>
    <x v="440"/>
    <d v="2016-03-15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s v="film &amp; video"/>
    <x v="5"/>
    <x v="441"/>
    <d v="2013-10-24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6708"/>
    <s v="film &amp; video"/>
    <x v="5"/>
    <x v="442"/>
    <d v="2015-02-10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12"/>
    <s v="film &amp; video"/>
    <x v="5"/>
    <x v="443"/>
    <d v="2014-01-31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1"/>
    <s v="film &amp; video"/>
    <x v="5"/>
    <x v="444"/>
    <d v="2012-02-06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4"/>
    <s v="film &amp; video"/>
    <x v="5"/>
    <x v="445"/>
    <d v="2015-05-12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782"/>
    <s v="film &amp; video"/>
    <x v="5"/>
    <x v="446"/>
    <d v="2015-02-22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6"/>
    <s v="film &amp; video"/>
    <x v="5"/>
    <x v="447"/>
    <d v="2013-03-14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86.01"/>
    <s v="film &amp; video"/>
    <x v="5"/>
    <x v="448"/>
    <d v="2014-05-05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50"/>
    <s v="film &amp; video"/>
    <x v="5"/>
    <x v="449"/>
    <d v="2013-10-08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403"/>
    <s v="film &amp; video"/>
    <x v="5"/>
    <x v="450"/>
    <d v="2014-02-05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s v="film &amp; video"/>
    <x v="5"/>
    <x v="451"/>
    <d v="2014-01-16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92"/>
    <s v="film &amp; video"/>
    <x v="5"/>
    <x v="452"/>
    <d v="2015-05-04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28"/>
    <s v="film &amp; video"/>
    <x v="5"/>
    <x v="453"/>
    <d v="2015-02-10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"/>
    <n v="87"/>
    <s v="film &amp; video"/>
    <x v="5"/>
    <x v="454"/>
    <d v="2014-11-17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35E-2"/>
    <n v="47"/>
    <s v="film &amp; video"/>
    <x v="5"/>
    <x v="455"/>
    <d v="2012-04-07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64"/>
    <s v="film &amp; video"/>
    <x v="5"/>
    <x v="456"/>
    <d v="2013-10-12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s v="film &amp; video"/>
    <x v="5"/>
    <x v="457"/>
    <d v="2014-08-07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870"/>
    <s v="film &amp; video"/>
    <x v="5"/>
    <x v="458"/>
    <d v="2013-05-05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6"/>
    <s v="film &amp; video"/>
    <x v="5"/>
    <x v="459"/>
    <d v="2011-11-04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27"/>
    <s v="film &amp; video"/>
    <x v="5"/>
    <x v="460"/>
    <d v="2014-05-22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s v="film &amp; video"/>
    <x v="5"/>
    <x v="461"/>
    <d v="2013-05-24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s v="film &amp; video"/>
    <x v="5"/>
    <x v="462"/>
    <d v="2011-07-31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261"/>
    <s v="film &amp; video"/>
    <x v="5"/>
    <x v="463"/>
    <d v="2011-09-15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2"/>
    <s v="film &amp; video"/>
    <x v="5"/>
    <x v="464"/>
    <d v="2016-05-09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46"/>
    <s v="film &amp; video"/>
    <x v="5"/>
    <x v="465"/>
    <d v="2014-06-17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81"/>
    <s v="film &amp; video"/>
    <x v="5"/>
    <x v="466"/>
    <d v="2012-08-29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4354"/>
    <s v="film &amp; video"/>
    <x v="5"/>
    <x v="467"/>
    <d v="2012-09-19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s v="film &amp; video"/>
    <x v="5"/>
    <x v="468"/>
    <d v="2012-07-01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s v="film &amp; video"/>
    <x v="5"/>
    <x v="469"/>
    <d v="2014-08-27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53"/>
    <s v="film &amp; video"/>
    <x v="5"/>
    <x v="470"/>
    <d v="2014-01-06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6711"/>
    <s v="film &amp; video"/>
    <x v="5"/>
    <x v="471"/>
    <d v="2014-04-10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146"/>
    <s v="film &amp; video"/>
    <x v="5"/>
    <x v="472"/>
    <d v="2014-08-14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875"/>
    <s v="film &amp; video"/>
    <x v="5"/>
    <x v="473"/>
    <d v="2014-09-08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2"/>
    <s v="film &amp; video"/>
    <x v="5"/>
    <x v="474"/>
    <d v="2017-02-08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s v="film &amp; video"/>
    <x v="5"/>
    <x v="475"/>
    <d v="2015-04-26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5030.59"/>
    <s v="film &amp; video"/>
    <x v="5"/>
    <x v="476"/>
    <d v="2014-05-24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s v="film &amp; video"/>
    <x v="5"/>
    <x v="477"/>
    <d v="2012-05-09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s v="film &amp; video"/>
    <x v="5"/>
    <x v="478"/>
    <d v="2015-03-23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4939"/>
    <s v="film &amp; video"/>
    <x v="5"/>
    <x v="479"/>
    <d v="2014-11-12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7904"/>
    <s v="film &amp; video"/>
    <x v="5"/>
    <x v="480"/>
    <d v="2013-07-31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1851"/>
    <s v="film &amp; video"/>
    <x v="5"/>
    <x v="481"/>
    <d v="2012-10-01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1"/>
    <s v="film &amp; video"/>
    <x v="5"/>
    <x v="482"/>
    <d v="2016-04-05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7677"/>
    <s v="film &amp; video"/>
    <x v="5"/>
    <x v="483"/>
    <d v="2013-01-19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60"/>
    <s v="film &amp; video"/>
    <x v="5"/>
    <x v="484"/>
    <d v="2015-10-27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8440.01"/>
    <s v="film &amp; video"/>
    <x v="5"/>
    <x v="485"/>
    <d v="2013-05-08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1"/>
    <s v="film &amp; video"/>
    <x v="5"/>
    <x v="486"/>
    <d v="2014-05-23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s v="film &amp; video"/>
    <x v="5"/>
    <x v="487"/>
    <d v="2016-12-16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s v="film &amp; video"/>
    <x v="5"/>
    <x v="488"/>
    <d v="2016-12-30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218"/>
    <s v="film &amp; video"/>
    <x v="5"/>
    <x v="489"/>
    <d v="2011-12-27T06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s v="film &amp; video"/>
    <x v="5"/>
    <x v="490"/>
    <d v="2012-08-13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s v="film &amp; video"/>
    <x v="5"/>
    <x v="491"/>
    <d v="2016-01-18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s v="film &amp; video"/>
    <x v="5"/>
    <x v="492"/>
    <d v="2016-10-03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s v="film &amp; video"/>
    <x v="5"/>
    <x v="493"/>
    <d v="2015-05-11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34"/>
    <s v="film &amp; video"/>
    <x v="5"/>
    <x v="494"/>
    <d v="2014-06-23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s v="film &amp; video"/>
    <x v="5"/>
    <x v="495"/>
    <d v="2015-07-07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2"/>
    <s v="film &amp; video"/>
    <x v="5"/>
    <x v="496"/>
    <d v="2014-02-01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33"/>
    <s v="film &amp; video"/>
    <x v="5"/>
    <x v="497"/>
    <d v="2014-12-16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55"/>
    <n v="3016"/>
    <s v="film &amp; video"/>
    <x v="5"/>
    <x v="498"/>
    <d v="2011-12-14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1936"/>
    <s v="film &amp; video"/>
    <x v="5"/>
    <x v="499"/>
    <d v="2009-10-03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5"/>
    <n v="219"/>
    <s v="film &amp; video"/>
    <x v="5"/>
    <x v="500"/>
    <d v="2010-04-29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s v="film &amp; video"/>
    <x v="5"/>
    <x v="501"/>
    <d v="2011-06-30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234"/>
    <s v="film &amp; video"/>
    <x v="5"/>
    <x v="502"/>
    <d v="2012-03-09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3"/>
    <s v="film &amp; video"/>
    <x v="5"/>
    <x v="503"/>
    <d v="2015-01-08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340"/>
    <s v="film &amp; video"/>
    <x v="5"/>
    <x v="504"/>
    <d v="2012-04-01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35"/>
    <n v="66"/>
    <s v="film &amp; video"/>
    <x v="5"/>
    <x v="505"/>
    <d v="2015-12-15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1"/>
    <s v="film &amp; video"/>
    <x v="5"/>
    <x v="506"/>
    <d v="2013-08-01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50"/>
    <s v="film &amp; video"/>
    <x v="5"/>
    <x v="507"/>
    <d v="2012-10-10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403"/>
    <s v="film &amp; video"/>
    <x v="5"/>
    <x v="508"/>
    <d v="2012-05-16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1"/>
    <s v="film &amp; video"/>
    <x v="5"/>
    <x v="509"/>
    <d v="2015-06-19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s v="film &amp; video"/>
    <x v="5"/>
    <x v="510"/>
    <d v="2016-02-20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155"/>
    <s v="film &amp; video"/>
    <x v="5"/>
    <x v="511"/>
    <d v="2013-03-28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50000000000001"/>
    <n v="13"/>
    <s v="film &amp; video"/>
    <x v="5"/>
    <x v="512"/>
    <d v="2016-11-11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7030"/>
    <s v="film &amp; video"/>
    <x v="5"/>
    <x v="513"/>
    <d v="2016-08-06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53"/>
    <s v="film &amp; video"/>
    <x v="5"/>
    <x v="514"/>
    <d v="2014-07-31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24685"/>
    <s v="film &amp; video"/>
    <x v="5"/>
    <x v="515"/>
    <d v="2015-12-20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s v="film &amp; video"/>
    <x v="5"/>
    <x v="516"/>
    <d v="2015-05-18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208"/>
    <s v="film &amp; video"/>
    <x v="5"/>
    <x v="517"/>
    <d v="2017-01-24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s v="film &amp; video"/>
    <x v="5"/>
    <x v="518"/>
    <d v="2015-08-28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2816"/>
    <s v="film &amp; video"/>
    <x v="5"/>
    <x v="519"/>
    <d v="2012-11-26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5139"/>
    <s v="theater"/>
    <x v="6"/>
    <x v="520"/>
    <d v="2015-12-01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5288"/>
    <s v="theater"/>
    <x v="6"/>
    <x v="521"/>
    <d v="2016-10-22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3471"/>
    <s v="theater"/>
    <x v="6"/>
    <x v="522"/>
    <d v="2016-03-11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6114"/>
    <s v="theater"/>
    <x v="6"/>
    <x v="523"/>
    <d v="2015-09-11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4"/>
    <n v="3933.55"/>
    <s v="theater"/>
    <x v="6"/>
    <x v="524"/>
    <d v="2016-05-23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2012"/>
    <s v="theater"/>
    <x v="6"/>
    <x v="525"/>
    <d v="2014-09-04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1733"/>
    <s v="theater"/>
    <x v="6"/>
    <x v="526"/>
    <d v="2015-07-29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10243"/>
    <s v="theater"/>
    <x v="6"/>
    <x v="527"/>
    <d v="2017-02-08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8"/>
    <n v="1360"/>
    <s v="theater"/>
    <x v="6"/>
    <x v="528"/>
    <d v="2015-06-12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1583"/>
    <s v="theater"/>
    <x v="6"/>
    <x v="529"/>
    <d v="2017-01-02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8"/>
    <n v="3699"/>
    <s v="theater"/>
    <x v="6"/>
    <x v="530"/>
    <d v="2015-06-14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4031"/>
    <s v="theater"/>
    <x v="6"/>
    <x v="531"/>
    <d v="2016-12-08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12498"/>
    <s v="theater"/>
    <x v="6"/>
    <x v="532"/>
    <d v="2016-05-03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2021"/>
    <s v="theater"/>
    <x v="6"/>
    <x v="533"/>
    <d v="2016-05-07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7"/>
    <n v="15748"/>
    <s v="theater"/>
    <x v="6"/>
    <x v="534"/>
    <d v="2015-10-23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5"/>
    <n v="2109"/>
    <s v="theater"/>
    <x v="6"/>
    <x v="535"/>
    <d v="2016-12-28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5"/>
    <n v="3941.5"/>
    <s v="theater"/>
    <x v="6"/>
    <x v="536"/>
    <d v="2015-07-25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2469"/>
    <s v="theater"/>
    <x v="6"/>
    <x v="537"/>
    <d v="2015-10-26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15181"/>
    <s v="theater"/>
    <x v="6"/>
    <x v="538"/>
    <d v="2016-05-04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523.22"/>
    <s v="theater"/>
    <x v="6"/>
    <x v="539"/>
    <d v="2016-06-25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2"/>
    <s v="technology"/>
    <x v="7"/>
    <x v="540"/>
    <d v="2015-01-26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6"/>
    <s v="technology"/>
    <x v="7"/>
    <x v="541"/>
    <d v="2015-10-19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4.0000000000000002E-4"/>
    <n v="2"/>
    <s v="technology"/>
    <x v="7"/>
    <x v="542"/>
    <d v="2016-04-24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72"/>
    <s v="technology"/>
    <x v="7"/>
    <x v="543"/>
    <d v="2014-10-22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8"/>
    <s v="technology"/>
    <x v="7"/>
    <x v="544"/>
    <d v="2016-06-25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4"/>
    <n v="13726"/>
    <s v="technology"/>
    <x v="7"/>
    <x v="545"/>
    <d v="2015-11-06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54"/>
    <s v="technology"/>
    <x v="7"/>
    <x v="546"/>
    <d v="2015-10-08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s v="technology"/>
    <x v="7"/>
    <x v="547"/>
    <d v="2016-02-01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10"/>
    <s v="technology"/>
    <x v="7"/>
    <x v="548"/>
    <d v="2015-10-20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2"/>
    <n v="76"/>
    <s v="technology"/>
    <x v="7"/>
    <x v="549"/>
    <d v="2015-06-29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"/>
    <n v="39"/>
    <s v="technology"/>
    <x v="7"/>
    <x v="550"/>
    <d v="2017-01-22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3809"/>
    <s v="technology"/>
    <x v="7"/>
    <x v="551"/>
    <d v="2015-07-23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s v="technology"/>
    <x v="7"/>
    <x v="552"/>
    <d v="2015-12-31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129"/>
    <s v="technology"/>
    <x v="7"/>
    <x v="553"/>
    <d v="2014-11-05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1438"/>
    <s v="technology"/>
    <x v="7"/>
    <x v="554"/>
    <d v="2014-10-10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s v="technology"/>
    <x v="7"/>
    <x v="555"/>
    <d v="2016-06-03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1"/>
    <s v="technology"/>
    <x v="7"/>
    <x v="556"/>
    <d v="2015-12-28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62"/>
    <n v="1386"/>
    <s v="technology"/>
    <x v="7"/>
    <x v="557"/>
    <d v="2016-11-23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s v="technology"/>
    <x v="7"/>
    <x v="558"/>
    <d v="2015-03-15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2E-2"/>
    <n v="51"/>
    <s v="technology"/>
    <x v="7"/>
    <x v="559"/>
    <d v="2015-12-04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15"/>
    <s v="technology"/>
    <x v="7"/>
    <x v="560"/>
    <d v="2014-12-08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57"/>
    <s v="technology"/>
    <x v="7"/>
    <x v="561"/>
    <d v="2015-10-17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s v="technology"/>
    <x v="7"/>
    <x v="562"/>
    <d v="2016-12-09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73E-2"/>
    <n v="70"/>
    <s v="technology"/>
    <x v="7"/>
    <x v="563"/>
    <d v="2015-02-07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2"/>
    <s v="technology"/>
    <x v="7"/>
    <x v="564"/>
    <d v="2016-03-03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s v="technology"/>
    <x v="7"/>
    <x v="565"/>
    <d v="2015-07-01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2"/>
    <s v="technology"/>
    <x v="7"/>
    <x v="566"/>
    <d v="2016-07-05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s v="technology"/>
    <x v="7"/>
    <x v="567"/>
    <d v="2014-12-23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250"/>
    <s v="technology"/>
    <x v="7"/>
    <x v="568"/>
    <d v="2016-01-07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1"/>
    <s v="technology"/>
    <x v="7"/>
    <x v="569"/>
    <d v="2015-12-23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3"/>
    <s v="technology"/>
    <x v="7"/>
    <x v="570"/>
    <d v="2016-02-09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108"/>
    <s v="technology"/>
    <x v="7"/>
    <x v="571"/>
    <d v="2015-07-17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s v="technology"/>
    <x v="7"/>
    <x v="572"/>
    <d v="2015-10-26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55"/>
    <s v="technology"/>
    <x v="7"/>
    <x v="573"/>
    <d v="2015-01-08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84"/>
    <s v="technology"/>
    <x v="7"/>
    <x v="574"/>
    <d v="2016-10-10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263"/>
    <s v="technology"/>
    <x v="7"/>
    <x v="575"/>
    <d v="2015-06-04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2"/>
    <s v="technology"/>
    <x v="7"/>
    <x v="576"/>
    <d v="2015-03-19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1"/>
    <s v="technology"/>
    <x v="7"/>
    <x v="577"/>
    <d v="2016-05-11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1"/>
    <s v="technology"/>
    <x v="7"/>
    <x v="578"/>
    <d v="2015-08-29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180"/>
    <s v="technology"/>
    <x v="7"/>
    <x v="579"/>
    <d v="2014-12-16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2"/>
    <s v="technology"/>
    <x v="7"/>
    <x v="580"/>
    <d v="2016-09-13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s v="technology"/>
    <x v="7"/>
    <x v="581"/>
    <d v="2015-07-23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s v="technology"/>
    <x v="7"/>
    <x v="582"/>
    <d v="2015-03-06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2"/>
    <s v="technology"/>
    <x v="7"/>
    <x v="583"/>
    <d v="2015-03-10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12"/>
    <s v="technology"/>
    <x v="7"/>
    <x v="584"/>
    <d v="2015-03-07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s v="technology"/>
    <x v="7"/>
    <x v="585"/>
    <d v="2015-11-21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6000000000000005"/>
    <n v="60"/>
    <s v="technology"/>
    <x v="7"/>
    <x v="586"/>
    <d v="2015-02-06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2732"/>
    <s v="technology"/>
    <x v="7"/>
    <x v="587"/>
    <d v="2015-04-07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6"/>
    <n v="303"/>
    <s v="technology"/>
    <x v="7"/>
    <x v="588"/>
    <d v="2016-11-08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2"/>
    <s v="technology"/>
    <x v="7"/>
    <x v="589"/>
    <d v="2015-06-29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32"/>
    <s v="technology"/>
    <x v="7"/>
    <x v="590"/>
    <d v="2016-01-30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63"/>
    <s v="technology"/>
    <x v="7"/>
    <x v="591"/>
    <d v="2015-07-13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1"/>
    <s v="technology"/>
    <x v="7"/>
    <x v="592"/>
    <d v="2014-11-24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22"/>
    <s v="technology"/>
    <x v="7"/>
    <x v="593"/>
    <d v="2015-03-28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28"/>
    <s v="technology"/>
    <x v="7"/>
    <x v="594"/>
    <d v="2016-04-07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434"/>
    <s v="technology"/>
    <x v="7"/>
    <x v="595"/>
    <d v="2015-04-24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8"/>
    <s v="technology"/>
    <x v="7"/>
    <x v="596"/>
    <d v="2016-10-24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22"/>
    <s v="technology"/>
    <x v="7"/>
    <x v="597"/>
    <d v="2016-07-22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857"/>
    <s v="technology"/>
    <x v="7"/>
    <x v="598"/>
    <d v="2014-11-25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33"/>
    <s v="technology"/>
    <x v="7"/>
    <x v="599"/>
    <d v="2015-02-27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1"/>
    <s v="technology"/>
    <x v="7"/>
    <x v="600"/>
    <d v="2015-04-30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"/>
    <n v="146"/>
    <s v="technology"/>
    <x v="7"/>
    <x v="601"/>
    <d v="2014-12-17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s v="technology"/>
    <x v="7"/>
    <x v="602"/>
    <d v="2015-06-09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603.02"/>
    <s v="technology"/>
    <x v="7"/>
    <x v="603"/>
    <d v="2014-08-05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s v="technology"/>
    <x v="7"/>
    <x v="604"/>
    <d v="2014-08-18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39"/>
    <s v="technology"/>
    <x v="7"/>
    <x v="605"/>
    <d v="2015-08-14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1"/>
    <s v="technology"/>
    <x v="7"/>
    <x v="606"/>
    <d v="2015-05-15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s v="technology"/>
    <x v="7"/>
    <x v="607"/>
    <d v="2015-11-13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399999999999998"/>
    <n v="1466"/>
    <s v="technology"/>
    <x v="7"/>
    <x v="608"/>
    <d v="2015-06-06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108"/>
    <n v="6"/>
    <s v="technology"/>
    <x v="7"/>
    <x v="609"/>
    <d v="2015-11-19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s v="technology"/>
    <x v="7"/>
    <x v="610"/>
    <d v="2015-04-13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s v="technology"/>
    <x v="7"/>
    <x v="611"/>
    <d v="2016-01-10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s v="technology"/>
    <x v="7"/>
    <x v="612"/>
    <d v="2016-08-23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2939"/>
    <s v="technology"/>
    <x v="7"/>
    <x v="613"/>
    <d v="2015-09-21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s v="technology"/>
    <x v="7"/>
    <x v="614"/>
    <d v="2016-06-14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s v="technology"/>
    <x v="7"/>
    <x v="615"/>
    <d v="2015-09-15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s v="technology"/>
    <x v="7"/>
    <x v="616"/>
    <d v="2017-02-16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63"/>
    <s v="technology"/>
    <x v="7"/>
    <x v="617"/>
    <d v="2015-04-29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s v="technology"/>
    <x v="7"/>
    <x v="618"/>
    <d v="2015-11-30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4.0000000000000003E-5"/>
    <n v="2"/>
    <s v="technology"/>
    <x v="7"/>
    <x v="619"/>
    <d v="2014-11-16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1"/>
    <s v="technology"/>
    <x v="7"/>
    <x v="620"/>
    <d v="2014-08-16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264"/>
    <s v="technology"/>
    <x v="7"/>
    <x v="621"/>
    <d v="2016-06-28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50"/>
    <s v="technology"/>
    <x v="7"/>
    <x v="622"/>
    <d v="2016-06-22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s v="technology"/>
    <x v="7"/>
    <x v="623"/>
    <d v="2015-05-18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s v="technology"/>
    <x v="7"/>
    <x v="624"/>
    <d v="2015-05-05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s v="technology"/>
    <x v="7"/>
    <x v="625"/>
    <d v="2017-03-17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"/>
    <n v="4384"/>
    <s v="technology"/>
    <x v="7"/>
    <x v="626"/>
    <d v="2015-08-06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1"/>
    <s v="technology"/>
    <x v="7"/>
    <x v="627"/>
    <d v="2016-03-05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s v="technology"/>
    <x v="7"/>
    <x v="628"/>
    <d v="2014-07-04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499999999999999"/>
    <n v="353"/>
    <s v="technology"/>
    <x v="7"/>
    <x v="629"/>
    <d v="2016-05-05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1"/>
    <s v="technology"/>
    <x v="7"/>
    <x v="630"/>
    <d v="2015-08-28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699"/>
    <s v="technology"/>
    <x v="7"/>
    <x v="631"/>
    <d v="2016-05-19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s v="technology"/>
    <x v="7"/>
    <x v="632"/>
    <d v="2015-11-16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1270"/>
    <s v="technology"/>
    <x v="7"/>
    <x v="633"/>
    <d v="2016-06-08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2"/>
    <s v="technology"/>
    <x v="7"/>
    <x v="634"/>
    <d v="2015-02-17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3"/>
    <s v="technology"/>
    <x v="7"/>
    <x v="635"/>
    <d v="2015-04-02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5"/>
    <s v="technology"/>
    <x v="7"/>
    <x v="636"/>
    <d v="2015-05-28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s v="technology"/>
    <x v="7"/>
    <x v="637"/>
    <d v="2017-02-16T18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8.9999999999999993E-3"/>
    <n v="24"/>
    <s v="technology"/>
    <x v="7"/>
    <x v="638"/>
    <d v="2017-03-16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E-4"/>
    <n v="2"/>
    <s v="technology"/>
    <x v="7"/>
    <x v="639"/>
    <d v="2014-10-04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103"/>
    <s v="technology"/>
    <x v="8"/>
    <x v="640"/>
    <d v="2016-11-15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47980"/>
    <s v="technology"/>
    <x v="8"/>
    <x v="641"/>
    <d v="2015-08-04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49999999999"/>
    <n v="294271"/>
    <s v="technology"/>
    <x v="8"/>
    <x v="642"/>
    <d v="2015-08-10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800000000001"/>
    <n v="26604"/>
    <s v="technology"/>
    <x v="8"/>
    <x v="643"/>
    <d v="2015-05-22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2000000003"/>
    <n v="76050.48"/>
    <s v="technology"/>
    <x v="8"/>
    <x v="644"/>
    <d v="2014-10-19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5811"/>
    <s v="technology"/>
    <x v="8"/>
    <x v="645"/>
    <d v="2016-08-02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1082.01"/>
    <s v="technology"/>
    <x v="8"/>
    <x v="646"/>
    <d v="2014-08-02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2158"/>
    <s v="technology"/>
    <x v="8"/>
    <x v="647"/>
    <d v="2016-03-08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44415"/>
    <s v="technology"/>
    <x v="8"/>
    <x v="648"/>
    <d v="2014-10-05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3581"/>
    <s v="technology"/>
    <x v="8"/>
    <x v="649"/>
    <d v="2014-09-07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1734"/>
    <s v="technology"/>
    <x v="8"/>
    <x v="650"/>
    <d v="2014-12-09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800000000001"/>
    <n v="25237"/>
    <s v="technology"/>
    <x v="8"/>
    <x v="651"/>
    <d v="2014-12-03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7"/>
    <n v="3042"/>
    <s v="technology"/>
    <x v="8"/>
    <x v="652"/>
    <d v="2016-11-22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107191.5"/>
    <s v="technology"/>
    <x v="8"/>
    <x v="653"/>
    <d v="2015-08-11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3088"/>
    <s v="technology"/>
    <x v="8"/>
    <x v="654"/>
    <d v="2015-06-29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12025"/>
    <s v="technology"/>
    <x v="8"/>
    <x v="655"/>
    <d v="2015-03-03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0765"/>
    <s v="technology"/>
    <x v="8"/>
    <x v="656"/>
    <d v="2016-04-08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7"/>
    <n v="18954"/>
    <s v="technology"/>
    <x v="8"/>
    <x v="657"/>
    <d v="2015-12-14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30453"/>
    <s v="technology"/>
    <x v="8"/>
    <x v="658"/>
    <d v="2015-07-17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6"/>
    <n v="3038"/>
    <s v="technology"/>
    <x v="8"/>
    <x v="659"/>
    <d v="2015-08-14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1547"/>
    <s v="technology"/>
    <x v="8"/>
    <x v="660"/>
    <d v="2014-10-31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4"/>
    <s v="technology"/>
    <x v="8"/>
    <x v="661"/>
    <d v="2016-10-14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160"/>
    <s v="technology"/>
    <x v="8"/>
    <x v="662"/>
    <d v="2015-01-07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"/>
    <n v="707"/>
    <s v="technology"/>
    <x v="8"/>
    <x v="663"/>
    <d v="2015-07-09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933"/>
    <s v="technology"/>
    <x v="8"/>
    <x v="664"/>
    <d v="2015-04-04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876"/>
    <s v="technology"/>
    <x v="8"/>
    <x v="665"/>
    <d v="2017-01-04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12"/>
    <s v="technology"/>
    <x v="8"/>
    <x v="666"/>
    <d v="2014-08-08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5038"/>
    <s v="technology"/>
    <x v="8"/>
    <x v="667"/>
    <d v="2016-10-20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599999999999996"/>
    <n v="709"/>
    <s v="technology"/>
    <x v="8"/>
    <x v="668"/>
    <d v="2015-05-02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43043"/>
    <s v="technology"/>
    <x v="8"/>
    <x v="669"/>
    <d v="2016-06-27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26659"/>
    <s v="technology"/>
    <x v="8"/>
    <x v="670"/>
    <d v="2016-06-10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9"/>
    <n v="11843"/>
    <s v="technology"/>
    <x v="8"/>
    <x v="671"/>
    <d v="2015-01-04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11029"/>
    <s v="technology"/>
    <x v="8"/>
    <x v="672"/>
    <d v="2014-12-22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499999999999999"/>
    <n v="208"/>
    <s v="technology"/>
    <x v="8"/>
    <x v="673"/>
    <d v="2014-08-23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17"/>
    <s v="technology"/>
    <x v="8"/>
    <x v="674"/>
    <d v="2014-08-02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917"/>
    <s v="technology"/>
    <x v="8"/>
    <x v="675"/>
    <d v="2014-12-23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1495"/>
    <s v="technology"/>
    <x v="8"/>
    <x v="676"/>
    <d v="2015-01-29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2888"/>
    <s v="technology"/>
    <x v="8"/>
    <x v="677"/>
    <d v="2016-06-19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9"/>
    <n v="1125"/>
    <s v="technology"/>
    <x v="8"/>
    <x v="678"/>
    <d v="2016-05-12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2"/>
    <n v="8921"/>
    <s v="technology"/>
    <x v="8"/>
    <x v="679"/>
    <d v="2016-08-25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1999999999999"/>
    <n v="19563"/>
    <s v="technology"/>
    <x v="8"/>
    <x v="680"/>
    <d v="2014-09-08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2"/>
    <s v="technology"/>
    <x v="8"/>
    <x v="681"/>
    <d v="2016-10-17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57"/>
    <s v="technology"/>
    <x v="8"/>
    <x v="682"/>
    <d v="2017-03-05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301"/>
    <s v="technology"/>
    <x v="8"/>
    <x v="683"/>
    <d v="2016-10-22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499999999997"/>
    <n v="24083"/>
    <s v="technology"/>
    <x v="8"/>
    <x v="684"/>
    <d v="2014-07-15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"/>
    <n v="563"/>
    <s v="technology"/>
    <x v="8"/>
    <x v="685"/>
    <d v="2015-01-03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s v="technology"/>
    <x v="8"/>
    <x v="686"/>
    <d v="2015-07-25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3556"/>
    <s v="technology"/>
    <x v="8"/>
    <x v="687"/>
    <d v="2017-01-27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14634"/>
    <s v="technology"/>
    <x v="8"/>
    <x v="688"/>
    <d v="2015-10-05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"/>
    <n v="115633.5"/>
    <s v="technology"/>
    <x v="8"/>
    <x v="689"/>
    <d v="2016-11-28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2502"/>
    <s v="technology"/>
    <x v="8"/>
    <x v="690"/>
    <d v="2016-08-31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70"/>
    <s v="technology"/>
    <x v="8"/>
    <x v="691"/>
    <d v="2015-06-21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3"/>
    <n v="1507"/>
    <s v="technology"/>
    <x v="8"/>
    <x v="692"/>
    <d v="2016-12-13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35634"/>
    <s v="technology"/>
    <x v="8"/>
    <x v="693"/>
    <d v="2015-04-21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597"/>
    <s v="technology"/>
    <x v="8"/>
    <x v="694"/>
    <d v="2017-01-23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643"/>
    <s v="technology"/>
    <x v="8"/>
    <x v="695"/>
    <d v="2014-10-22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2"/>
    <s v="technology"/>
    <x v="8"/>
    <x v="696"/>
    <d v="2014-07-16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8"/>
    <n v="2433"/>
    <s v="technology"/>
    <x v="8"/>
    <x v="697"/>
    <d v="2016-01-25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15419"/>
    <s v="technology"/>
    <x v="8"/>
    <x v="698"/>
    <d v="2014-09-08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691"/>
    <n v="108038.74"/>
    <s v="technology"/>
    <x v="8"/>
    <x v="699"/>
    <d v="2013-11-13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434"/>
    <s v="technology"/>
    <x v="8"/>
    <x v="700"/>
    <d v="2017-01-01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6139"/>
    <s v="technology"/>
    <x v="8"/>
    <x v="701"/>
    <d v="2014-07-14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4659.01"/>
    <s v="technology"/>
    <x v="8"/>
    <x v="702"/>
    <d v="2016-11-15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844"/>
    <s v="technology"/>
    <x v="8"/>
    <x v="703"/>
    <d v="2017-01-22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51"/>
    <n v="485"/>
    <s v="technology"/>
    <x v="8"/>
    <x v="704"/>
    <d v="2017-02-10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98"/>
    <n v="982"/>
    <s v="technology"/>
    <x v="8"/>
    <x v="705"/>
    <d v="2017-01-12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s v="technology"/>
    <x v="8"/>
    <x v="706"/>
    <d v="2016-12-05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54126.6"/>
    <s v="technology"/>
    <x v="8"/>
    <x v="707"/>
    <d v="2016-12-23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9206"/>
    <s v="technology"/>
    <x v="8"/>
    <x v="708"/>
    <d v="2014-09-04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8"/>
    <n v="63"/>
    <s v="technology"/>
    <x v="8"/>
    <x v="709"/>
    <d v="2014-11-25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s v="technology"/>
    <x v="8"/>
    <x v="710"/>
    <d v="2014-08-10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34129"/>
    <s v="technology"/>
    <x v="8"/>
    <x v="711"/>
    <d v="2016-12-05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109"/>
    <s v="technology"/>
    <x v="8"/>
    <x v="712"/>
    <d v="2016-02-05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200"/>
    <s v="technology"/>
    <x v="8"/>
    <x v="713"/>
    <d v="2016-05-27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2277"/>
    <s v="technology"/>
    <x v="8"/>
    <x v="714"/>
    <d v="2017-02-19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401"/>
    <s v="technology"/>
    <x v="8"/>
    <x v="715"/>
    <d v="2015-10-26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4"/>
    <n v="731"/>
    <s v="technology"/>
    <x v="8"/>
    <x v="716"/>
    <d v="2014-11-21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309"/>
    <s v="technology"/>
    <x v="8"/>
    <x v="717"/>
    <d v="2014-08-27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94"/>
    <s v="technology"/>
    <x v="8"/>
    <x v="718"/>
    <d v="2017-02-09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204"/>
    <s v="technology"/>
    <x v="8"/>
    <x v="719"/>
    <d v="2016-02-13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2776"/>
    <s v="publishing"/>
    <x v="9"/>
    <x v="720"/>
    <d v="2012-01-20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8"/>
    <n v="10132"/>
    <s v="publishing"/>
    <x v="9"/>
    <x v="721"/>
    <d v="2014-07-23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33159"/>
    <s v="publishing"/>
    <x v="9"/>
    <x v="722"/>
    <d v="2012-03-30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"/>
    <n v="5569"/>
    <s v="publishing"/>
    <x v="9"/>
    <x v="723"/>
    <d v="2015-07-20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2"/>
    <n v="7526.01"/>
    <s v="publishing"/>
    <x v="9"/>
    <x v="724"/>
    <d v="2011-06-21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"/>
    <n v="20210"/>
    <s v="publishing"/>
    <x v="9"/>
    <x v="725"/>
    <d v="2015-12-04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2570"/>
    <s v="publishing"/>
    <x v="9"/>
    <x v="726"/>
    <d v="2013-04-02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5592"/>
    <s v="publishing"/>
    <x v="9"/>
    <x v="727"/>
    <d v="2013-01-05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8047.45"/>
    <s v="publishing"/>
    <x v="9"/>
    <x v="728"/>
    <d v="2011-08-12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5346"/>
    <s v="publishing"/>
    <x v="9"/>
    <x v="729"/>
    <d v="2012-09-09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26703"/>
    <s v="publishing"/>
    <x v="9"/>
    <x v="730"/>
    <d v="2011-11-28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6371"/>
    <s v="publishing"/>
    <x v="9"/>
    <x v="731"/>
    <d v="2012-01-13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77"/>
    <s v="publishing"/>
    <x v="9"/>
    <x v="732"/>
    <d v="2013-09-20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3181"/>
    <s v="publishing"/>
    <x v="9"/>
    <x v="733"/>
    <d v="2013-12-11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0727"/>
    <s v="publishing"/>
    <x v="9"/>
    <x v="734"/>
    <d v="2015-04-30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"/>
    <n v="54000"/>
    <s v="publishing"/>
    <x v="9"/>
    <x v="735"/>
    <d v="2014-11-24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1453"/>
    <s v="publishing"/>
    <x v="9"/>
    <x v="736"/>
    <d v="2013-11-11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4"/>
    <n v="6228"/>
    <s v="publishing"/>
    <x v="9"/>
    <x v="737"/>
    <d v="2014-02-05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3"/>
    <n v="1642"/>
    <s v="publishing"/>
    <x v="9"/>
    <x v="738"/>
    <d v="2014-11-21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4"/>
    <n v="9639"/>
    <s v="publishing"/>
    <x v="9"/>
    <x v="739"/>
    <d v="2014-08-02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3241"/>
    <s v="publishing"/>
    <x v="9"/>
    <x v="740"/>
    <d v="2015-06-11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6"/>
    <n v="13387.8"/>
    <s v="publishing"/>
    <x v="9"/>
    <x v="741"/>
    <d v="2013-06-02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1"/>
    <n v="1573"/>
    <s v="publishing"/>
    <x v="9"/>
    <x v="742"/>
    <d v="2014-03-12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829"/>
    <s v="publishing"/>
    <x v="9"/>
    <x v="743"/>
    <d v="2012-04-07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"/>
    <n v="5178"/>
    <s v="publishing"/>
    <x v="9"/>
    <x v="744"/>
    <d v="2012-12-04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11"/>
    <n v="4050"/>
    <s v="publishing"/>
    <x v="9"/>
    <x v="745"/>
    <d v="2013-04-24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15"/>
    <s v="publishing"/>
    <x v="9"/>
    <x v="746"/>
    <d v="2012-09-13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7058"/>
    <s v="publishing"/>
    <x v="9"/>
    <x v="747"/>
    <d v="2015-01-06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2049"/>
    <s v="publishing"/>
    <x v="9"/>
    <x v="748"/>
    <d v="2014-08-01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10666"/>
    <s v="publishing"/>
    <x v="9"/>
    <x v="749"/>
    <d v="2017-01-19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9"/>
    <n v="4618"/>
    <s v="publishing"/>
    <x v="9"/>
    <x v="750"/>
    <d v="2013-02-15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3617"/>
    <s v="publishing"/>
    <x v="9"/>
    <x v="751"/>
    <d v="2011-07-26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690"/>
    <s v="publishing"/>
    <x v="9"/>
    <x v="752"/>
    <d v="2016-10-07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12826"/>
    <s v="publishing"/>
    <x v="9"/>
    <x v="753"/>
    <d v="2015-02-05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"/>
    <n v="2124"/>
    <s v="publishing"/>
    <x v="9"/>
    <x v="754"/>
    <d v="2012-12-27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2615.69"/>
    <s v="publishing"/>
    <x v="9"/>
    <x v="755"/>
    <d v="2013-05-10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846"/>
    <s v="publishing"/>
    <x v="9"/>
    <x v="756"/>
    <d v="2011-04-09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613"/>
    <s v="publishing"/>
    <x v="9"/>
    <x v="757"/>
    <d v="2012-11-26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2569"/>
    <s v="publishing"/>
    <x v="9"/>
    <x v="758"/>
    <d v="2010-09-29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"/>
    <n v="5195"/>
    <s v="publishing"/>
    <x v="9"/>
    <x v="759"/>
    <d v="2014-06-30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s v="publishing"/>
    <x v="10"/>
    <x v="760"/>
    <d v="2016-11-17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241"/>
    <s v="publishing"/>
    <x v="10"/>
    <x v="761"/>
    <d v="2014-01-24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s v="publishing"/>
    <x v="10"/>
    <x v="762"/>
    <d v="2016-11-25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6"/>
    <s v="publishing"/>
    <x v="10"/>
    <x v="763"/>
    <d v="2013-08-06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s v="publishing"/>
    <x v="10"/>
    <x v="764"/>
    <d v="2015-08-31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2565"/>
    <s v="publishing"/>
    <x v="10"/>
    <x v="765"/>
    <d v="2014-10-10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s v="publishing"/>
    <x v="10"/>
    <x v="766"/>
    <d v="2015-02-07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180"/>
    <s v="publishing"/>
    <x v="10"/>
    <x v="767"/>
    <d v="2015-05-11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s v="publishing"/>
    <x v="10"/>
    <x v="768"/>
    <d v="2013-12-06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1708"/>
    <s v="publishing"/>
    <x v="10"/>
    <x v="769"/>
    <d v="2013-12-17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s v="publishing"/>
    <x v="10"/>
    <x v="770"/>
    <d v="2013-02-15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1"/>
    <s v="publishing"/>
    <x v="10"/>
    <x v="771"/>
    <d v="2016-01-21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1"/>
    <s v="publishing"/>
    <x v="10"/>
    <x v="772"/>
    <d v="2009-10-22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07"/>
    <n v="34"/>
    <s v="publishing"/>
    <x v="10"/>
    <x v="773"/>
    <d v="2015-05-01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2"/>
    <n v="360"/>
    <s v="publishing"/>
    <x v="10"/>
    <x v="774"/>
    <d v="2014-02-14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"/>
    <n v="175"/>
    <s v="publishing"/>
    <x v="10"/>
    <x v="775"/>
    <d v="2011-12-06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3655"/>
    <s v="publishing"/>
    <x v="10"/>
    <x v="776"/>
    <d v="2015-10-02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"/>
    <n v="24"/>
    <s v="publishing"/>
    <x v="10"/>
    <x v="777"/>
    <d v="2013-07-22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3"/>
    <s v="publishing"/>
    <x v="10"/>
    <x v="778"/>
    <d v="2014-04-21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5"/>
    <n v="406"/>
    <s v="publishing"/>
    <x v="10"/>
    <x v="779"/>
    <d v="2010-10-05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1067"/>
    <s v="music"/>
    <x v="11"/>
    <x v="780"/>
    <d v="2011-04-24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1090.23"/>
    <s v="music"/>
    <x v="11"/>
    <x v="781"/>
    <d v="2013-05-29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714"/>
    <s v="music"/>
    <x v="11"/>
    <x v="782"/>
    <d v="2012-08-16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2257"/>
    <s v="music"/>
    <x v="11"/>
    <x v="783"/>
    <d v="2012-04-18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5"/>
    <n v="1035"/>
    <s v="music"/>
    <x v="11"/>
    <x v="784"/>
    <d v="2014-03-07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932.14"/>
    <s v="music"/>
    <x v="11"/>
    <x v="785"/>
    <d v="2013-02-19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80000000000001"/>
    <n v="7184"/>
    <s v="music"/>
    <x v="11"/>
    <x v="786"/>
    <d v="2012-05-02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7"/>
    <n v="1387"/>
    <s v="music"/>
    <x v="11"/>
    <x v="787"/>
    <d v="2013-10-23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2069.0500000000002"/>
    <s v="music"/>
    <x v="11"/>
    <x v="788"/>
    <d v="2012-06-27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5"/>
    <n v="1874"/>
    <s v="music"/>
    <x v="11"/>
    <x v="789"/>
    <d v="2013-01-12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14593.46"/>
    <s v="music"/>
    <x v="11"/>
    <x v="790"/>
    <d v="2013-01-22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7918"/>
    <s v="music"/>
    <x v="11"/>
    <x v="791"/>
    <d v="2013-11-04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"/>
    <n v="2571.11"/>
    <s v="music"/>
    <x v="11"/>
    <x v="792"/>
    <d v="2013-10-29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3"/>
    <n v="2858.43"/>
    <s v="music"/>
    <x v="11"/>
    <x v="793"/>
    <d v="2013-06-23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"/>
    <n v="8478"/>
    <s v="music"/>
    <x v="11"/>
    <x v="794"/>
    <d v="2011-08-27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15834"/>
    <s v="music"/>
    <x v="11"/>
    <x v="795"/>
    <d v="2012-03-28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"/>
    <n v="10225"/>
    <s v="music"/>
    <x v="11"/>
    <x v="796"/>
    <d v="2013-09-06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3297"/>
    <s v="music"/>
    <x v="11"/>
    <x v="797"/>
    <d v="2012-04-19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108"/>
    <s v="music"/>
    <x v="11"/>
    <x v="798"/>
    <d v="2014-09-21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5029"/>
    <s v="music"/>
    <x v="11"/>
    <x v="799"/>
    <d v="2012-04-18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3"/>
    <n v="2338"/>
    <s v="music"/>
    <x v="11"/>
    <x v="800"/>
    <d v="2014-09-02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2281.4299999999998"/>
    <s v="music"/>
    <x v="11"/>
    <x v="801"/>
    <d v="2011-06-22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3"/>
    <n v="6155"/>
    <s v="music"/>
    <x v="11"/>
    <x v="802"/>
    <d v="2012-09-07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39"/>
    <n v="2873"/>
    <s v="music"/>
    <x v="11"/>
    <x v="803"/>
    <d v="2011-05-19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5518"/>
    <s v="music"/>
    <x v="11"/>
    <x v="804"/>
    <d v="2011-07-13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3204"/>
    <s v="music"/>
    <x v="11"/>
    <x v="805"/>
    <d v="2011-07-07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8426"/>
    <s v="music"/>
    <x v="11"/>
    <x v="806"/>
    <d v="2011-08-29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4262"/>
    <s v="music"/>
    <x v="11"/>
    <x v="807"/>
    <d v="2017-02-19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4543"/>
    <s v="music"/>
    <x v="11"/>
    <x v="808"/>
    <d v="2014-12-12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500000000001"/>
    <n v="4203"/>
    <s v="music"/>
    <x v="11"/>
    <x v="809"/>
    <d v="2014-01-10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1602"/>
    <s v="music"/>
    <x v="11"/>
    <x v="810"/>
    <d v="2012-08-22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1052"/>
    <s v="music"/>
    <x v="11"/>
    <x v="811"/>
    <d v="2013-07-01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944"/>
    <s v="music"/>
    <x v="11"/>
    <x v="812"/>
    <d v="2013-02-20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95.94"/>
    <s v="music"/>
    <x v="11"/>
    <x v="813"/>
    <d v="2012-07-11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1301"/>
    <s v="music"/>
    <x v="11"/>
    <x v="814"/>
    <d v="2011-05-22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4323"/>
    <s v="music"/>
    <x v="11"/>
    <x v="815"/>
    <d v="2014-10-23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8263.5499999999993"/>
    <s v="music"/>
    <x v="11"/>
    <x v="816"/>
    <d v="2013-03-31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7"/>
    <n v="2079.66"/>
    <s v="music"/>
    <x v="11"/>
    <x v="817"/>
    <d v="2012-03-01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564"/>
    <s v="music"/>
    <x v="11"/>
    <x v="818"/>
    <d v="2012-07-29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5"/>
    <n v="449"/>
    <s v="music"/>
    <x v="11"/>
    <x v="819"/>
    <d v="2013-12-11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2719"/>
    <s v="music"/>
    <x v="11"/>
    <x v="820"/>
    <d v="2014-05-31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17560"/>
    <s v="music"/>
    <x v="11"/>
    <x v="821"/>
    <d v="2015-04-24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3644"/>
    <s v="music"/>
    <x v="11"/>
    <x v="822"/>
    <d v="2012-09-26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1469"/>
    <s v="music"/>
    <x v="11"/>
    <x v="823"/>
    <d v="2015-03-13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2204.1"/>
    <s v="music"/>
    <x v="11"/>
    <x v="824"/>
    <d v="2010-04-09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"/>
    <n v="12653"/>
    <s v="music"/>
    <x v="11"/>
    <x v="825"/>
    <d v="2012-10-20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5"/>
    <n v="5629"/>
    <s v="music"/>
    <x v="11"/>
    <x v="826"/>
    <d v="2012-03-16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3"/>
    <n v="321"/>
    <s v="music"/>
    <x v="11"/>
    <x v="827"/>
    <d v="2012-02-05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1429"/>
    <s v="music"/>
    <x v="11"/>
    <x v="828"/>
    <d v="2012-06-16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536"/>
    <s v="music"/>
    <x v="11"/>
    <x v="829"/>
    <d v="2016-07-04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3"/>
    <n v="1973"/>
    <s v="music"/>
    <x v="11"/>
    <x v="830"/>
    <d v="2013-03-13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3520"/>
    <s v="music"/>
    <x v="11"/>
    <x v="831"/>
    <d v="2012-04-18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7"/>
    <n v="15245.06"/>
    <s v="music"/>
    <x v="11"/>
    <x v="832"/>
    <d v="2012-01-12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7"/>
    <n v="6141"/>
    <s v="music"/>
    <x v="11"/>
    <x v="833"/>
    <d v="2014-04-10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3"/>
    <n v="7281"/>
    <s v="music"/>
    <x v="11"/>
    <x v="834"/>
    <d v="2013-06-21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"/>
    <n v="2385"/>
    <s v="music"/>
    <x v="11"/>
    <x v="835"/>
    <d v="2012-05-09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40000000001"/>
    <n v="5092.5200000000004"/>
    <s v="music"/>
    <x v="11"/>
    <x v="836"/>
    <d v="2013-09-27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3107"/>
    <s v="music"/>
    <x v="11"/>
    <x v="837"/>
    <d v="2014-04-22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2969"/>
    <s v="music"/>
    <x v="11"/>
    <x v="838"/>
    <d v="2012-01-08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5926.83"/>
    <s v="music"/>
    <x v="11"/>
    <x v="839"/>
    <d v="2012-09-13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12231.66"/>
    <s v="music"/>
    <x v="12"/>
    <x v="840"/>
    <d v="2016-09-15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"/>
    <n v="5160"/>
    <s v="music"/>
    <x v="12"/>
    <x v="841"/>
    <d v="2014-11-01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2647"/>
    <s v="music"/>
    <x v="12"/>
    <x v="842"/>
    <d v="2013-10-04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8141"/>
    <s v="music"/>
    <x v="12"/>
    <x v="843"/>
    <d v="2016-11-29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5983"/>
    <s v="music"/>
    <x v="12"/>
    <x v="844"/>
    <d v="2014-10-22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6196.01"/>
    <s v="music"/>
    <x v="12"/>
    <x v="845"/>
    <d v="2016-08-26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9"/>
    <n v="1389.01"/>
    <s v="music"/>
    <x v="12"/>
    <x v="846"/>
    <d v="2014-03-01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1"/>
    <s v="music"/>
    <x v="12"/>
    <x v="847"/>
    <d v="2015-07-01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316"/>
    <s v="music"/>
    <x v="12"/>
    <x v="848"/>
    <d v="2015-04-05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911"/>
    <s v="music"/>
    <x v="12"/>
    <x v="849"/>
    <d v="2015-03-06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500000000001"/>
    <n v="6340"/>
    <s v="music"/>
    <x v="12"/>
    <x v="850"/>
    <d v="2016-04-15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2679"/>
    <s v="music"/>
    <x v="12"/>
    <x v="851"/>
    <d v="2016-07-22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8"/>
    <n v="3736"/>
    <s v="music"/>
    <x v="12"/>
    <x v="852"/>
    <d v="2016-10-15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10"/>
    <s v="music"/>
    <x v="12"/>
    <x v="853"/>
    <d v="2015-02-07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2"/>
    <n v="33364.300000000003"/>
    <s v="music"/>
    <x v="12"/>
    <x v="854"/>
    <d v="2016-12-19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1547"/>
    <s v="music"/>
    <x v="12"/>
    <x v="855"/>
    <d v="2016-07-14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573"/>
    <s v="music"/>
    <x v="12"/>
    <x v="856"/>
    <d v="2016-10-16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1224"/>
    <s v="music"/>
    <x v="12"/>
    <x v="857"/>
    <d v="2015-11-16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1804.07"/>
    <s v="music"/>
    <x v="12"/>
    <x v="858"/>
    <d v="2015-04-06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"/>
    <n v="4285"/>
    <s v="music"/>
    <x v="12"/>
    <x v="859"/>
    <d v="2015-05-25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2588"/>
    <s v="music"/>
    <x v="13"/>
    <x v="860"/>
    <d v="2013-11-13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103"/>
    <s v="music"/>
    <x v="13"/>
    <x v="861"/>
    <d v="2016-09-07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4"/>
    <n v="174"/>
    <s v="music"/>
    <x v="13"/>
    <x v="862"/>
    <d v="2013-11-02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95"/>
    <s v="music"/>
    <x v="13"/>
    <x v="863"/>
    <d v="2012-02-02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2779"/>
    <s v="music"/>
    <x v="13"/>
    <x v="864"/>
    <d v="2013-10-07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47"/>
    <s v="music"/>
    <x v="13"/>
    <x v="865"/>
    <d v="2013-01-07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651"/>
    <s v="music"/>
    <x v="13"/>
    <x v="866"/>
    <d v="2015-02-19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212"/>
    <s v="music"/>
    <x v="13"/>
    <x v="867"/>
    <d v="2009-11-21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1"/>
    <s v="music"/>
    <x v="13"/>
    <x v="868"/>
    <d v="2013-12-28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1043"/>
    <s v="music"/>
    <x v="13"/>
    <x v="869"/>
    <d v="2013-03-30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67"/>
    <s v="music"/>
    <x v="13"/>
    <x v="870"/>
    <d v="2013-08-22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337"/>
    <s v="music"/>
    <x v="13"/>
    <x v="871"/>
    <d v="2013-11-20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67"/>
    <s v="music"/>
    <x v="13"/>
    <x v="872"/>
    <d v="2011-03-01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8"/>
    <n v="50"/>
    <s v="music"/>
    <x v="13"/>
    <x v="873"/>
    <d v="2012-11-02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2"/>
    <n v="751"/>
    <s v="music"/>
    <x v="13"/>
    <x v="874"/>
    <d v="2013-04-25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s v="music"/>
    <x v="13"/>
    <x v="875"/>
    <d v="2015-09-12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1331"/>
    <s v="music"/>
    <x v="13"/>
    <x v="876"/>
    <d v="2013-01-26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1380"/>
    <s v="music"/>
    <x v="13"/>
    <x v="877"/>
    <d v="2013-12-10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67"/>
    <s v="music"/>
    <x v="13"/>
    <x v="878"/>
    <d v="2010-12-14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8"/>
    <n v="674"/>
    <s v="music"/>
    <x v="13"/>
    <x v="879"/>
    <d v="2012-05-20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21"/>
    <s v="music"/>
    <x v="14"/>
    <x v="880"/>
    <d v="2012-10-21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1"/>
    <s v="music"/>
    <x v="14"/>
    <x v="881"/>
    <d v="2012-01-05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316"/>
    <s v="music"/>
    <x v="14"/>
    <x v="882"/>
    <d v="2011-08-28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2025"/>
    <s v="music"/>
    <x v="14"/>
    <x v="883"/>
    <d v="2016-02-2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22"/>
    <s v="music"/>
    <x v="14"/>
    <x v="884"/>
    <d v="2012-05-02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771"/>
    <s v="music"/>
    <x v="14"/>
    <x v="885"/>
    <d v="2016-12-21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12"/>
    <s v="music"/>
    <x v="14"/>
    <x v="886"/>
    <d v="2016-09-06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s v="music"/>
    <x v="14"/>
    <x v="887"/>
    <d v="2012-05-18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2"/>
    <n v="76"/>
    <s v="music"/>
    <x v="14"/>
    <x v="888"/>
    <d v="2011-08-23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2392.3200000000002"/>
    <s v="music"/>
    <x v="14"/>
    <x v="889"/>
    <d v="2014-09-26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7"/>
    <n v="129"/>
    <s v="music"/>
    <x v="14"/>
    <x v="890"/>
    <d v="2013-11-12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69"/>
    <s v="music"/>
    <x v="14"/>
    <x v="891"/>
    <d v="2014-08-11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2462"/>
    <s v="music"/>
    <x v="14"/>
    <x v="892"/>
    <d v="2010-07-22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205"/>
    <s v="music"/>
    <x v="14"/>
    <x v="893"/>
    <d v="2015-03-23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7887"/>
    <s v="music"/>
    <x v="14"/>
    <x v="894"/>
    <d v="2016-05-27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02"/>
    <s v="music"/>
    <x v="14"/>
    <x v="895"/>
    <d v="2010-10-15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3272"/>
    <s v="music"/>
    <x v="14"/>
    <x v="896"/>
    <d v="2015-08-18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s v="music"/>
    <x v="14"/>
    <x v="897"/>
    <d v="2012-11-19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"/>
    <n v="72"/>
    <s v="music"/>
    <x v="14"/>
    <x v="898"/>
    <d v="2012-01-06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288"/>
    <s v="music"/>
    <x v="14"/>
    <x v="899"/>
    <d v="2011-05-18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23"/>
    <s v="music"/>
    <x v="13"/>
    <x v="900"/>
    <d v="2016-03-21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s v="music"/>
    <x v="13"/>
    <x v="901"/>
    <d v="2010-05-30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93"/>
    <s v="music"/>
    <x v="13"/>
    <x v="902"/>
    <d v="2014-08-21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164"/>
    <s v="music"/>
    <x v="13"/>
    <x v="903"/>
    <d v="2012-09-13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154"/>
    <s v="music"/>
    <x v="13"/>
    <x v="904"/>
    <d v="2015-12-24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202"/>
    <s v="music"/>
    <x v="13"/>
    <x v="905"/>
    <d v="2011-01-15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s v="music"/>
    <x v="13"/>
    <x v="906"/>
    <d v="2014-03-03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s v="music"/>
    <x v="13"/>
    <x v="907"/>
    <d v="2011-09-01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s v="music"/>
    <x v="13"/>
    <x v="908"/>
    <d v="2010-07-17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528"/>
    <s v="music"/>
    <x v="13"/>
    <x v="909"/>
    <d v="2012-07-13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128"/>
    <s v="music"/>
    <x v="13"/>
    <x v="910"/>
    <d v="2017-02-22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s v="music"/>
    <x v="13"/>
    <x v="911"/>
    <d v="2014-01-14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1"/>
    <n v="32"/>
    <s v="music"/>
    <x v="13"/>
    <x v="912"/>
    <d v="2012-12-01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2006"/>
    <s v="music"/>
    <x v="13"/>
    <x v="913"/>
    <d v="2012-04-25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s v="music"/>
    <x v="13"/>
    <x v="914"/>
    <d v="2012-08-16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384"/>
    <s v="music"/>
    <x v="13"/>
    <x v="915"/>
    <d v="2012-02-20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s v="music"/>
    <x v="13"/>
    <x v="916"/>
    <d v="2010-10-13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1"/>
    <s v="music"/>
    <x v="13"/>
    <x v="917"/>
    <d v="2014-07-04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206"/>
    <s v="music"/>
    <x v="13"/>
    <x v="918"/>
    <d v="2014-11-22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1"/>
    <s v="music"/>
    <x v="13"/>
    <x v="919"/>
    <d v="2012-12-10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s v="music"/>
    <x v="13"/>
    <x v="920"/>
    <d v="2013-11-05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4655"/>
    <s v="music"/>
    <x v="13"/>
    <x v="921"/>
    <d v="2011-12-03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5710"/>
    <s v="music"/>
    <x v="13"/>
    <x v="922"/>
    <d v="2014-09-22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2000000000000002"/>
    <n v="336"/>
    <s v="music"/>
    <x v="13"/>
    <x v="923"/>
    <d v="2014-11-12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342"/>
    <s v="music"/>
    <x v="13"/>
    <x v="924"/>
    <d v="2013-02-04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5"/>
    <n v="165"/>
    <s v="music"/>
    <x v="13"/>
    <x v="925"/>
    <d v="2013-11-18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s v="music"/>
    <x v="13"/>
    <x v="926"/>
    <d v="2010-06-29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s v="music"/>
    <x v="13"/>
    <x v="927"/>
    <d v="2012-05-05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2"/>
    <n v="1603"/>
    <s v="music"/>
    <x v="13"/>
    <x v="928"/>
    <d v="2012-11-08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s v="music"/>
    <x v="13"/>
    <x v="929"/>
    <d v="2012-03-30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350"/>
    <s v="music"/>
    <x v="13"/>
    <x v="930"/>
    <d v="2010-06-16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"/>
    <n v="138"/>
    <s v="music"/>
    <x v="13"/>
    <x v="931"/>
    <d v="2014-03-07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1411"/>
    <s v="music"/>
    <x v="13"/>
    <x v="932"/>
    <d v="2013-03-13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122"/>
    <s v="music"/>
    <x v="13"/>
    <x v="933"/>
    <d v="2014-05-02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1550"/>
    <s v="music"/>
    <x v="13"/>
    <x v="934"/>
    <d v="2014-04-25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52"/>
    <s v="music"/>
    <x v="13"/>
    <x v="935"/>
    <d v="2016-01-20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s v="music"/>
    <x v="13"/>
    <x v="936"/>
    <d v="2012-01-09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42"/>
    <s v="music"/>
    <x v="13"/>
    <x v="937"/>
    <d v="2013-10-25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6"/>
    <s v="music"/>
    <x v="13"/>
    <x v="938"/>
    <d v="2012-08-24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42"/>
    <s v="music"/>
    <x v="13"/>
    <x v="939"/>
    <d v="2013-06-21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558"/>
    <s v="technology"/>
    <x v="8"/>
    <x v="940"/>
    <d v="2015-08-01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1192"/>
    <s v="technology"/>
    <x v="8"/>
    <x v="941"/>
    <d v="2017-01-31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684"/>
    <s v="technology"/>
    <x v="8"/>
    <x v="942"/>
    <d v="2016-02-09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29"/>
    <n v="301"/>
    <s v="technology"/>
    <x v="8"/>
    <x v="943"/>
    <d v="2016-11-20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6000000000001"/>
    <n v="6759"/>
    <s v="technology"/>
    <x v="8"/>
    <x v="944"/>
    <d v="2016-04-09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2500"/>
    <s v="technology"/>
    <x v="8"/>
    <x v="945"/>
    <d v="2017-02-09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7"/>
    <n v="291"/>
    <s v="technology"/>
    <x v="8"/>
    <x v="946"/>
    <d v="2016-08-31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s v="technology"/>
    <x v="8"/>
    <x v="947"/>
    <d v="2016-06-21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488"/>
    <s v="technology"/>
    <x v="8"/>
    <x v="948"/>
    <d v="2016-03-03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280"/>
    <s v="technology"/>
    <x v="8"/>
    <x v="949"/>
    <d v="2016-02-11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1426"/>
    <s v="technology"/>
    <x v="8"/>
    <x v="950"/>
    <d v="2016-01-08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9316"/>
    <s v="technology"/>
    <x v="8"/>
    <x v="951"/>
    <d v="2016-05-26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19768"/>
    <s v="technology"/>
    <x v="8"/>
    <x v="952"/>
    <d v="2016-11-09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131"/>
    <s v="technology"/>
    <x v="8"/>
    <x v="953"/>
    <d v="2015-01-15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6584"/>
    <s v="technology"/>
    <x v="8"/>
    <x v="954"/>
    <d v="2015-08-11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7077"/>
    <s v="technology"/>
    <x v="8"/>
    <x v="955"/>
    <d v="2016-09-04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878"/>
    <s v="technology"/>
    <x v="8"/>
    <x v="956"/>
    <d v="2015-04-17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7"/>
    <n v="240"/>
    <s v="technology"/>
    <x v="8"/>
    <x v="957"/>
    <d v="2016-11-08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9"/>
    <n v="898"/>
    <s v="technology"/>
    <x v="8"/>
    <x v="958"/>
    <d v="2015-03-31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9601"/>
    <s v="technology"/>
    <x v="8"/>
    <x v="959"/>
    <d v="2015-01-09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25843"/>
    <s v="technology"/>
    <x v="8"/>
    <x v="960"/>
    <d v="2017-03-05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75"/>
    <n v="40189"/>
    <s v="technology"/>
    <x v="8"/>
    <x v="961"/>
    <d v="2017-02-11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749"/>
    <s v="technology"/>
    <x v="8"/>
    <x v="962"/>
    <d v="2016-02-02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2"/>
    <n v="386"/>
    <s v="technology"/>
    <x v="8"/>
    <x v="963"/>
    <d v="2016-10-08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908"/>
    <s v="technology"/>
    <x v="8"/>
    <x v="964"/>
    <d v="2015-08-23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304"/>
    <s v="technology"/>
    <x v="8"/>
    <x v="965"/>
    <d v="2016-10-16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8"/>
    <n v="1806"/>
    <s v="technology"/>
    <x v="8"/>
    <x v="966"/>
    <d v="2016-09-27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09999999999999"/>
    <n v="3643"/>
    <s v="technology"/>
    <x v="8"/>
    <x v="967"/>
    <d v="2016-04-13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110"/>
    <s v="technology"/>
    <x v="8"/>
    <x v="968"/>
    <d v="2014-08-06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4011"/>
    <s v="technology"/>
    <x v="8"/>
    <x v="969"/>
    <d v="2017-01-31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2310"/>
    <s v="technology"/>
    <x v="8"/>
    <x v="970"/>
    <d v="2017-01-13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600000000000001"/>
    <n v="231"/>
    <s v="technology"/>
    <x v="8"/>
    <x v="971"/>
    <d v="2015-05-23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6970"/>
    <s v="technology"/>
    <x v="8"/>
    <x v="972"/>
    <d v="2014-08-26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50000000000002"/>
    <n v="419"/>
    <s v="technology"/>
    <x v="8"/>
    <x v="973"/>
    <d v="2015-10-30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6000000000000005"/>
    <n v="283"/>
    <s v="technology"/>
    <x v="8"/>
    <x v="974"/>
    <d v="2016-03-16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70000000000002"/>
    <n v="2631"/>
    <s v="technology"/>
    <x v="8"/>
    <x v="975"/>
    <d v="2016-06-19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2907"/>
    <s v="technology"/>
    <x v="8"/>
    <x v="976"/>
    <d v="2015-08-04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921"/>
    <s v="technology"/>
    <x v="8"/>
    <x v="977"/>
    <d v="2016-02-12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97396"/>
    <s v="technology"/>
    <x v="8"/>
    <x v="978"/>
    <d v="2016-02-16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29082.16"/>
    <s v="technology"/>
    <x v="8"/>
    <x v="979"/>
    <d v="2016-06-11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"/>
    <n v="1517"/>
    <s v="technology"/>
    <x v="8"/>
    <x v="980"/>
    <d v="2014-11-21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15"/>
    <s v="technology"/>
    <x v="8"/>
    <x v="981"/>
    <d v="2014-07-31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6"/>
    <s v="technology"/>
    <x v="8"/>
    <x v="982"/>
    <d v="2016-09-23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12"/>
    <n v="30930"/>
    <s v="technology"/>
    <x v="8"/>
    <x v="983"/>
    <d v="2016-08-14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109"/>
    <s v="technology"/>
    <x v="8"/>
    <x v="984"/>
    <d v="2015-03-18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1911"/>
    <s v="technology"/>
    <x v="8"/>
    <x v="985"/>
    <d v="2015-12-22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2573"/>
    <s v="technology"/>
    <x v="8"/>
    <x v="986"/>
    <d v="2015-12-31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6651"/>
    <s v="technology"/>
    <x v="8"/>
    <x v="987"/>
    <d v="2014-06-14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s v="technology"/>
    <x v="8"/>
    <x v="988"/>
    <d v="2016-09-22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1709"/>
    <s v="technology"/>
    <x v="8"/>
    <x v="989"/>
    <d v="2016-09-19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28"/>
    <s v="technology"/>
    <x v="8"/>
    <x v="990"/>
    <d v="2014-08-25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219"/>
    <s v="technology"/>
    <x v="8"/>
    <x v="991"/>
    <d v="2016-07-03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700000000000003"/>
    <n v="471"/>
    <s v="technology"/>
    <x v="8"/>
    <x v="992"/>
    <d v="2016-04-28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17757"/>
    <s v="technology"/>
    <x v="8"/>
    <x v="993"/>
    <d v="2016-11-03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4999999999998"/>
    <n v="4680"/>
    <s v="technology"/>
    <x v="8"/>
    <x v="994"/>
    <d v="2014-11-21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735"/>
    <s v="technology"/>
    <x v="8"/>
    <x v="995"/>
    <d v="2014-11-20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70"/>
    <s v="technology"/>
    <x v="8"/>
    <x v="996"/>
    <d v="2014-07-18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73"/>
    <s v="technology"/>
    <x v="8"/>
    <x v="997"/>
    <d v="2014-11-18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"/>
    <n v="35364"/>
    <s v="technology"/>
    <x v="8"/>
    <x v="998"/>
    <d v="2015-11-10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68"/>
    <n v="11723"/>
    <s v="technology"/>
    <x v="8"/>
    <x v="999"/>
    <d v="2014-11-04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19830"/>
    <s v="technology"/>
    <x v="8"/>
    <x v="1000"/>
    <d v="2017-03-05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5204"/>
    <s v="technology"/>
    <x v="8"/>
    <x v="1001"/>
    <d v="2017-01-21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04"/>
    <n v="2982"/>
    <s v="technology"/>
    <x v="8"/>
    <x v="1002"/>
    <d v="2015-12-08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3226"/>
    <s v="technology"/>
    <x v="8"/>
    <x v="1003"/>
    <d v="2017-03-07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0647"/>
    <s v="technology"/>
    <x v="8"/>
    <x v="1004"/>
    <d v="2016-02-09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150263"/>
    <s v="technology"/>
    <x v="8"/>
    <x v="1005"/>
    <d v="2015-10-21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"/>
    <n v="242"/>
    <s v="technology"/>
    <x v="8"/>
    <x v="1006"/>
    <d v="2014-12-03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3372"/>
    <s v="technology"/>
    <x v="8"/>
    <x v="1007"/>
    <d v="2016-12-05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504"/>
    <n v="251"/>
    <s v="technology"/>
    <x v="8"/>
    <x v="1008"/>
    <d v="2016-12-19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666"/>
    <s v="technology"/>
    <x v="8"/>
    <x v="1009"/>
    <d v="2016-06-10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224"/>
    <s v="technology"/>
    <x v="8"/>
    <x v="1010"/>
    <d v="2016-08-26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6"/>
    <s v="technology"/>
    <x v="8"/>
    <x v="1011"/>
    <d v="2014-12-09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077526.05"/>
    <s v="technology"/>
    <x v="8"/>
    <x v="1012"/>
    <d v="2017-01-15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8722"/>
    <s v="technology"/>
    <x v="8"/>
    <x v="1013"/>
    <d v="2015-12-20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6"/>
    <n v="3076"/>
    <s v="technology"/>
    <x v="8"/>
    <x v="1014"/>
    <d v="2014-12-22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5"/>
    <n v="246"/>
    <s v="technology"/>
    <x v="8"/>
    <x v="1015"/>
    <d v="2015-11-16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2880"/>
    <s v="technology"/>
    <x v="8"/>
    <x v="1016"/>
    <d v="2016-03-28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57552"/>
    <s v="technology"/>
    <x v="8"/>
    <x v="1017"/>
    <d v="2015-11-12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628"/>
    <s v="technology"/>
    <x v="8"/>
    <x v="1018"/>
    <d v="2016-07-05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21700"/>
    <s v="technology"/>
    <x v="8"/>
    <x v="1019"/>
    <d v="2015-01-26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3216"/>
    <s v="music"/>
    <x v="15"/>
    <x v="1020"/>
    <d v="2015-05-23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11032.11"/>
    <s v="music"/>
    <x v="15"/>
    <x v="1021"/>
    <d v="2015-10-07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2372"/>
    <s v="music"/>
    <x v="15"/>
    <x v="1022"/>
    <d v="2015-05-08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4874"/>
    <s v="music"/>
    <x v="15"/>
    <x v="1023"/>
    <d v="2015-06-11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5"/>
    <n v="23788.55"/>
    <s v="music"/>
    <x v="15"/>
    <x v="1024"/>
    <d v="2016-01-22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29"/>
    <n v="78020.820000000007"/>
    <s v="music"/>
    <x v="15"/>
    <x v="1025"/>
    <d v="2015-03-07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2"/>
    <n v="7122.58"/>
    <s v="music"/>
    <x v="15"/>
    <x v="1026"/>
    <d v="2016-03-22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7844"/>
    <s v="music"/>
    <x v="15"/>
    <x v="1027"/>
    <d v="2014-10-13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"/>
    <n v="11982"/>
    <s v="music"/>
    <x v="15"/>
    <x v="1028"/>
    <d v="2017-02-25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6"/>
    <n v="11317"/>
    <s v="music"/>
    <x v="15"/>
    <x v="1029"/>
    <d v="2015-03-26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1"/>
    <n v="7001"/>
    <s v="music"/>
    <x v="15"/>
    <x v="1030"/>
    <d v="2016-09-03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39"/>
    <s v="music"/>
    <x v="15"/>
    <x v="1031"/>
    <d v="2015-12-07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5954.84"/>
    <s v="music"/>
    <x v="15"/>
    <x v="1032"/>
    <d v="2016-06-14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1393"/>
    <s v="music"/>
    <x v="15"/>
    <x v="1033"/>
    <d v="2016-12-03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6666.09"/>
    <s v="music"/>
    <x v="15"/>
    <x v="1034"/>
    <d v="2016-07-26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8"/>
    <n v="5028"/>
    <s v="music"/>
    <x v="15"/>
    <x v="1035"/>
    <d v="2015-02-02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5267.22"/>
    <s v="music"/>
    <x v="15"/>
    <x v="1036"/>
    <d v="2012-12-29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1042"/>
    <s v="music"/>
    <x v="15"/>
    <x v="1037"/>
    <d v="2015-05-09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2241"/>
    <s v="music"/>
    <x v="15"/>
    <x v="1038"/>
    <d v="2016-03-09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671"/>
    <s v="music"/>
    <x v="15"/>
    <x v="1039"/>
    <d v="2016-12-04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1"/>
    <s v="journalism"/>
    <x v="16"/>
    <x v="1040"/>
    <d v="2016-08-18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s v="journalism"/>
    <x v="16"/>
    <x v="1041"/>
    <d v="2014-07-21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1"/>
    <s v="journalism"/>
    <x v="16"/>
    <x v="1042"/>
    <d v="2014-09-03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8829"/>
    <s v="journalism"/>
    <x v="16"/>
    <x v="1043"/>
    <d v="2015-05-11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8"/>
    <s v="journalism"/>
    <x v="16"/>
    <x v="1044"/>
    <d v="2015-02-24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6"/>
    <n v="274"/>
    <s v="journalism"/>
    <x v="16"/>
    <x v="1045"/>
    <d v="2014-08-14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s v="journalism"/>
    <x v="16"/>
    <x v="1046"/>
    <d v="2015-12-17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2"/>
    <s v="journalism"/>
    <x v="16"/>
    <x v="1047"/>
    <d v="2014-10-27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216"/>
    <s v="journalism"/>
    <x v="16"/>
    <x v="1048"/>
    <d v="2016-09-15T20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s v="journalism"/>
    <x v="16"/>
    <x v="1049"/>
    <d v="2016-02-03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s v="journalism"/>
    <x v="16"/>
    <x v="1050"/>
    <d v="2015-09-05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s v="journalism"/>
    <x v="16"/>
    <x v="1051"/>
    <d v="2014-08-17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s v="journalism"/>
    <x v="16"/>
    <x v="1052"/>
    <d v="2016-05-28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6"/>
    <s v="journalism"/>
    <x v="16"/>
    <x v="1053"/>
    <d v="2017-02-24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s v="journalism"/>
    <x v="16"/>
    <x v="1054"/>
    <d v="2014-08-01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s v="journalism"/>
    <x v="16"/>
    <x v="1055"/>
    <d v="2016-02-2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s v="journalism"/>
    <x v="16"/>
    <x v="1056"/>
    <d v="2015-04-15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s v="journalism"/>
    <x v="16"/>
    <x v="1057"/>
    <d v="2016-11-25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s v="journalism"/>
    <x v="16"/>
    <x v="1058"/>
    <d v="2015-03-16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s v="journalism"/>
    <x v="16"/>
    <x v="1059"/>
    <d v="2015-03-04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1"/>
    <s v="journalism"/>
    <x v="16"/>
    <x v="1060"/>
    <d v="2015-04-06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s v="journalism"/>
    <x v="16"/>
    <x v="1061"/>
    <d v="2016-04-22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62"/>
    <n v="194"/>
    <s v="journalism"/>
    <x v="16"/>
    <x v="1062"/>
    <d v="2016-07-03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s v="journalism"/>
    <x v="16"/>
    <x v="1063"/>
    <d v="2016-08-21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8200"/>
    <s v="games"/>
    <x v="17"/>
    <x v="1064"/>
    <d v="2013-06-28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86"/>
    <s v="games"/>
    <x v="17"/>
    <x v="1065"/>
    <d v="2014-02-10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5199"/>
    <s v="games"/>
    <x v="17"/>
    <x v="1066"/>
    <d v="2013-07-26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40"/>
    <s v="games"/>
    <x v="17"/>
    <x v="1067"/>
    <d v="2013-12-12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49"/>
    <s v="games"/>
    <x v="17"/>
    <x v="1068"/>
    <d v="2016-04-01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871"/>
    <s v="games"/>
    <x v="17"/>
    <x v="1069"/>
    <d v="2013-11-17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"/>
    <n v="72"/>
    <s v="games"/>
    <x v="17"/>
    <x v="1070"/>
    <d v="2012-09-21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s v="games"/>
    <x v="17"/>
    <x v="1071"/>
    <d v="2015-11-08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55"/>
    <s v="games"/>
    <x v="17"/>
    <x v="1072"/>
    <d v="2014-01-27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3"/>
    <n v="11"/>
    <s v="games"/>
    <x v="17"/>
    <x v="1073"/>
    <d v="2011-10-07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93"/>
    <n v="3437"/>
    <s v="games"/>
    <x v="17"/>
    <x v="1074"/>
    <d v="2013-12-25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48"/>
    <s v="games"/>
    <x v="17"/>
    <x v="1075"/>
    <d v="2012-04-27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049"/>
    <s v="games"/>
    <x v="17"/>
    <x v="1076"/>
    <d v="2014-09-02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7511"/>
    <s v="games"/>
    <x v="17"/>
    <x v="1077"/>
    <d v="2016-01-04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50"/>
    <s v="games"/>
    <x v="17"/>
    <x v="1078"/>
    <d v="2011-07-12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696"/>
    <s v="games"/>
    <x v="17"/>
    <x v="1079"/>
    <d v="2016-05-05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919"/>
    <s v="games"/>
    <x v="17"/>
    <x v="1080"/>
    <d v="2014-05-01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16"/>
    <s v="games"/>
    <x v="17"/>
    <x v="1081"/>
    <d v="2015-01-19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6000000000000005"/>
    <n v="59"/>
    <s v="games"/>
    <x v="17"/>
    <x v="1082"/>
    <d v="2012-08-01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"/>
    <n v="411"/>
    <s v="games"/>
    <x v="17"/>
    <x v="1083"/>
    <d v="2014-07-24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s v="games"/>
    <x v="17"/>
    <x v="1084"/>
    <d v="2014-07-30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035"/>
    <s v="games"/>
    <x v="17"/>
    <x v="1085"/>
    <d v="2016-03-05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29E-2"/>
    <n v="17"/>
    <s v="games"/>
    <x v="17"/>
    <x v="1086"/>
    <d v="2014-08-15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s v="games"/>
    <x v="17"/>
    <x v="1087"/>
    <d v="2014-06-06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6529.34"/>
    <s v="games"/>
    <x v="17"/>
    <x v="1088"/>
    <d v="2014-04-15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71"/>
    <n v="1223"/>
    <s v="games"/>
    <x v="17"/>
    <x v="1089"/>
    <d v="2015-06-16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6"/>
    <s v="games"/>
    <x v="17"/>
    <x v="1090"/>
    <d v="2015-05-19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27"/>
    <s v="games"/>
    <x v="17"/>
    <x v="1091"/>
    <d v="2016-04-01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28"/>
    <s v="games"/>
    <x v="17"/>
    <x v="1092"/>
    <d v="2012-12-27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46.25"/>
    <s v="games"/>
    <x v="17"/>
    <x v="1093"/>
    <d v="2016-02-02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3321.01"/>
    <s v="games"/>
    <x v="17"/>
    <x v="1094"/>
    <d v="2011-09-30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5268"/>
    <s v="games"/>
    <x v="17"/>
    <x v="1095"/>
    <d v="2013-08-21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2181"/>
    <s v="games"/>
    <x v="17"/>
    <x v="1096"/>
    <d v="2014-09-24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54"/>
    <s v="games"/>
    <x v="17"/>
    <x v="1097"/>
    <d v="2014-02-21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19999999999997"/>
    <n v="1825"/>
    <s v="games"/>
    <x v="17"/>
    <x v="1098"/>
    <d v="2014-04-04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6"/>
    <s v="games"/>
    <x v="17"/>
    <x v="1099"/>
    <d v="2015-05-04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10"/>
    <s v="games"/>
    <x v="17"/>
    <x v="1100"/>
    <d v="2016-02-04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47"/>
    <s v="games"/>
    <x v="17"/>
    <x v="1101"/>
    <d v="2016-07-05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449"/>
    <s v="games"/>
    <x v="17"/>
    <x v="1102"/>
    <d v="2013-11-30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2"/>
    <n v="258"/>
    <s v="games"/>
    <x v="17"/>
    <x v="1103"/>
    <d v="2016-06-09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3008"/>
    <s v="games"/>
    <x v="17"/>
    <x v="1104"/>
    <d v="2014-06-02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1451"/>
    <s v="games"/>
    <x v="17"/>
    <x v="1105"/>
    <d v="2014-03-14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172"/>
    <s v="games"/>
    <x v="17"/>
    <x v="1106"/>
    <d v="2012-03-26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s v="games"/>
    <x v="17"/>
    <x v="1107"/>
    <d v="2014-07-14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753.5"/>
    <s v="games"/>
    <x v="17"/>
    <x v="1108"/>
    <d v="2012-04-04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5"/>
    <n v="48"/>
    <s v="games"/>
    <x v="17"/>
    <x v="1109"/>
    <d v="2016-11-09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66"/>
    <s v="games"/>
    <x v="17"/>
    <x v="1110"/>
    <d v="2012-11-28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2"/>
    <s v="games"/>
    <x v="17"/>
    <x v="1111"/>
    <d v="2015-12-29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94"/>
    <n v="31584.92"/>
    <s v="games"/>
    <x v="17"/>
    <x v="1112"/>
    <d v="2015-01-10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6"/>
    <s v="games"/>
    <x v="17"/>
    <x v="1113"/>
    <d v="2014-08-05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6"/>
    <n v="13"/>
    <s v="games"/>
    <x v="17"/>
    <x v="1114"/>
    <d v="2013-09-30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57"/>
    <s v="games"/>
    <x v="17"/>
    <x v="1115"/>
    <d v="2016-03-21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E-2"/>
    <n v="188.52"/>
    <s v="games"/>
    <x v="17"/>
    <x v="1116"/>
    <d v="2012-05-31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91"/>
    <s v="games"/>
    <x v="17"/>
    <x v="1117"/>
    <d v="2015-12-16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112"/>
    <s v="games"/>
    <x v="17"/>
    <x v="1118"/>
    <d v="2014-03-26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08"/>
    <n v="6"/>
    <s v="games"/>
    <x v="17"/>
    <x v="1119"/>
    <d v="2014-03-28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s v="games"/>
    <x v="17"/>
    <x v="1120"/>
    <d v="2011-10-19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34"/>
    <s v="games"/>
    <x v="17"/>
    <x v="1121"/>
    <d v="2016-03-04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s v="games"/>
    <x v="17"/>
    <x v="1122"/>
    <d v="2013-05-21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14"/>
    <s v="games"/>
    <x v="17"/>
    <x v="1123"/>
    <d v="2014-04-10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432"/>
    <s v="games"/>
    <x v="18"/>
    <x v="1124"/>
    <d v="2015-04-21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s v="games"/>
    <x v="18"/>
    <x v="1125"/>
    <d v="2015-09-16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12"/>
    <s v="games"/>
    <x v="18"/>
    <x v="1126"/>
    <d v="2016-07-05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5"/>
    <n v="608"/>
    <s v="games"/>
    <x v="18"/>
    <x v="1127"/>
    <d v="2014-11-05T16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2"/>
    <s v="games"/>
    <x v="18"/>
    <x v="1128"/>
    <d v="2014-07-29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23"/>
    <s v="games"/>
    <x v="18"/>
    <x v="1129"/>
    <d v="2016-05-27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14"/>
    <s v="games"/>
    <x v="18"/>
    <x v="1130"/>
    <d v="2014-11-16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s v="games"/>
    <x v="18"/>
    <x v="1131"/>
    <d v="2015-12-15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451"/>
    <s v="games"/>
    <x v="18"/>
    <x v="1132"/>
    <d v="2016-12-22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63"/>
    <n v="21"/>
    <s v="games"/>
    <x v="18"/>
    <x v="1133"/>
    <d v="2014-07-22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2"/>
    <s v="games"/>
    <x v="18"/>
    <x v="1134"/>
    <d v="2014-11-19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1"/>
    <s v="games"/>
    <x v="18"/>
    <x v="1135"/>
    <d v="2016-07-28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48"/>
    <n v="276"/>
    <s v="games"/>
    <x v="18"/>
    <x v="1136"/>
    <d v="2015-12-10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9914"/>
    <s v="games"/>
    <x v="18"/>
    <x v="1137"/>
    <d v="2016-04-14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129"/>
    <s v="games"/>
    <x v="18"/>
    <x v="1138"/>
    <d v="2017-01-12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6"/>
    <s v="games"/>
    <x v="18"/>
    <x v="1139"/>
    <d v="2014-12-23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s v="games"/>
    <x v="18"/>
    <x v="1140"/>
    <d v="2015-07-28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s v="games"/>
    <x v="18"/>
    <x v="1141"/>
    <d v="2015-06-30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s v="games"/>
    <x v="18"/>
    <x v="1142"/>
    <d v="2015-02-07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194"/>
    <s v="games"/>
    <x v="18"/>
    <x v="1143"/>
    <d v="2015-12-07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s v="food"/>
    <x v="19"/>
    <x v="1144"/>
    <d v="2015-04-19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1"/>
    <s v="food"/>
    <x v="19"/>
    <x v="1145"/>
    <d v="2014-09-23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542"/>
    <s v="food"/>
    <x v="19"/>
    <x v="1146"/>
    <d v="2014-04-23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s v="food"/>
    <x v="19"/>
    <x v="1147"/>
    <d v="2014-10-10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76"/>
    <s v="food"/>
    <x v="19"/>
    <x v="1148"/>
    <d v="2016-11-22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77"/>
    <s v="food"/>
    <x v="19"/>
    <x v="1149"/>
    <d v="2016-06-07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258"/>
    <s v="food"/>
    <x v="19"/>
    <x v="1150"/>
    <d v="2015-12-30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s v="food"/>
    <x v="19"/>
    <x v="1151"/>
    <d v="2015-08-28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499999999996"/>
    <n v="926"/>
    <s v="food"/>
    <x v="19"/>
    <x v="1152"/>
    <d v="2015-05-06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1"/>
    <s v="food"/>
    <x v="19"/>
    <x v="1153"/>
    <d v="2015-06-09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328"/>
    <s v="food"/>
    <x v="19"/>
    <x v="1154"/>
    <d v="2015-08-27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196"/>
    <s v="food"/>
    <x v="19"/>
    <x v="1155"/>
    <d v="2014-08-05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s v="food"/>
    <x v="19"/>
    <x v="1156"/>
    <d v="2015-02-14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154"/>
    <s v="food"/>
    <x v="19"/>
    <x v="1157"/>
    <d v="2014-11-26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67"/>
    <n v="38"/>
    <s v="food"/>
    <x v="19"/>
    <x v="1158"/>
    <d v="2014-11-29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s v="food"/>
    <x v="19"/>
    <x v="1159"/>
    <d v="2015-06-21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1174"/>
    <s v="food"/>
    <x v="19"/>
    <x v="1160"/>
    <d v="2015-03-18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s v="food"/>
    <x v="19"/>
    <x v="1161"/>
    <d v="2015-05-10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4E-2"/>
    <n v="37"/>
    <s v="food"/>
    <x v="19"/>
    <x v="1162"/>
    <d v="2014-09-16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s v="food"/>
    <x v="19"/>
    <x v="1163"/>
    <d v="2014-07-31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s v="food"/>
    <x v="19"/>
    <x v="1164"/>
    <d v="2016-06-09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4999999999998"/>
    <n v="2095.5"/>
    <s v="food"/>
    <x v="19"/>
    <x v="1165"/>
    <d v="2014-06-27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4"/>
    <n v="2879"/>
    <s v="food"/>
    <x v="19"/>
    <x v="1166"/>
    <d v="2015-06-16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995"/>
    <s v="food"/>
    <x v="19"/>
    <x v="1167"/>
    <d v="2014-09-03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7"/>
    <n v="1023"/>
    <s v="food"/>
    <x v="19"/>
    <x v="1168"/>
    <d v="2016-09-12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7"/>
    <n v="20"/>
    <s v="food"/>
    <x v="19"/>
    <x v="1169"/>
    <d v="2015-02-13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102"/>
    <s v="food"/>
    <x v="19"/>
    <x v="1170"/>
    <d v="2015-05-21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6"/>
    <s v="food"/>
    <x v="19"/>
    <x v="1171"/>
    <d v="2014-11-04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s v="food"/>
    <x v="19"/>
    <x v="1172"/>
    <d v="2014-08-11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1"/>
    <s v="food"/>
    <x v="19"/>
    <x v="1173"/>
    <d v="2015-07-24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63"/>
    <n v="905"/>
    <s v="food"/>
    <x v="19"/>
    <x v="1174"/>
    <d v="2016-04-29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49999999999998"/>
    <n v="594"/>
    <s v="food"/>
    <x v="19"/>
    <x v="1175"/>
    <d v="2015-07-06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1"/>
    <s v="food"/>
    <x v="19"/>
    <x v="1176"/>
    <d v="2017-02-25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s v="food"/>
    <x v="19"/>
    <x v="1177"/>
    <d v="2014-10-06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6"/>
    <s v="food"/>
    <x v="19"/>
    <x v="1178"/>
    <d v="2014-08-07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"/>
    <n v="3205"/>
    <s v="food"/>
    <x v="19"/>
    <x v="1179"/>
    <d v="2015-10-19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5960"/>
    <s v="food"/>
    <x v="19"/>
    <x v="1180"/>
    <d v="2014-06-19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7"/>
    <s v="food"/>
    <x v="19"/>
    <x v="1181"/>
    <d v="2015-02-20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46"/>
    <s v="food"/>
    <x v="19"/>
    <x v="1182"/>
    <d v="2017-01-03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103"/>
    <s v="food"/>
    <x v="19"/>
    <x v="1183"/>
    <d v="2016-10-23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4"/>
    <n v="23461"/>
    <s v="photography"/>
    <x v="20"/>
    <x v="1184"/>
    <d v="2017-01-28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3291"/>
    <s v="photography"/>
    <x v="20"/>
    <x v="1185"/>
    <d v="2015-05-29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3"/>
    <n v="8128"/>
    <s v="photography"/>
    <x v="20"/>
    <x v="1186"/>
    <d v="2015-05-23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9181"/>
    <s v="photography"/>
    <x v="20"/>
    <x v="1187"/>
    <d v="2015-05-08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5000000000001"/>
    <n v="3296"/>
    <s v="photography"/>
    <x v="20"/>
    <x v="1188"/>
    <d v="2016-12-19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9786"/>
    <s v="photography"/>
    <x v="20"/>
    <x v="1189"/>
    <d v="2016-06-20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688"/>
    <s v="photography"/>
    <x v="20"/>
    <x v="1190"/>
    <d v="2014-08-22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2978"/>
    <s v="photography"/>
    <x v="20"/>
    <x v="1191"/>
    <d v="2016-03-11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305"/>
    <s v="photography"/>
    <x v="20"/>
    <x v="1192"/>
    <d v="2017-02-02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22104"/>
    <s v="photography"/>
    <x v="20"/>
    <x v="1193"/>
    <d v="2016-03-31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40994"/>
    <s v="photography"/>
    <x v="20"/>
    <x v="1194"/>
    <d v="2015-03-30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13670"/>
    <s v="photography"/>
    <x v="20"/>
    <x v="1195"/>
    <d v="2015-12-11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19"/>
    <n v="39649"/>
    <s v="photography"/>
    <x v="20"/>
    <x v="1196"/>
    <d v="2015-12-09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38308"/>
    <s v="photography"/>
    <x v="20"/>
    <x v="1197"/>
    <d v="2016-06-04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60000000000002"/>
    <n v="9288"/>
    <s v="photography"/>
    <x v="20"/>
    <x v="1198"/>
    <d v="2015-12-21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2"/>
    <n v="2702"/>
    <s v="photography"/>
    <x v="20"/>
    <x v="1199"/>
    <d v="2015-06-29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6132"/>
    <s v="photography"/>
    <x v="20"/>
    <x v="1200"/>
    <d v="2015-04-07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3"/>
    <n v="6257.27"/>
    <s v="photography"/>
    <x v="20"/>
    <x v="1201"/>
    <d v="2016-07-06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50082"/>
    <s v="photography"/>
    <x v="20"/>
    <x v="1202"/>
    <d v="2015-06-18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4"/>
    <n v="16801"/>
    <s v="photography"/>
    <x v="20"/>
    <x v="1203"/>
    <d v="2015-05-22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13440"/>
    <s v="photography"/>
    <x v="20"/>
    <x v="1204"/>
    <d v="2015-11-25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6"/>
    <n v="13174"/>
    <s v="photography"/>
    <x v="20"/>
    <x v="1205"/>
    <d v="2015-06-04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1067"/>
    <s v="photography"/>
    <x v="20"/>
    <x v="1206"/>
    <d v="2017-03-02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7537"/>
    <s v="photography"/>
    <x v="20"/>
    <x v="1207"/>
    <d v="2016-03-22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30000000000001"/>
    <n v="15605"/>
    <s v="photography"/>
    <x v="20"/>
    <x v="1208"/>
    <d v="2016-03-15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6406"/>
    <s v="photography"/>
    <x v="20"/>
    <x v="1209"/>
    <d v="2017-02-16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5"/>
    <n v="50966"/>
    <s v="photography"/>
    <x v="20"/>
    <x v="1210"/>
    <d v="2015-05-22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017"/>
    <s v="photography"/>
    <x v="20"/>
    <x v="1211"/>
    <d v="2016-05-31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309"/>
    <s v="photography"/>
    <x v="20"/>
    <x v="1212"/>
    <d v="2015-11-17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3"/>
    <n v="6753"/>
    <s v="photography"/>
    <x v="20"/>
    <x v="1213"/>
    <d v="2017-01-22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2661"/>
    <s v="photography"/>
    <x v="20"/>
    <x v="1214"/>
    <d v="2015-05-31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19999999999"/>
    <n v="39853.01"/>
    <s v="photography"/>
    <x v="20"/>
    <x v="1215"/>
    <d v="2014-05-21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69999999999999"/>
    <n v="20620"/>
    <s v="photography"/>
    <x v="20"/>
    <x v="1216"/>
    <d v="2015-09-23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"/>
    <n v="27372"/>
    <s v="photography"/>
    <x v="20"/>
    <x v="1217"/>
    <d v="2016-07-05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5594"/>
    <s v="photography"/>
    <x v="20"/>
    <x v="1218"/>
    <d v="2015-10-22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26277"/>
    <s v="photography"/>
    <x v="20"/>
    <x v="1219"/>
    <d v="2016-10-11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7"/>
    <n v="15705"/>
    <s v="photography"/>
    <x v="20"/>
    <x v="1220"/>
    <d v="2015-08-16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554.0100000000002"/>
    <s v="photography"/>
    <x v="20"/>
    <x v="1221"/>
    <d v="2016-11-24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11353"/>
    <s v="photography"/>
    <x v="20"/>
    <x v="1222"/>
    <d v="2016-03-22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22388"/>
    <s v="photography"/>
    <x v="20"/>
    <x v="1223"/>
    <d v="2016-11-01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4"/>
    <n v="1078"/>
    <s v="music"/>
    <x v="21"/>
    <x v="1224"/>
    <d v="2014-05-28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4000000000000004"/>
    <n v="135"/>
    <s v="music"/>
    <x v="21"/>
    <x v="1225"/>
    <d v="2013-10-13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40000000000001"/>
    <n v="1977"/>
    <s v="music"/>
    <x v="21"/>
    <x v="1226"/>
    <d v="2014-04-11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s v="music"/>
    <x v="21"/>
    <x v="1227"/>
    <d v="2014-07-29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3"/>
    <n v="1489"/>
    <s v="music"/>
    <x v="21"/>
    <x v="1228"/>
    <d v="2011-09-19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6"/>
    <s v="music"/>
    <x v="21"/>
    <x v="1229"/>
    <d v="2012-04-07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s v="music"/>
    <x v="21"/>
    <x v="1230"/>
    <d v="2011-02-15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s v="music"/>
    <x v="21"/>
    <x v="1231"/>
    <d v="2015-08-18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1"/>
    <s v="music"/>
    <x v="21"/>
    <x v="1232"/>
    <d v="2013-09-27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"/>
    <n v="122"/>
    <s v="music"/>
    <x v="21"/>
    <x v="1233"/>
    <d v="2012-02-12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s v="music"/>
    <x v="21"/>
    <x v="1234"/>
    <d v="2015-01-24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216"/>
    <s v="music"/>
    <x v="21"/>
    <x v="1235"/>
    <d v="2013-12-05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s v="music"/>
    <x v="21"/>
    <x v="1236"/>
    <d v="2012-07-19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s v="music"/>
    <x v="21"/>
    <x v="1237"/>
    <d v="2012-08-15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181"/>
    <s v="music"/>
    <x v="21"/>
    <x v="1238"/>
    <d v="2011-07-28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s v="music"/>
    <x v="21"/>
    <x v="1239"/>
    <d v="2011-12-27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5000000000002"/>
    <n v="249"/>
    <s v="music"/>
    <x v="21"/>
    <x v="1240"/>
    <d v="2013-07-03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4"/>
    <n v="2571"/>
    <s v="music"/>
    <x v="21"/>
    <x v="1241"/>
    <d v="2014-10-25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6"/>
    <s v="music"/>
    <x v="21"/>
    <x v="1242"/>
    <d v="2011-09-02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1729"/>
    <s v="music"/>
    <x v="21"/>
    <x v="1243"/>
    <d v="2011-06-29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2121"/>
    <s v="music"/>
    <x v="11"/>
    <x v="1244"/>
    <d v="2013-04-13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5"/>
    <n v="2422"/>
    <s v="music"/>
    <x v="11"/>
    <x v="1245"/>
    <d v="2014-06-05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2371"/>
    <s v="music"/>
    <x v="11"/>
    <x v="1246"/>
    <d v="2011-11-26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4"/>
    <n v="4325"/>
    <s v="music"/>
    <x v="11"/>
    <x v="1247"/>
    <d v="2013-04-27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3850"/>
    <s v="music"/>
    <x v="11"/>
    <x v="1248"/>
    <d v="2014-06-04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5303"/>
    <s v="music"/>
    <x v="11"/>
    <x v="1249"/>
    <d v="2012-06-28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4"/>
    <n v="60554"/>
    <s v="music"/>
    <x v="11"/>
    <x v="1250"/>
    <d v="2014-08-28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6182"/>
    <s v="music"/>
    <x v="11"/>
    <x v="1251"/>
    <d v="2011-09-16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4959"/>
    <s v="music"/>
    <x v="11"/>
    <x v="1252"/>
    <d v="2013-10-15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31094.32"/>
    <s v="music"/>
    <x v="11"/>
    <x v="1253"/>
    <d v="2014-08-25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13464"/>
    <s v="music"/>
    <x v="11"/>
    <x v="1254"/>
    <d v="2010-12-22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6180"/>
    <s v="music"/>
    <x v="11"/>
    <x v="1255"/>
    <d v="2013-11-22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35750.129999999997"/>
    <s v="music"/>
    <x v="11"/>
    <x v="1256"/>
    <d v="2012-02-03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16386"/>
    <s v="music"/>
    <x v="11"/>
    <x v="1257"/>
    <d v="2011-03-24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3"/>
    <n v="26247.56"/>
    <s v="music"/>
    <x v="11"/>
    <x v="1258"/>
    <d v="2013-08-22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02"/>
    <s v="music"/>
    <x v="11"/>
    <x v="1259"/>
    <d v="2014-05-30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3825"/>
    <s v="music"/>
    <x v="11"/>
    <x v="1260"/>
    <d v="2014-02-17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2077"/>
    <s v="music"/>
    <x v="11"/>
    <x v="1261"/>
    <d v="2014-01-20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1"/>
    <n v="8257"/>
    <s v="music"/>
    <x v="11"/>
    <x v="1262"/>
    <d v="2014-02-07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1826"/>
    <s v="music"/>
    <x v="11"/>
    <x v="1263"/>
    <d v="2014-03-19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1116"/>
    <s v="music"/>
    <x v="11"/>
    <x v="1264"/>
    <d v="2013-10-20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4236.17"/>
    <s v="music"/>
    <x v="11"/>
    <x v="1265"/>
    <d v="2010-11-21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9595"/>
    <s v="music"/>
    <x v="11"/>
    <x v="1266"/>
    <d v="2014-01-02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22555"/>
    <s v="music"/>
    <x v="11"/>
    <x v="1267"/>
    <d v="2013-07-15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14182"/>
    <s v="music"/>
    <x v="11"/>
    <x v="1268"/>
    <d v="2013-09-11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20632"/>
    <s v="music"/>
    <x v="11"/>
    <x v="1269"/>
    <d v="2016-04-06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11641"/>
    <s v="music"/>
    <x v="11"/>
    <x v="1270"/>
    <d v="2012-03-16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7666"/>
    <s v="music"/>
    <x v="11"/>
    <x v="1271"/>
    <d v="2013-11-04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5328"/>
    <s v="music"/>
    <x v="11"/>
    <x v="1272"/>
    <d v="2010-06-05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5"/>
    <n v="4194"/>
    <s v="music"/>
    <x v="11"/>
    <x v="1273"/>
    <d v="2014-08-22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39210.839999999997"/>
    <s v="music"/>
    <x v="11"/>
    <x v="1274"/>
    <d v="2012-08-21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24710.1"/>
    <s v="music"/>
    <x v="11"/>
    <x v="1275"/>
    <d v="2013-07-29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3200.63"/>
    <s v="music"/>
    <x v="11"/>
    <x v="1276"/>
    <d v="2009-08-22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4"/>
    <n v="16331.65"/>
    <s v="music"/>
    <x v="11"/>
    <x v="1277"/>
    <d v="2012-08-26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10261"/>
    <s v="music"/>
    <x v="11"/>
    <x v="1278"/>
    <d v="2014-06-15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19"/>
    <n v="14053.17"/>
    <s v="music"/>
    <x v="11"/>
    <x v="1279"/>
    <d v="2014-03-14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7"/>
    <n v="16766.78"/>
    <s v="music"/>
    <x v="11"/>
    <x v="1280"/>
    <d v="2011-02-20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1"/>
    <n v="7824"/>
    <s v="music"/>
    <x v="11"/>
    <x v="1281"/>
    <d v="2013-07-19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18816"/>
    <s v="music"/>
    <x v="11"/>
    <x v="1282"/>
    <d v="2013-11-29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2132.5"/>
    <s v="music"/>
    <x v="11"/>
    <x v="1283"/>
    <d v="2013-03-01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2051"/>
    <s v="theater"/>
    <x v="6"/>
    <x v="1284"/>
    <d v="2016-12-22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5"/>
    <n v="2096"/>
    <s v="theater"/>
    <x v="6"/>
    <x v="1285"/>
    <d v="2015-06-11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1645"/>
    <s v="theater"/>
    <x v="6"/>
    <x v="1286"/>
    <d v="2015-02-08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630"/>
    <s v="theater"/>
    <x v="6"/>
    <x v="1287"/>
    <d v="2015-06-03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5"/>
    <n v="4079"/>
    <s v="theater"/>
    <x v="6"/>
    <x v="1288"/>
    <d v="2016-07-31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1928"/>
    <s v="theater"/>
    <x v="6"/>
    <x v="1289"/>
    <d v="2016-12-25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3886"/>
    <s v="theater"/>
    <x v="6"/>
    <x v="1290"/>
    <d v="2015-04-14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69999999999999"/>
    <n v="4413"/>
    <s v="theater"/>
    <x v="6"/>
    <x v="1291"/>
    <d v="2015-03-29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1922"/>
    <s v="theater"/>
    <x v="6"/>
    <x v="1292"/>
    <d v="2015-09-27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5455"/>
    <s v="theater"/>
    <x v="6"/>
    <x v="1293"/>
    <d v="2015-11-05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632"/>
    <s v="theater"/>
    <x v="6"/>
    <x v="1294"/>
    <d v="2015-10-10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"/>
    <n v="2613"/>
    <s v="theater"/>
    <x v="6"/>
    <x v="1295"/>
    <d v="2015-07-20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1223"/>
    <s v="theater"/>
    <x v="6"/>
    <x v="1296"/>
    <d v="2016-03-04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22143"/>
    <s v="theater"/>
    <x v="6"/>
    <x v="1297"/>
    <d v="2016-04-22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2126"/>
    <s v="theater"/>
    <x v="6"/>
    <x v="1298"/>
    <d v="2016-04-19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4372"/>
    <s v="theater"/>
    <x v="6"/>
    <x v="1299"/>
    <d v="2015-07-05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4074"/>
    <s v="theater"/>
    <x v="6"/>
    <x v="1300"/>
    <d v="2016-05-23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"/>
    <n v="2084"/>
    <s v="theater"/>
    <x v="6"/>
    <x v="1301"/>
    <d v="2015-07-11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2550"/>
    <s v="theater"/>
    <x v="6"/>
    <x v="1302"/>
    <d v="2016-11-21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3"/>
    <n v="4667.13"/>
    <s v="theater"/>
    <x v="6"/>
    <x v="1303"/>
    <d v="2016-07-22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955"/>
    <s v="technology"/>
    <x v="8"/>
    <x v="1304"/>
    <d v="2017-03-03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7"/>
    <n v="7879"/>
    <s v="technology"/>
    <x v="8"/>
    <x v="1305"/>
    <d v="2016-07-12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72127"/>
    <s v="technology"/>
    <x v="8"/>
    <x v="1306"/>
    <d v="2014-11-25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3999999999999"/>
    <n v="5802"/>
    <s v="technology"/>
    <x v="8"/>
    <x v="1307"/>
    <d v="2016-02-08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"/>
    <n v="1174"/>
    <s v="technology"/>
    <x v="8"/>
    <x v="1308"/>
    <d v="2016-09-29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12914"/>
    <s v="technology"/>
    <x v="8"/>
    <x v="1309"/>
    <d v="2015-10-06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3124"/>
    <s v="technology"/>
    <x v="8"/>
    <x v="1310"/>
    <d v="2016-08-10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170"/>
    <s v="technology"/>
    <x v="8"/>
    <x v="1311"/>
    <d v="2016-11-21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9"/>
    <s v="technology"/>
    <x v="8"/>
    <x v="1312"/>
    <d v="2015-04-09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2568"/>
    <s v="technology"/>
    <x v="8"/>
    <x v="1313"/>
    <d v="2016-02-2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2039"/>
    <s v="technology"/>
    <x v="8"/>
    <x v="1314"/>
    <d v="2016-10-12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40652"/>
    <s v="technology"/>
    <x v="8"/>
    <x v="1315"/>
    <d v="2015-10-27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2"/>
    <s v="technology"/>
    <x v="8"/>
    <x v="1316"/>
    <d v="2016-02-19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5000000000003"/>
    <n v="11486"/>
    <s v="technology"/>
    <x v="8"/>
    <x v="1317"/>
    <d v="2016-07-1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6265"/>
    <s v="technology"/>
    <x v="8"/>
    <x v="1318"/>
    <d v="2015-01-01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885"/>
    <s v="technology"/>
    <x v="8"/>
    <x v="1319"/>
    <d v="2014-07-02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506"/>
    <s v="technology"/>
    <x v="8"/>
    <x v="1320"/>
    <d v="2016-12-21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6026"/>
    <s v="technology"/>
    <x v="8"/>
    <x v="1321"/>
    <d v="2016-12-14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110"/>
    <s v="technology"/>
    <x v="8"/>
    <x v="1322"/>
    <d v="2015-05-12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1376"/>
    <s v="technology"/>
    <x v="8"/>
    <x v="1323"/>
    <d v="2016-04-17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010"/>
    <s v="technology"/>
    <x v="8"/>
    <x v="1324"/>
    <d v="2016-10-04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300000000000002"/>
    <n v="494"/>
    <s v="technology"/>
    <x v="8"/>
    <x v="1325"/>
    <d v="2016-12-20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141"/>
    <s v="technology"/>
    <x v="8"/>
    <x v="1326"/>
    <d v="2015-01-06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1746"/>
    <s v="technology"/>
    <x v="8"/>
    <x v="1327"/>
    <d v="2015-05-20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763"/>
    <s v="technology"/>
    <x v="8"/>
    <x v="1328"/>
    <d v="2016-10-05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599999999999995"/>
    <n v="417"/>
    <s v="technology"/>
    <x v="8"/>
    <x v="1329"/>
    <d v="2014-11-23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7923"/>
    <s v="technology"/>
    <x v="8"/>
    <x v="1330"/>
    <d v="2016-06-22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3451"/>
    <s v="technology"/>
    <x v="8"/>
    <x v="1331"/>
    <d v="2016-08-08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s v="technology"/>
    <x v="8"/>
    <x v="1332"/>
    <d v="2017-01-17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s v="technology"/>
    <x v="8"/>
    <x v="1333"/>
    <d v="2014-07-06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14579"/>
    <s v="technology"/>
    <x v="8"/>
    <x v="1334"/>
    <d v="2016-03-02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60000000000002"/>
    <n v="4956"/>
    <s v="technology"/>
    <x v="8"/>
    <x v="1335"/>
    <d v="2015-11-26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7000000000003"/>
    <n v="85171"/>
    <s v="technology"/>
    <x v="8"/>
    <x v="1336"/>
    <d v="2014-12-08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24831"/>
    <s v="technology"/>
    <x v="8"/>
    <x v="1337"/>
    <d v="2017-02-22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1006"/>
    <s v="technology"/>
    <x v="8"/>
    <x v="1338"/>
    <d v="2015-07-24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40000000000003"/>
    <n v="3354"/>
    <s v="technology"/>
    <x v="8"/>
    <x v="1339"/>
    <d v="2014-11-29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s v="technology"/>
    <x v="8"/>
    <x v="1340"/>
    <d v="2014-08-06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17636"/>
    <s v="technology"/>
    <x v="8"/>
    <x v="1341"/>
    <d v="2016-09-22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1"/>
    <s v="technology"/>
    <x v="8"/>
    <x v="1342"/>
    <d v="2015-07-08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51472"/>
    <s v="technology"/>
    <x v="8"/>
    <x v="1343"/>
    <d v="2016-08-09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5805"/>
    <s v="publishing"/>
    <x v="9"/>
    <x v="1344"/>
    <d v="2016-06-21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382"/>
    <s v="publishing"/>
    <x v="9"/>
    <x v="1345"/>
    <d v="2014-07-05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7368"/>
    <s v="publishing"/>
    <x v="9"/>
    <x v="1346"/>
    <d v="2013-06-17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2586"/>
    <s v="publishing"/>
    <x v="9"/>
    <x v="1347"/>
    <d v="2015-02-26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2"/>
    <n v="6011"/>
    <s v="publishing"/>
    <x v="9"/>
    <x v="1348"/>
    <d v="2014-12-09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10382"/>
    <s v="publishing"/>
    <x v="9"/>
    <x v="1349"/>
    <d v="2015-12-07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5280.5"/>
    <s v="publishing"/>
    <x v="9"/>
    <x v="1350"/>
    <d v="2015-12-16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20373"/>
    <s v="publishing"/>
    <x v="9"/>
    <x v="1351"/>
    <d v="2016-02-03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13841"/>
    <s v="publishing"/>
    <x v="9"/>
    <x v="1352"/>
    <d v="2015-08-26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1378"/>
    <s v="publishing"/>
    <x v="9"/>
    <x v="1353"/>
    <d v="2013-03-01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1627"/>
    <s v="publishing"/>
    <x v="9"/>
    <x v="1354"/>
    <d v="2016-06-02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8"/>
    <n v="3188"/>
    <s v="publishing"/>
    <x v="9"/>
    <x v="1355"/>
    <d v="2012-11-21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6302.56"/>
    <s v="publishing"/>
    <x v="9"/>
    <x v="1356"/>
    <d v="2013-06-25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3"/>
    <n v="2571"/>
    <s v="publishing"/>
    <x v="9"/>
    <x v="1357"/>
    <d v="2013-02-20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3399"/>
    <s v="publishing"/>
    <x v="9"/>
    <x v="1358"/>
    <d v="2011-06-16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783"/>
    <s v="publishing"/>
    <x v="9"/>
    <x v="1359"/>
    <d v="2011-06-27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2679"/>
    <s v="publishing"/>
    <x v="9"/>
    <x v="1360"/>
    <d v="2012-07-24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7823"/>
    <s v="publishing"/>
    <x v="9"/>
    <x v="1361"/>
    <d v="2014-06-12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1116"/>
    <s v="publishing"/>
    <x v="9"/>
    <x v="1362"/>
    <d v="2013-08-29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205"/>
    <s v="publishing"/>
    <x v="9"/>
    <x v="1363"/>
    <d v="2016-02-06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49974"/>
    <s v="music"/>
    <x v="11"/>
    <x v="1364"/>
    <d v="2014-12-29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7612"/>
    <s v="music"/>
    <x v="11"/>
    <x v="1365"/>
    <d v="2015-03-07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"/>
    <n v="9633.69"/>
    <s v="music"/>
    <x v="11"/>
    <x v="1366"/>
    <d v="2014-11-17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5803"/>
    <s v="music"/>
    <x v="11"/>
    <x v="1367"/>
    <d v="2015-11-04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5622"/>
    <s v="music"/>
    <x v="11"/>
    <x v="1368"/>
    <d v="2015-06-05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34496.629999999997"/>
    <s v="music"/>
    <x v="11"/>
    <x v="1369"/>
    <d v="2014-04-02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7"/>
    <n v="1575"/>
    <s v="music"/>
    <x v="11"/>
    <x v="1370"/>
    <d v="2013-10-06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2"/>
    <n v="7565"/>
    <s v="music"/>
    <x v="11"/>
    <x v="1371"/>
    <d v="2015-04-28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636"/>
    <s v="music"/>
    <x v="11"/>
    <x v="1372"/>
    <d v="2012-07-03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10553"/>
    <s v="music"/>
    <x v="11"/>
    <x v="1373"/>
    <d v="2016-12-21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2908"/>
    <s v="music"/>
    <x v="11"/>
    <x v="1374"/>
    <d v="2016-03-15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962"/>
    <s v="music"/>
    <x v="11"/>
    <x v="1375"/>
    <d v="2017-01-05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48"/>
    <n v="9510"/>
    <s v="music"/>
    <x v="11"/>
    <x v="1376"/>
    <d v="2016-11-24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1541"/>
    <s v="music"/>
    <x v="11"/>
    <x v="1377"/>
    <d v="2017-01-24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"/>
    <n v="4200"/>
    <s v="music"/>
    <x v="11"/>
    <x v="1378"/>
    <d v="2016-07-23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"/>
    <n v="11311"/>
    <s v="music"/>
    <x v="11"/>
    <x v="1379"/>
    <d v="2015-05-27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111"/>
    <s v="music"/>
    <x v="11"/>
    <x v="1380"/>
    <d v="2015-05-30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5428"/>
    <s v="music"/>
    <x v="11"/>
    <x v="1381"/>
    <d v="2016-12-20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8497"/>
    <s v="music"/>
    <x v="11"/>
    <x v="1382"/>
    <d v="2013-04-27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4766"/>
    <s v="music"/>
    <x v="11"/>
    <x v="1383"/>
    <d v="2016-12-13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4406"/>
    <s v="music"/>
    <x v="11"/>
    <x v="1384"/>
    <d v="2015-06-26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8966.49"/>
    <s v="music"/>
    <x v="11"/>
    <x v="1385"/>
    <d v="2016-04-20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889"/>
    <s v="music"/>
    <x v="11"/>
    <x v="1386"/>
    <d v="2015-07-20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5543"/>
    <s v="music"/>
    <x v="11"/>
    <x v="1387"/>
    <d v="2015-05-24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852.37"/>
    <s v="music"/>
    <x v="11"/>
    <x v="1388"/>
    <d v="2016-10-08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761"/>
    <s v="music"/>
    <x v="11"/>
    <x v="1389"/>
    <d v="2016-08-04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6"/>
    <n v="3074"/>
    <s v="music"/>
    <x v="11"/>
    <x v="1390"/>
    <d v="2015-04-18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564"/>
    <s v="music"/>
    <x v="11"/>
    <x v="1391"/>
    <d v="2015-08-12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"/>
    <n v="2945"/>
    <s v="music"/>
    <x v="11"/>
    <x v="1392"/>
    <d v="2016-02-2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"/>
    <n v="10287"/>
    <s v="music"/>
    <x v="11"/>
    <x v="1393"/>
    <d v="2016-07-23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933"/>
    <s v="music"/>
    <x v="11"/>
    <x v="1394"/>
    <d v="2017-02-19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9"/>
    <n v="3998"/>
    <s v="music"/>
    <x v="11"/>
    <x v="1395"/>
    <d v="2017-01-05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6511"/>
    <s v="music"/>
    <x v="11"/>
    <x v="1396"/>
    <d v="2015-02-04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"/>
    <n v="11543"/>
    <s v="music"/>
    <x v="11"/>
    <x v="1397"/>
    <d v="2016-10-18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4891"/>
    <s v="music"/>
    <x v="11"/>
    <x v="1398"/>
    <d v="2016-06-26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5"/>
    <n v="11537"/>
    <s v="music"/>
    <x v="11"/>
    <x v="1399"/>
    <d v="2014-09-27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2"/>
    <n v="620"/>
    <s v="music"/>
    <x v="11"/>
    <x v="1400"/>
    <d v="2016-06-03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"/>
    <n v="12653"/>
    <s v="music"/>
    <x v="11"/>
    <x v="1401"/>
    <d v="2013-05-17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842"/>
    <s v="music"/>
    <x v="11"/>
    <x v="1402"/>
    <d v="2015-04-21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5"/>
    <n v="4169"/>
    <s v="music"/>
    <x v="11"/>
    <x v="1403"/>
    <d v="2013-07-16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246"/>
    <s v="publishing"/>
    <x v="22"/>
    <x v="1404"/>
    <d v="2015-02-13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122"/>
    <s v="publishing"/>
    <x v="22"/>
    <x v="1405"/>
    <d v="2014-11-19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18"/>
    <s v="publishing"/>
    <x v="22"/>
    <x v="1406"/>
    <d v="2015-12-03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17"/>
    <s v="publishing"/>
    <x v="22"/>
    <x v="1407"/>
    <d v="2014-08-03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2"/>
    <n v="78"/>
    <s v="publishing"/>
    <x v="22"/>
    <x v="1408"/>
    <d v="2015-11-04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s v="publishing"/>
    <x v="22"/>
    <x v="1409"/>
    <d v="2014-12-22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2"/>
    <s v="publishing"/>
    <x v="22"/>
    <x v="1410"/>
    <d v="2016-05-25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4"/>
    <n v="10"/>
    <s v="publishing"/>
    <x v="22"/>
    <x v="1411"/>
    <d v="2015-01-27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333"/>
    <s v="publishing"/>
    <x v="22"/>
    <x v="1412"/>
    <d v="2014-11-24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1"/>
    <s v="publishing"/>
    <x v="22"/>
    <x v="1413"/>
    <d v="2016-02-11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2"/>
    <s v="publishing"/>
    <x v="22"/>
    <x v="1414"/>
    <d v="2016-12-25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09"/>
    <s v="publishing"/>
    <x v="22"/>
    <x v="1415"/>
    <d v="2015-08-07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s v="publishing"/>
    <x v="22"/>
    <x v="1416"/>
    <d v="2015-11-12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57"/>
    <s v="publishing"/>
    <x v="22"/>
    <x v="1417"/>
    <d v="2015-09-06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7"/>
    <s v="publishing"/>
    <x v="22"/>
    <x v="1418"/>
    <d v="2016-02-16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55"/>
    <s v="publishing"/>
    <x v="22"/>
    <x v="1419"/>
    <d v="2016-09-30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6"/>
    <s v="publishing"/>
    <x v="22"/>
    <x v="1420"/>
    <d v="2016-06-19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202"/>
    <s v="publishing"/>
    <x v="22"/>
    <x v="1421"/>
    <d v="2015-01-30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28"/>
    <s v="publishing"/>
    <x v="22"/>
    <x v="1422"/>
    <d v="2016-09-12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1"/>
    <n v="101"/>
    <s v="publishing"/>
    <x v="22"/>
    <x v="1423"/>
    <d v="2015-12-23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541"/>
    <s v="publishing"/>
    <x v="22"/>
    <x v="1424"/>
    <d v="2016-11-06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s v="publishing"/>
    <x v="22"/>
    <x v="1425"/>
    <d v="2015-04-19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s v="publishing"/>
    <x v="22"/>
    <x v="1426"/>
    <d v="2015-08-15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423"/>
    <s v="publishing"/>
    <x v="22"/>
    <x v="1427"/>
    <d v="2016-09-09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48"/>
    <s v="publishing"/>
    <x v="22"/>
    <x v="1428"/>
    <d v="2016-03-24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s v="publishing"/>
    <x v="22"/>
    <x v="1429"/>
    <d v="2015-03-31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408"/>
    <s v="publishing"/>
    <x v="22"/>
    <x v="1430"/>
    <d v="2014-12-10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5478"/>
    <s v="publishing"/>
    <x v="22"/>
    <x v="1431"/>
    <d v="2015-11-17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s v="publishing"/>
    <x v="22"/>
    <x v="1432"/>
    <d v="2015-07-11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15"/>
    <s v="publishing"/>
    <x v="22"/>
    <x v="1433"/>
    <d v="2016-12-01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8201"/>
    <s v="publishing"/>
    <x v="22"/>
    <x v="1434"/>
    <d v="2015-05-30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17"/>
    <s v="publishing"/>
    <x v="22"/>
    <x v="1435"/>
    <d v="2015-10-02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79"/>
    <s v="publishing"/>
    <x v="22"/>
    <x v="1436"/>
    <d v="2016-02-12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"/>
    <n v="829"/>
    <s v="publishing"/>
    <x v="22"/>
    <x v="1437"/>
    <d v="2014-07-03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608"/>
    <s v="publishing"/>
    <x v="22"/>
    <x v="1438"/>
    <d v="2016-04-18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186"/>
    <s v="publishing"/>
    <x v="22"/>
    <x v="1439"/>
    <d v="2015-02-26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2"/>
    <s v="publishing"/>
    <x v="22"/>
    <x v="1440"/>
    <d v="2016-05-17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2023"/>
    <s v="publishing"/>
    <x v="22"/>
    <x v="1441"/>
    <d v="2015-09-02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s v="publishing"/>
    <x v="22"/>
    <x v="1442"/>
    <d v="2016-05-16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s v="publishing"/>
    <x v="22"/>
    <x v="1443"/>
    <d v="2016-12-24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s v="publishing"/>
    <x v="22"/>
    <x v="1444"/>
    <d v="2015-09-03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s v="publishing"/>
    <x v="22"/>
    <x v="1445"/>
    <d v="2015-06-05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s v="publishing"/>
    <x v="22"/>
    <x v="1446"/>
    <d v="2016-04-12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78"/>
    <s v="publishing"/>
    <x v="22"/>
    <x v="1447"/>
    <d v="2016-06-29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s v="publishing"/>
    <x v="22"/>
    <x v="1448"/>
    <d v="2015-05-13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s v="publishing"/>
    <x v="22"/>
    <x v="1449"/>
    <d v="2015-05-01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2"/>
    <s v="publishing"/>
    <x v="22"/>
    <x v="1450"/>
    <d v="2016-02-10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4"/>
    <s v="publishing"/>
    <x v="22"/>
    <x v="1451"/>
    <d v="2014-11-09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s v="publishing"/>
    <x v="22"/>
    <x v="1452"/>
    <d v="2014-07-19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s v="publishing"/>
    <x v="22"/>
    <x v="1453"/>
    <d v="2017-04-06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1"/>
    <n v="16"/>
    <s v="publishing"/>
    <x v="22"/>
    <x v="1454"/>
    <d v="2016-04-15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1582"/>
    <s v="publishing"/>
    <x v="22"/>
    <x v="1455"/>
    <d v="2014-08-27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"/>
    <n v="148"/>
    <s v="publishing"/>
    <x v="22"/>
    <x v="1456"/>
    <d v="2016-12-25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s v="publishing"/>
    <x v="22"/>
    <x v="1457"/>
    <d v="2015-11-02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s v="publishing"/>
    <x v="22"/>
    <x v="1458"/>
    <d v="2014-08-01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s v="publishing"/>
    <x v="22"/>
    <x v="1459"/>
    <d v="2015-11-23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s v="publishing"/>
    <x v="22"/>
    <x v="1460"/>
    <d v="2014-11-21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60000000001"/>
    <n v="15526.69"/>
    <s v="publishing"/>
    <x v="23"/>
    <x v="1461"/>
    <d v="2014-10-11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4490.7"/>
    <s v="publishing"/>
    <x v="23"/>
    <x v="1462"/>
    <d v="2013-04-01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911"/>
    <s v="publishing"/>
    <x v="23"/>
    <x v="1463"/>
    <d v="2013-03-29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8394"/>
    <s v="publishing"/>
    <x v="23"/>
    <x v="1464"/>
    <d v="2013-02-07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139526.35"/>
    <s v="publishing"/>
    <x v="23"/>
    <x v="1465"/>
    <d v="2012-03-12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5"/>
    <n v="17508.37"/>
    <s v="publishing"/>
    <x v="23"/>
    <x v="1466"/>
    <d v="2016-01-03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46632"/>
    <s v="publishing"/>
    <x v="23"/>
    <x v="1467"/>
    <d v="2012-03-16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10018"/>
    <s v="publishing"/>
    <x v="23"/>
    <x v="1468"/>
    <d v="2011-06-02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5"/>
    <n v="48299"/>
    <s v="publishing"/>
    <x v="23"/>
    <x v="1469"/>
    <d v="2013-02-06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1958"/>
    <s v="publishing"/>
    <x v="23"/>
    <x v="1470"/>
    <d v="2012-12-19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33572"/>
    <s v="publishing"/>
    <x v="23"/>
    <x v="1471"/>
    <d v="2015-03-31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35012"/>
    <s v="publishing"/>
    <x v="23"/>
    <x v="1472"/>
    <d v="2013-10-07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1854.74"/>
    <s v="publishing"/>
    <x v="23"/>
    <x v="1473"/>
    <d v="2012-02-2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3444"/>
    <s v="publishing"/>
    <x v="23"/>
    <x v="1474"/>
    <d v="2013-09-04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28741.45"/>
    <s v="publishing"/>
    <x v="23"/>
    <x v="1475"/>
    <d v="2014-12-10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0609.279999999999"/>
    <s v="publishing"/>
    <x v="23"/>
    <x v="1476"/>
    <d v="2011-08-31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33762"/>
    <s v="publishing"/>
    <x v="23"/>
    <x v="1477"/>
    <d v="2011-12-13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611049.11"/>
    <s v="publishing"/>
    <x v="23"/>
    <x v="1478"/>
    <d v="2013-05-05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2269"/>
    <s v="publishing"/>
    <x v="23"/>
    <x v="1479"/>
    <d v="2014-04-30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59155.199999999997"/>
    <s v="publishing"/>
    <x v="23"/>
    <x v="1480"/>
    <d v="2013-07-17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11"/>
    <s v="publishing"/>
    <x v="10"/>
    <x v="1481"/>
    <d v="2013-10-24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6"/>
    <s v="publishing"/>
    <x v="10"/>
    <x v="1482"/>
    <d v="2012-08-29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52"/>
    <s v="publishing"/>
    <x v="10"/>
    <x v="1483"/>
    <d v="2016-07-12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s v="publishing"/>
    <x v="10"/>
    <x v="1484"/>
    <d v="2012-07-12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153"/>
    <s v="publishing"/>
    <x v="10"/>
    <x v="1485"/>
    <d v="2015-06-11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51"/>
    <s v="publishing"/>
    <x v="10"/>
    <x v="1486"/>
    <d v="2015-02-17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s v="publishing"/>
    <x v="10"/>
    <x v="1487"/>
    <d v="2016-07-24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366"/>
    <s v="publishing"/>
    <x v="10"/>
    <x v="1488"/>
    <d v="2013-12-27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s v="publishing"/>
    <x v="10"/>
    <x v="1489"/>
    <d v="2012-11-06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914"/>
    <s v="publishing"/>
    <x v="10"/>
    <x v="1490"/>
    <d v="2013-09-23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39"/>
    <n v="101"/>
    <s v="publishing"/>
    <x v="10"/>
    <x v="1491"/>
    <d v="2015-02-06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32"/>
    <s v="publishing"/>
    <x v="10"/>
    <x v="1492"/>
    <d v="2011-06-09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s v="publishing"/>
    <x v="10"/>
    <x v="1493"/>
    <d v="2013-06-07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56"/>
    <s v="publishing"/>
    <x v="10"/>
    <x v="1494"/>
    <d v="2015-03-25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s v="publishing"/>
    <x v="10"/>
    <x v="1495"/>
    <d v="2011-08-18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s v="publishing"/>
    <x v="10"/>
    <x v="1496"/>
    <d v="2014-09-07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2"/>
    <s v="publishing"/>
    <x v="10"/>
    <x v="1497"/>
    <d v="2013-07-22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60"/>
    <s v="publishing"/>
    <x v="10"/>
    <x v="1498"/>
    <d v="2014-08-25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6"/>
    <s v="publishing"/>
    <x v="10"/>
    <x v="1499"/>
    <d v="2016-07-26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716"/>
    <s v="publishing"/>
    <x v="10"/>
    <x v="1500"/>
    <d v="2013-04-22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2"/>
    <n v="87377"/>
    <s v="photography"/>
    <x v="20"/>
    <x v="1501"/>
    <d v="2015-06-29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22647"/>
    <s v="photography"/>
    <x v="20"/>
    <x v="1502"/>
    <d v="2016-03-16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4116.93"/>
    <s v="photography"/>
    <x v="20"/>
    <x v="1503"/>
    <d v="2016-10-14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2"/>
    <n v="18335"/>
    <s v="photography"/>
    <x v="20"/>
    <x v="1504"/>
    <d v="2014-06-01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16918"/>
    <s v="photography"/>
    <x v="20"/>
    <x v="1505"/>
    <d v="2016-03-13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1714"/>
    <s v="photography"/>
    <x v="20"/>
    <x v="1506"/>
    <d v="2014-07-15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2613"/>
    <s v="photography"/>
    <x v="20"/>
    <x v="1507"/>
    <d v="2010-05-06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6"/>
    <n v="20702"/>
    <s v="photography"/>
    <x v="20"/>
    <x v="1508"/>
    <d v="2014-06-18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21833.22"/>
    <s v="photography"/>
    <x v="20"/>
    <x v="1509"/>
    <d v="2017-02-05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"/>
    <n v="16570.599999999999"/>
    <s v="photography"/>
    <x v="20"/>
    <x v="1510"/>
    <d v="2014-07-10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15857"/>
    <s v="photography"/>
    <x v="20"/>
    <x v="1511"/>
    <d v="2015-11-09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19892"/>
    <s v="photography"/>
    <x v="20"/>
    <x v="1512"/>
    <d v="2017-01-27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12216.5"/>
    <s v="photography"/>
    <x v="20"/>
    <x v="1513"/>
    <d v="2014-07-07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26795"/>
    <s v="photography"/>
    <x v="20"/>
    <x v="1514"/>
    <d v="2015-09-18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472122"/>
    <s v="photography"/>
    <x v="20"/>
    <x v="1515"/>
    <d v="2016-03-07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8588"/>
    <s v="photography"/>
    <x v="20"/>
    <x v="1516"/>
    <d v="2016-09-27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24912"/>
    <s v="photography"/>
    <x v="20"/>
    <x v="1517"/>
    <d v="2014-11-27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7"/>
    <n v="31041"/>
    <s v="photography"/>
    <x v="20"/>
    <x v="1518"/>
    <d v="2014-05-22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9447.75"/>
    <s v="photography"/>
    <x v="20"/>
    <x v="1519"/>
    <d v="2014-06-11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8792"/>
    <s v="photography"/>
    <x v="20"/>
    <x v="1520"/>
    <d v="2014-12-09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40290"/>
    <s v="photography"/>
    <x v="20"/>
    <x v="1521"/>
    <d v="2016-05-28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60902.1"/>
    <s v="photography"/>
    <x v="20"/>
    <x v="1522"/>
    <d v="2014-10-08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4"/>
    <n v="23337"/>
    <s v="photography"/>
    <x v="20"/>
    <x v="1523"/>
    <d v="2014-12-13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6238"/>
    <s v="photography"/>
    <x v="20"/>
    <x v="1524"/>
    <d v="2017-02-11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"/>
    <n v="4664.1499999999996"/>
    <s v="photography"/>
    <x v="20"/>
    <x v="1525"/>
    <d v="2016-08-09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27955"/>
    <s v="photography"/>
    <x v="20"/>
    <x v="1526"/>
    <d v="2016-01-10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1"/>
    <n v="3935.55"/>
    <s v="photography"/>
    <x v="20"/>
    <x v="1527"/>
    <d v="2017-03-05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8607"/>
    <s v="photography"/>
    <x v="20"/>
    <x v="1528"/>
    <d v="2017-01-22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9270"/>
    <s v="photography"/>
    <x v="20"/>
    <x v="1529"/>
    <d v="2015-03-10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3"/>
    <n v="48063"/>
    <s v="photography"/>
    <x v="20"/>
    <x v="1530"/>
    <d v="2015-10-14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4208"/>
    <s v="photography"/>
    <x v="20"/>
    <x v="1531"/>
    <d v="2014-11-21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"/>
    <n v="24495"/>
    <s v="photography"/>
    <x v="20"/>
    <x v="1532"/>
    <d v="2016-02-06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3999999999999"/>
    <n v="66053"/>
    <s v="photography"/>
    <x v="20"/>
    <x v="1533"/>
    <d v="2016-04-22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31699"/>
    <s v="photography"/>
    <x v="20"/>
    <x v="1534"/>
    <d v="2015-08-26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500000000001"/>
    <n v="5407"/>
    <s v="photography"/>
    <x v="20"/>
    <x v="1535"/>
    <d v="2016-05-14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30492.01"/>
    <s v="photography"/>
    <x v="20"/>
    <x v="1536"/>
    <d v="2015-08-18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21812"/>
    <s v="photography"/>
    <x v="20"/>
    <x v="1537"/>
    <d v="2016-07-28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3"/>
    <n v="7230"/>
    <s v="photography"/>
    <x v="20"/>
    <x v="1538"/>
    <d v="2015-01-13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27481.22"/>
    <s v="photography"/>
    <x v="20"/>
    <x v="1539"/>
    <d v="2016-12-25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6"/>
    <n v="17778"/>
    <s v="photography"/>
    <x v="20"/>
    <x v="1540"/>
    <d v="2014-11-16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8"/>
    <s v="photography"/>
    <x v="24"/>
    <x v="1541"/>
    <d v="2014-12-22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1"/>
    <s v="photography"/>
    <x v="24"/>
    <x v="1542"/>
    <d v="2015-06-21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1"/>
    <s v="photography"/>
    <x v="24"/>
    <x v="1543"/>
    <d v="2014-11-13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s v="photography"/>
    <x v="24"/>
    <x v="1544"/>
    <d v="2015-03-22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2"/>
    <s v="photography"/>
    <x v="24"/>
    <x v="1545"/>
    <d v="2015-02-21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300"/>
    <s v="photography"/>
    <x v="24"/>
    <x v="1546"/>
    <d v="2014-09-08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s v="photography"/>
    <x v="24"/>
    <x v="1547"/>
    <d v="2017-02-14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1"/>
    <s v="photography"/>
    <x v="24"/>
    <x v="1548"/>
    <d v="2015-10-30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176"/>
    <s v="photography"/>
    <x v="24"/>
    <x v="1549"/>
    <d v="2015-10-24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7"/>
    <n v="108"/>
    <s v="photography"/>
    <x v="24"/>
    <x v="1550"/>
    <d v="2016-05-03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s v="photography"/>
    <x v="24"/>
    <x v="1551"/>
    <d v="2015-05-18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2131"/>
    <s v="photography"/>
    <x v="24"/>
    <x v="1552"/>
    <d v="2014-09-21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s v="photography"/>
    <x v="24"/>
    <x v="1553"/>
    <d v="2015-08-24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s v="photography"/>
    <x v="24"/>
    <x v="1554"/>
    <d v="2015-07-24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s v="photography"/>
    <x v="24"/>
    <x v="1555"/>
    <d v="2015-09-08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689"/>
    <s v="photography"/>
    <x v="24"/>
    <x v="1556"/>
    <d v="2016-06-24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1"/>
    <s v="photography"/>
    <x v="24"/>
    <x v="1557"/>
    <d v="2014-09-11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38"/>
    <s v="photography"/>
    <x v="24"/>
    <x v="1558"/>
    <d v="2015-08-19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1"/>
    <n v="51"/>
    <s v="photography"/>
    <x v="24"/>
    <x v="1559"/>
    <d v="2015-04-19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"/>
    <n v="98"/>
    <s v="photography"/>
    <x v="24"/>
    <x v="1560"/>
    <d v="2014-11-03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8"/>
    <s v="publishing"/>
    <x v="25"/>
    <x v="1561"/>
    <d v="2013-10-28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s v="publishing"/>
    <x v="25"/>
    <x v="1562"/>
    <d v="2009-11-22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7"/>
    <n v="87"/>
    <s v="publishing"/>
    <x v="25"/>
    <x v="1563"/>
    <d v="2014-03-05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1"/>
    <s v="publishing"/>
    <x v="25"/>
    <x v="1564"/>
    <d v="2015-05-19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1"/>
    <s v="publishing"/>
    <x v="25"/>
    <x v="1565"/>
    <d v="2011-05-30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6434"/>
    <s v="publishing"/>
    <x v="25"/>
    <x v="1566"/>
    <d v="2016-07-18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363"/>
    <s v="publishing"/>
    <x v="25"/>
    <x v="1567"/>
    <d v="2014-02-07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4"/>
    <n v="3432"/>
    <s v="publishing"/>
    <x v="25"/>
    <x v="1568"/>
    <d v="2014-12-14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s v="publishing"/>
    <x v="25"/>
    <x v="1569"/>
    <d v="2013-05-16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2536"/>
    <s v="publishing"/>
    <x v="25"/>
    <x v="1570"/>
    <d v="2016-03-30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84"/>
    <s v="publishing"/>
    <x v="25"/>
    <x v="1571"/>
    <d v="2015-06-10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128"/>
    <s v="publishing"/>
    <x v="25"/>
    <x v="1572"/>
    <d v="2016-02-19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226"/>
    <s v="publishing"/>
    <x v="25"/>
    <x v="1573"/>
    <d v="2017-03-22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512"/>
    <s v="publishing"/>
    <x v="25"/>
    <x v="1574"/>
    <d v="2015-02-08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2326"/>
    <s v="publishing"/>
    <x v="25"/>
    <x v="1575"/>
    <d v="2014-06-30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60"/>
    <s v="publishing"/>
    <x v="25"/>
    <x v="1576"/>
    <d v="2015-06-21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5000000000000004"/>
    <n v="57"/>
    <s v="publishing"/>
    <x v="25"/>
    <x v="1577"/>
    <d v="2012-07-15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4"/>
    <n v="209"/>
    <s v="publishing"/>
    <x v="25"/>
    <x v="1578"/>
    <d v="2010-08-23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30"/>
    <s v="publishing"/>
    <x v="25"/>
    <x v="1579"/>
    <d v="2013-08-19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s v="publishing"/>
    <x v="25"/>
    <x v="1580"/>
    <d v="2012-05-11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6"/>
    <s v="photography"/>
    <x v="26"/>
    <x v="1581"/>
    <d v="2015-12-10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96"/>
    <s v="photography"/>
    <x v="26"/>
    <x v="1582"/>
    <d v="2015-10-17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6"/>
    <s v="photography"/>
    <x v="26"/>
    <x v="1583"/>
    <d v="2014-09-16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s v="photography"/>
    <x v="26"/>
    <x v="1584"/>
    <d v="2014-05-21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592"/>
    <s v="photography"/>
    <x v="26"/>
    <x v="1585"/>
    <d v="2016-12-16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s v="photography"/>
    <x v="26"/>
    <x v="1586"/>
    <d v="2015-03-26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2"/>
    <s v="photography"/>
    <x v="26"/>
    <x v="1587"/>
    <d v="2014-12-04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s v="photography"/>
    <x v="26"/>
    <x v="1588"/>
    <d v="2015-01-22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s v="photography"/>
    <x v="26"/>
    <x v="1589"/>
    <d v="2015-09-30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"/>
    <n v="1022"/>
    <s v="photography"/>
    <x v="26"/>
    <x v="1590"/>
    <d v="2015-09-14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184"/>
    <s v="photography"/>
    <x v="26"/>
    <x v="1591"/>
    <d v="2016-03-25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s v="photography"/>
    <x v="26"/>
    <x v="1592"/>
    <d v="2015-03-18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6E-2"/>
    <n v="6"/>
    <s v="photography"/>
    <x v="26"/>
    <x v="1593"/>
    <d v="2015-02-19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15"/>
    <s v="photography"/>
    <x v="26"/>
    <x v="1594"/>
    <d v="2016-05-06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8000000000000003"/>
    <n v="287"/>
    <s v="photography"/>
    <x v="26"/>
    <x v="1595"/>
    <d v="2014-06-09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5"/>
    <n v="78"/>
    <s v="photography"/>
    <x v="26"/>
    <x v="1596"/>
    <d v="2014-12-04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s v="photography"/>
    <x v="26"/>
    <x v="1597"/>
    <d v="2016-09-11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2"/>
    <s v="photography"/>
    <x v="26"/>
    <x v="1598"/>
    <d v="2015-07-17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s v="photography"/>
    <x v="26"/>
    <x v="1599"/>
    <d v="2016-03-30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"/>
    <n v="376"/>
    <s v="photography"/>
    <x v="26"/>
    <x v="1600"/>
    <d v="2014-07-06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2762.23"/>
    <s v="music"/>
    <x v="11"/>
    <x v="1601"/>
    <d v="2011-04-25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1534.5"/>
    <s v="music"/>
    <x v="11"/>
    <x v="1602"/>
    <d v="2011-10-05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3"/>
    <n v="2030.66"/>
    <s v="music"/>
    <x v="11"/>
    <x v="1603"/>
    <d v="2012-01-18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3489"/>
    <s v="music"/>
    <x v="11"/>
    <x v="1604"/>
    <d v="2012-03-08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3"/>
    <n v="6085.6"/>
    <s v="music"/>
    <x v="11"/>
    <x v="1605"/>
    <d v="2011-07-23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172.33"/>
    <s v="music"/>
    <x v="11"/>
    <x v="1606"/>
    <d v="2011-03-14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14716"/>
    <s v="music"/>
    <x v="11"/>
    <x v="1607"/>
    <d v="2012-06-05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1238"/>
    <s v="music"/>
    <x v="11"/>
    <x v="1608"/>
    <d v="2013-12-23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1779"/>
    <s v="music"/>
    <x v="11"/>
    <x v="1609"/>
    <d v="2011-10-24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5549"/>
    <s v="music"/>
    <x v="11"/>
    <x v="1610"/>
    <d v="2012-12-06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1028"/>
    <s v="music"/>
    <x v="11"/>
    <x v="1611"/>
    <d v="2013-05-26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61"/>
    <s v="music"/>
    <x v="11"/>
    <x v="1612"/>
    <d v="2012-12-24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5"/>
    <n v="1041"/>
    <s v="music"/>
    <x v="11"/>
    <x v="1613"/>
    <d v="2012-07-12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7"/>
    <n v="5212"/>
    <s v="music"/>
    <x v="11"/>
    <x v="1614"/>
    <d v="2014-07-25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"/>
    <n v="9266"/>
    <s v="music"/>
    <x v="11"/>
    <x v="1615"/>
    <d v="2011-12-03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10577"/>
    <s v="music"/>
    <x v="11"/>
    <x v="1616"/>
    <d v="2012-11-13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10368"/>
    <s v="music"/>
    <x v="11"/>
    <x v="1617"/>
    <d v="2013-10-23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1603"/>
    <s v="music"/>
    <x v="11"/>
    <x v="1618"/>
    <d v="2013-02-27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4"/>
    <n v="2023"/>
    <s v="music"/>
    <x v="11"/>
    <x v="1619"/>
    <d v="2014-09-05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1147"/>
    <s v="music"/>
    <x v="11"/>
    <x v="1620"/>
    <d v="2013-02-14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6097"/>
    <s v="music"/>
    <x v="11"/>
    <x v="1621"/>
    <d v="2012-05-18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7084"/>
    <s v="music"/>
    <x v="11"/>
    <x v="1622"/>
    <d v="2014-12-08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776"/>
    <s v="music"/>
    <x v="11"/>
    <x v="1623"/>
    <d v="2013-08-18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1205"/>
    <s v="music"/>
    <x v="11"/>
    <x v="1624"/>
    <d v="2012-12-31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4"/>
    <n v="11754"/>
    <s v="music"/>
    <x v="11"/>
    <x v="1625"/>
    <d v="2012-09-02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"/>
    <n v="8203"/>
    <s v="music"/>
    <x v="11"/>
    <x v="1626"/>
    <d v="2013-11-22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2378"/>
    <s v="music"/>
    <x v="11"/>
    <x v="1627"/>
    <d v="2012-11-16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125"/>
    <s v="music"/>
    <x v="11"/>
    <x v="1628"/>
    <d v="2014-06-08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7"/>
    <n v="6302"/>
    <s v="music"/>
    <x v="11"/>
    <x v="1629"/>
    <d v="2014-02-11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10736"/>
    <s v="music"/>
    <x v="11"/>
    <x v="1630"/>
    <d v="2012-02-2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5724"/>
    <s v="music"/>
    <x v="11"/>
    <x v="1631"/>
    <d v="2012-10-03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"/>
    <n v="4112"/>
    <s v="music"/>
    <x v="11"/>
    <x v="1632"/>
    <d v="2011-09-15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0058"/>
    <s v="music"/>
    <x v="11"/>
    <x v="1633"/>
    <d v="2012-01-07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5"/>
    <n v="2042"/>
    <s v="music"/>
    <x v="11"/>
    <x v="1634"/>
    <d v="2011-05-24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3"/>
    <n v="2543"/>
    <s v="music"/>
    <x v="11"/>
    <x v="1635"/>
    <d v="2016-07-02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4747"/>
    <s v="music"/>
    <x v="11"/>
    <x v="1636"/>
    <d v="2011-06-02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534"/>
    <s v="music"/>
    <x v="11"/>
    <x v="1637"/>
    <d v="2009-12-22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1077"/>
    <s v="music"/>
    <x v="11"/>
    <x v="1638"/>
    <d v="2013-02-19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1819"/>
    <s v="music"/>
    <x v="11"/>
    <x v="1639"/>
    <d v="2012-02-2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696.44"/>
    <s v="music"/>
    <x v="11"/>
    <x v="1640"/>
    <d v="2010-07-24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2561"/>
    <s v="music"/>
    <x v="27"/>
    <x v="1641"/>
    <d v="2014-12-10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1228"/>
    <s v="music"/>
    <x v="27"/>
    <x v="1642"/>
    <d v="2011-06-04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"/>
    <n v="6272"/>
    <s v="music"/>
    <x v="27"/>
    <x v="1643"/>
    <d v="2012-09-15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11078"/>
    <s v="music"/>
    <x v="27"/>
    <x v="1644"/>
    <d v="2012-11-12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"/>
    <n v="5550"/>
    <s v="music"/>
    <x v="27"/>
    <x v="1645"/>
    <d v="2013-09-09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287"/>
    <s v="music"/>
    <x v="27"/>
    <x v="1646"/>
    <d v="2014-08-05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2"/>
    <n v="5282"/>
    <s v="music"/>
    <x v="27"/>
    <x v="1647"/>
    <d v="2012-05-31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9"/>
    <n v="2971"/>
    <s v="music"/>
    <x v="27"/>
    <x v="1648"/>
    <d v="2011-03-11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3903.33"/>
    <s v="music"/>
    <x v="27"/>
    <x v="1649"/>
    <d v="2014-05-14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2863"/>
    <s v="music"/>
    <x v="27"/>
    <x v="1650"/>
    <d v="2013-09-30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2035"/>
    <s v="music"/>
    <x v="27"/>
    <x v="1651"/>
    <d v="2011-04-17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7"/>
    <n v="4600"/>
    <s v="music"/>
    <x v="27"/>
    <x v="1652"/>
    <d v="2013-11-15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8879.52"/>
    <s v="music"/>
    <x v="27"/>
    <x v="1653"/>
    <d v="2011-04-15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91"/>
    <n v="1353"/>
    <s v="music"/>
    <x v="27"/>
    <x v="1654"/>
    <d v="2012-04-09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2191"/>
    <s v="music"/>
    <x v="27"/>
    <x v="1655"/>
    <d v="2012-03-27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7573.12"/>
    <s v="music"/>
    <x v="27"/>
    <x v="1656"/>
    <d v="2012-12-04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26454.45"/>
    <s v="music"/>
    <x v="27"/>
    <x v="1657"/>
    <d v="2012-05-15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2"/>
    <n v="8041"/>
    <s v="music"/>
    <x v="27"/>
    <x v="1658"/>
    <d v="2012-12-09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8"/>
    <n v="609"/>
    <s v="music"/>
    <x v="27"/>
    <x v="1659"/>
    <d v="2013-12-08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1039"/>
    <s v="music"/>
    <x v="27"/>
    <x v="1660"/>
    <d v="2016-04-21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199"/>
    <s v="music"/>
    <x v="27"/>
    <x v="1661"/>
    <d v="2016-01-08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8273"/>
    <s v="music"/>
    <x v="27"/>
    <x v="1662"/>
    <d v="2011-12-22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1112"/>
    <s v="music"/>
    <x v="27"/>
    <x v="1663"/>
    <d v="2015-01-22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8"/>
    <n v="3149.22"/>
    <s v="music"/>
    <x v="27"/>
    <x v="1664"/>
    <d v="2012-03-06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274"/>
    <s v="music"/>
    <x v="27"/>
    <x v="1665"/>
    <d v="2011-02-12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20"/>
    <s v="music"/>
    <x v="27"/>
    <x v="1666"/>
    <d v="2013-03-19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4395"/>
    <s v="music"/>
    <x v="27"/>
    <x v="1667"/>
    <d v="2014-03-02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8327"/>
    <s v="music"/>
    <x v="27"/>
    <x v="1668"/>
    <d v="2011-11-18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2847"/>
    <s v="music"/>
    <x v="27"/>
    <x v="1669"/>
    <d v="2016-05-22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"/>
    <n v="1049"/>
    <s v="music"/>
    <x v="27"/>
    <x v="1670"/>
    <d v="2010-06-25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5"/>
    <n v="2090.4700000000003"/>
    <s v="music"/>
    <x v="27"/>
    <x v="1671"/>
    <d v="2016-07-23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1969"/>
    <s v="music"/>
    <x v="27"/>
    <x v="1672"/>
    <d v="2012-05-26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1"/>
    <n v="2749"/>
    <s v="music"/>
    <x v="27"/>
    <x v="1673"/>
    <d v="2015-02-25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10198"/>
    <s v="music"/>
    <x v="27"/>
    <x v="1674"/>
    <d v="2016-08-09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1408.16"/>
    <s v="music"/>
    <x v="27"/>
    <x v="1675"/>
    <d v="2011-10-07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3502"/>
    <s v="music"/>
    <x v="27"/>
    <x v="1676"/>
    <d v="2012-04-11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6742"/>
    <s v="music"/>
    <x v="27"/>
    <x v="1677"/>
    <d v="2016-04-07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4"/>
    <n v="1825"/>
    <s v="music"/>
    <x v="27"/>
    <x v="1678"/>
    <d v="2014-01-28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3556"/>
    <s v="music"/>
    <x v="27"/>
    <x v="1679"/>
    <d v="2011-07-12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1200"/>
    <s v="music"/>
    <x v="27"/>
    <x v="1680"/>
    <d v="2014-07-03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7"/>
    <n v="66808.38"/>
    <s v="music"/>
    <x v="28"/>
    <x v="1681"/>
    <d v="2017-03-19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s v="music"/>
    <x v="28"/>
    <x v="1682"/>
    <d v="2017-04-04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70"/>
    <s v="music"/>
    <x v="28"/>
    <x v="1683"/>
    <d v="2017-03-29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831"/>
    <s v="music"/>
    <x v="28"/>
    <x v="1684"/>
    <d v="2017-03-08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6"/>
    <n v="375"/>
    <s v="music"/>
    <x v="28"/>
    <x v="1685"/>
    <d v="2017-03-15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9"/>
    <s v="music"/>
    <x v="28"/>
    <x v="1686"/>
    <d v="2017-04-18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3164"/>
    <s v="music"/>
    <x v="28"/>
    <x v="1687"/>
    <d v="2017-04-01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1779"/>
    <s v="music"/>
    <x v="28"/>
    <x v="1688"/>
    <d v="2017-03-31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2414"/>
    <s v="music"/>
    <x v="28"/>
    <x v="1689"/>
    <d v="2017-03-07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646"/>
    <s v="music"/>
    <x v="28"/>
    <x v="1690"/>
    <d v="2017-03-28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36"/>
    <n v="10080"/>
    <s v="music"/>
    <x v="28"/>
    <x v="1691"/>
    <d v="2017-03-24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2405"/>
    <s v="music"/>
    <x v="28"/>
    <x v="1692"/>
    <d v="2017-03-17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288"/>
    <s v="music"/>
    <x v="28"/>
    <x v="1693"/>
    <d v="2017-03-31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6"/>
    <s v="music"/>
    <x v="28"/>
    <x v="1694"/>
    <d v="2017-03-17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1428"/>
    <s v="music"/>
    <x v="28"/>
    <x v="1695"/>
    <d v="2017-03-31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s v="music"/>
    <x v="28"/>
    <x v="1696"/>
    <d v="2017-03-22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7999999999998"/>
    <n v="2548"/>
    <s v="music"/>
    <x v="28"/>
    <x v="1697"/>
    <d v="2017-03-31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s v="music"/>
    <x v="28"/>
    <x v="1698"/>
    <d v="2017-03-16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220"/>
    <s v="music"/>
    <x v="28"/>
    <x v="1699"/>
    <d v="2017-04-02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5291"/>
    <s v="music"/>
    <x v="28"/>
    <x v="1700"/>
    <d v="2017-03-22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12"/>
    <s v="music"/>
    <x v="28"/>
    <x v="1701"/>
    <d v="2015-01-06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2"/>
    <s v="music"/>
    <x v="28"/>
    <x v="1702"/>
    <d v="2015-03-21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53"/>
    <s v="music"/>
    <x v="28"/>
    <x v="1703"/>
    <d v="2015-08-22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099999999999994"/>
    <n v="1313"/>
    <s v="music"/>
    <x v="28"/>
    <x v="1704"/>
    <d v="2015-02-06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s v="music"/>
    <x v="28"/>
    <x v="1705"/>
    <d v="2015-08-31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s v="music"/>
    <x v="28"/>
    <x v="1706"/>
    <d v="2015-08-14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496"/>
    <s v="music"/>
    <x v="28"/>
    <x v="1707"/>
    <d v="2016-03-19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s v="music"/>
    <x v="28"/>
    <x v="1708"/>
    <d v="2016-04-22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89"/>
    <s v="music"/>
    <x v="28"/>
    <x v="1709"/>
    <d v="2014-08-22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8"/>
    <n v="35"/>
    <s v="music"/>
    <x v="28"/>
    <x v="1710"/>
    <d v="2016-01-09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1052"/>
    <s v="music"/>
    <x v="28"/>
    <x v="1711"/>
    <d v="2014-08-23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s v="music"/>
    <x v="28"/>
    <x v="1712"/>
    <d v="2015-06-21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1"/>
    <s v="music"/>
    <x v="28"/>
    <x v="1713"/>
    <d v="2014-09-26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984"/>
    <s v="music"/>
    <x v="28"/>
    <x v="1714"/>
    <d v="2015-04-22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13"/>
    <s v="music"/>
    <x v="28"/>
    <x v="1715"/>
    <d v="2015-03-21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153"/>
    <s v="music"/>
    <x v="28"/>
    <x v="1716"/>
    <d v="2016-11-30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1436"/>
    <s v="music"/>
    <x v="28"/>
    <x v="1717"/>
    <d v="2016-04-11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27"/>
    <n v="77"/>
    <s v="music"/>
    <x v="28"/>
    <x v="1718"/>
    <d v="2016-05-04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"/>
    <n v="38"/>
    <s v="music"/>
    <x v="28"/>
    <x v="1719"/>
    <d v="2014-09-08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33"/>
    <s v="music"/>
    <x v="28"/>
    <x v="1720"/>
    <d v="2014-10-31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s v="music"/>
    <x v="28"/>
    <x v="1721"/>
    <d v="2015-12-02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2"/>
    <s v="music"/>
    <x v="28"/>
    <x v="1722"/>
    <d v="2016-03-24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653"/>
    <s v="music"/>
    <x v="28"/>
    <x v="1723"/>
    <d v="2015-06-22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39"/>
    <s v="music"/>
    <x v="28"/>
    <x v="1724"/>
    <d v="2014-10-21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569"/>
    <s v="music"/>
    <x v="28"/>
    <x v="1725"/>
    <d v="2014-08-15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2212"/>
    <s v="music"/>
    <x v="28"/>
    <x v="1726"/>
    <d v="2014-06-18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2"/>
    <s v="music"/>
    <x v="28"/>
    <x v="1727"/>
    <d v="2015-03-27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862"/>
    <s v="music"/>
    <x v="28"/>
    <x v="1728"/>
    <d v="2015-10-12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s v="music"/>
    <x v="28"/>
    <x v="1729"/>
    <d v="2016-05-31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s v="music"/>
    <x v="28"/>
    <x v="1730"/>
    <d v="2015-10-15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s v="music"/>
    <x v="28"/>
    <x v="1731"/>
    <d v="2015-06-02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s v="music"/>
    <x v="28"/>
    <x v="1732"/>
    <d v="2016-01-07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s v="music"/>
    <x v="28"/>
    <x v="1733"/>
    <d v="2016-09-04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2"/>
    <s v="music"/>
    <x v="28"/>
    <x v="1734"/>
    <d v="2015-04-28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112"/>
    <s v="music"/>
    <x v="28"/>
    <x v="1735"/>
    <d v="2016-07-29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3"/>
    <s v="music"/>
    <x v="28"/>
    <x v="1736"/>
    <d v="2015-10-30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865"/>
    <s v="music"/>
    <x v="28"/>
    <x v="1737"/>
    <d v="2015-07-11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1"/>
    <s v="music"/>
    <x v="28"/>
    <x v="1738"/>
    <d v="2014-09-23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2"/>
    <s v="music"/>
    <x v="28"/>
    <x v="1739"/>
    <d v="2016-04-25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s v="music"/>
    <x v="28"/>
    <x v="1740"/>
    <d v="2015-07-07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3"/>
    <n v="1382"/>
    <s v="photography"/>
    <x v="20"/>
    <x v="1741"/>
    <d v="2015-06-01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5"/>
    <n v="2209"/>
    <s v="photography"/>
    <x v="20"/>
    <x v="1742"/>
    <d v="2016-12-29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6092"/>
    <s v="photography"/>
    <x v="20"/>
    <x v="1743"/>
    <d v="2016-08-17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6585"/>
    <s v="photography"/>
    <x v="20"/>
    <x v="1744"/>
    <d v="2015-02-27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2"/>
    <n v="8070"/>
    <s v="photography"/>
    <x v="20"/>
    <x v="1745"/>
    <d v="2016-12-12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"/>
    <n v="22322"/>
    <s v="photography"/>
    <x v="20"/>
    <x v="1746"/>
    <d v="2016-11-14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5"/>
    <n v="9605"/>
    <s v="photography"/>
    <x v="20"/>
    <x v="1747"/>
    <d v="2015-11-04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65155"/>
    <s v="photography"/>
    <x v="20"/>
    <x v="1748"/>
    <d v="2015-08-24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12541.5"/>
    <s v="photography"/>
    <x v="20"/>
    <x v="1749"/>
    <d v="2017-02-20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10206"/>
    <s v="photography"/>
    <x v="20"/>
    <x v="1750"/>
    <d v="2016-04-10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9"/>
    <n v="10351"/>
    <s v="photography"/>
    <x v="20"/>
    <x v="1751"/>
    <d v="2015-03-10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9"/>
    <n v="3212"/>
    <s v="photography"/>
    <x v="20"/>
    <x v="1752"/>
    <d v="2016-10-05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16235"/>
    <s v="photography"/>
    <x v="20"/>
    <x v="1753"/>
    <d v="2016-03-12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8"/>
    <n v="9485"/>
    <s v="photography"/>
    <x v="20"/>
    <x v="1754"/>
    <d v="2015-03-25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34"/>
    <s v="photography"/>
    <x v="20"/>
    <x v="1755"/>
    <d v="2015-09-26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5775.6"/>
    <s v="photography"/>
    <x v="20"/>
    <x v="1756"/>
    <d v="2016-08-19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5814"/>
    <s v="photography"/>
    <x v="20"/>
    <x v="1757"/>
    <d v="2017-01-19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1174"/>
    <s v="photography"/>
    <x v="20"/>
    <x v="1758"/>
    <d v="2016-07-05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"/>
    <n v="5379"/>
    <s v="photography"/>
    <x v="20"/>
    <x v="1759"/>
    <d v="2015-03-16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374"/>
    <s v="photography"/>
    <x v="20"/>
    <x v="1760"/>
    <d v="2016-02-16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158"/>
    <s v="photography"/>
    <x v="20"/>
    <x v="1761"/>
    <d v="2015-09-03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910"/>
    <s v="photography"/>
    <x v="20"/>
    <x v="1762"/>
    <d v="2016-03-02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2347"/>
    <s v="photography"/>
    <x v="20"/>
    <x v="1763"/>
    <d v="2016-10-14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2195"/>
    <s v="photography"/>
    <x v="20"/>
    <x v="1764"/>
    <d v="2014-07-25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40000000002"/>
    <n v="7536.48"/>
    <s v="photography"/>
    <x v="20"/>
    <x v="1765"/>
    <d v="2014-08-04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s v="photography"/>
    <x v="20"/>
    <x v="1766"/>
    <d v="2014-08-16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2325"/>
    <s v="photography"/>
    <x v="20"/>
    <x v="1767"/>
    <d v="2014-07-25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202"/>
    <s v="photography"/>
    <x v="20"/>
    <x v="1768"/>
    <d v="2014-09-18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1103"/>
    <s v="photography"/>
    <x v="20"/>
    <x v="1769"/>
    <d v="2015-01-04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12"/>
    <n v="13938"/>
    <s v="photography"/>
    <x v="20"/>
    <x v="1770"/>
    <d v="2014-10-05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920"/>
    <s v="photography"/>
    <x v="20"/>
    <x v="1771"/>
    <d v="2014-10-14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877"/>
    <s v="photography"/>
    <x v="20"/>
    <x v="1772"/>
    <d v="2014-06-27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68"/>
    <n v="1896"/>
    <s v="photography"/>
    <x v="20"/>
    <x v="1773"/>
    <d v="2015-01-10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1161"/>
    <s v="photography"/>
    <x v="20"/>
    <x v="1774"/>
    <d v="2014-11-20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21282"/>
    <s v="photography"/>
    <x v="20"/>
    <x v="1775"/>
    <d v="2014-10-15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339"/>
    <s v="photography"/>
    <x v="20"/>
    <x v="1776"/>
    <d v="2014-10-20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61"/>
    <s v="photography"/>
    <x v="20"/>
    <x v="1777"/>
    <d v="2015-02-11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"/>
    <n v="1010"/>
    <s v="photography"/>
    <x v="20"/>
    <x v="1778"/>
    <d v="2015-03-18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35"/>
    <n v="4024"/>
    <s v="photography"/>
    <x v="20"/>
    <x v="1779"/>
    <d v="2016-08-24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2"/>
    <n v="12075"/>
    <s v="photography"/>
    <x v="20"/>
    <x v="1780"/>
    <d v="2016-06-23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2"/>
    <n v="1441"/>
    <s v="photography"/>
    <x v="20"/>
    <x v="1781"/>
    <d v="2016-09-06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1"/>
    <n v="5498"/>
    <s v="photography"/>
    <x v="20"/>
    <x v="1782"/>
    <d v="2016-02-12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9662"/>
    <s v="photography"/>
    <x v="20"/>
    <x v="1783"/>
    <d v="2015-05-12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2021"/>
    <s v="photography"/>
    <x v="20"/>
    <x v="1784"/>
    <d v="2015-01-21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5"/>
    <n v="4961"/>
    <s v="photography"/>
    <x v="20"/>
    <x v="1785"/>
    <d v="2014-10-06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934"/>
    <s v="photography"/>
    <x v="20"/>
    <x v="1786"/>
    <d v="2014-12-06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3"/>
    <n v="1557"/>
    <s v="photography"/>
    <x v="20"/>
    <x v="1787"/>
    <d v="2015-03-26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80"/>
    <s v="photography"/>
    <x v="20"/>
    <x v="1788"/>
    <d v="2014-10-22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44"/>
    <s v="photography"/>
    <x v="20"/>
    <x v="1789"/>
    <d v="2015-01-03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651"/>
    <s v="photography"/>
    <x v="20"/>
    <x v="1790"/>
    <d v="2015-01-27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9"/>
    <n v="111"/>
    <s v="photography"/>
    <x v="20"/>
    <x v="1791"/>
    <d v="2015-01-20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5420"/>
    <s v="photography"/>
    <x v="20"/>
    <x v="1792"/>
    <d v="2015-08-01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3"/>
    <n v="42"/>
    <s v="photography"/>
    <x v="20"/>
    <x v="1793"/>
    <d v="2014-11-18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1015"/>
    <s v="photography"/>
    <x v="20"/>
    <x v="1794"/>
    <d v="2015-02-02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0927"/>
    <s v="photography"/>
    <x v="20"/>
    <x v="1795"/>
    <d v="2016-10-05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276"/>
    <s v="photography"/>
    <x v="20"/>
    <x v="1796"/>
    <d v="2016-07-15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6895"/>
    <s v="photography"/>
    <x v="20"/>
    <x v="1797"/>
    <d v="2016-12-06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2219"/>
    <s v="photography"/>
    <x v="20"/>
    <x v="1798"/>
    <d v="2016-01-26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499999999999"/>
    <n v="75.83"/>
    <s v="photography"/>
    <x v="20"/>
    <x v="1799"/>
    <d v="2014-11-02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9573"/>
    <s v="photography"/>
    <x v="20"/>
    <x v="1800"/>
    <d v="2016-10-01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9"/>
    <n v="2392"/>
    <s v="photography"/>
    <x v="20"/>
    <x v="1801"/>
    <d v="2015-12-06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1715"/>
    <s v="photography"/>
    <x v="20"/>
    <x v="1802"/>
    <d v="2015-06-18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5465"/>
    <s v="photography"/>
    <x v="20"/>
    <x v="1803"/>
    <d v="2015-02-04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5504"/>
    <s v="photography"/>
    <x v="20"/>
    <x v="1804"/>
    <d v="2015-11-05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8313"/>
    <s v="photography"/>
    <x v="20"/>
    <x v="1805"/>
    <d v="2015-09-23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599"/>
    <s v="photography"/>
    <x v="20"/>
    <x v="1806"/>
    <d v="2014-09-21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561"/>
    <s v="photography"/>
    <x v="20"/>
    <x v="1807"/>
    <d v="2014-09-18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1690"/>
    <s v="photography"/>
    <x v="20"/>
    <x v="1808"/>
    <d v="2017-02-02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389"/>
    <s v="photography"/>
    <x v="20"/>
    <x v="1809"/>
    <d v="2015-02-20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17"/>
    <s v="photography"/>
    <x v="20"/>
    <x v="1810"/>
    <d v="2014-08-12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66"/>
    <s v="photography"/>
    <x v="20"/>
    <x v="1811"/>
    <d v="2014-10-14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8"/>
    <n v="888"/>
    <s v="photography"/>
    <x v="20"/>
    <x v="1812"/>
    <d v="2016-06-24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s v="photography"/>
    <x v="20"/>
    <x v="1813"/>
    <d v="2014-07-30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"/>
    <n v="6042"/>
    <s v="photography"/>
    <x v="20"/>
    <x v="1814"/>
    <d v="2015-02-19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s v="photography"/>
    <x v="20"/>
    <x v="1815"/>
    <d v="2015-06-22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515"/>
    <s v="photography"/>
    <x v="20"/>
    <x v="1816"/>
    <d v="2016-07-16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519"/>
    <s v="photography"/>
    <x v="20"/>
    <x v="1817"/>
    <d v="2017-01-21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s v="photography"/>
    <x v="20"/>
    <x v="1818"/>
    <d v="2015-03-24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5"/>
    <n v="29"/>
    <s v="photography"/>
    <x v="20"/>
    <x v="1819"/>
    <d v="2014-07-21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52"/>
    <n v="1715"/>
    <s v="photography"/>
    <x v="20"/>
    <x v="1820"/>
    <d v="2015-03-22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3429.25"/>
    <s v="music"/>
    <x v="11"/>
    <x v="1821"/>
    <d v="2012-02-2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311"/>
    <s v="music"/>
    <x v="11"/>
    <x v="1822"/>
    <d v="2014-01-22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844"/>
    <s v="music"/>
    <x v="11"/>
    <x v="1823"/>
    <d v="2012-10-15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3042"/>
    <s v="music"/>
    <x v="11"/>
    <x v="1824"/>
    <d v="2013-12-29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2151"/>
    <s v="music"/>
    <x v="11"/>
    <x v="1825"/>
    <d v="2013-07-02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2058"/>
    <s v="music"/>
    <x v="11"/>
    <x v="1826"/>
    <d v="2014-02-08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49999999999"/>
    <n v="8149"/>
    <s v="music"/>
    <x v="11"/>
    <x v="1827"/>
    <d v="2011-02-22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"/>
    <n v="20080"/>
    <s v="music"/>
    <x v="11"/>
    <x v="1828"/>
    <d v="2014-04-30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2533.25"/>
    <s v="music"/>
    <x v="11"/>
    <x v="1829"/>
    <d v="2011-01-12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3"/>
    <n v="15456"/>
    <s v="music"/>
    <x v="11"/>
    <x v="1830"/>
    <d v="2014-02-15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1044"/>
    <s v="music"/>
    <x v="11"/>
    <x v="1831"/>
    <d v="2012-05-03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520"/>
    <s v="music"/>
    <x v="11"/>
    <x v="1832"/>
    <d v="2011-02-23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1075"/>
    <s v="music"/>
    <x v="11"/>
    <x v="1833"/>
    <d v="2013-02-21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"/>
    <n v="11895"/>
    <s v="music"/>
    <x v="11"/>
    <x v="1834"/>
    <d v="2015-01-15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531"/>
    <s v="music"/>
    <x v="11"/>
    <x v="1835"/>
    <d v="2016-03-22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0072"/>
    <s v="music"/>
    <x v="11"/>
    <x v="1836"/>
    <d v="2013-02-08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1871"/>
    <s v="music"/>
    <x v="11"/>
    <x v="1837"/>
    <d v="2012-03-08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1029.49"/>
    <s v="music"/>
    <x v="11"/>
    <x v="1838"/>
    <d v="2011-09-21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3"/>
    <n v="2098"/>
    <s v="music"/>
    <x v="11"/>
    <x v="1839"/>
    <d v="2016-09-22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993"/>
    <s v="music"/>
    <x v="11"/>
    <x v="1840"/>
    <d v="2013-04-27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2075"/>
    <s v="music"/>
    <x v="11"/>
    <x v="1841"/>
    <d v="2014-05-10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2526"/>
    <s v="music"/>
    <x v="11"/>
    <x v="1842"/>
    <d v="2015-02-21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12534.61"/>
    <s v="music"/>
    <x v="11"/>
    <x v="1843"/>
    <d v="2011-02-11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1541"/>
    <s v="music"/>
    <x v="11"/>
    <x v="1844"/>
    <d v="2011-06-01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1019"/>
    <s v="music"/>
    <x v="11"/>
    <x v="1845"/>
    <d v="2016-06-07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20898"/>
    <s v="music"/>
    <x v="11"/>
    <x v="1846"/>
    <d v="2012-12-06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"/>
    <n v="3060"/>
    <s v="music"/>
    <x v="11"/>
    <x v="1847"/>
    <d v="2015-04-12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6"/>
    <n v="3245"/>
    <s v="music"/>
    <x v="11"/>
    <x v="1848"/>
    <d v="2011-07-22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3"/>
    <n v="309"/>
    <s v="music"/>
    <x v="11"/>
    <x v="1849"/>
    <d v="2012-10-08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9316"/>
    <s v="music"/>
    <x v="11"/>
    <x v="1850"/>
    <d v="2014-07-01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1327"/>
    <s v="music"/>
    <x v="11"/>
    <x v="1851"/>
    <d v="2014-07-18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7676"/>
    <s v="music"/>
    <x v="11"/>
    <x v="1852"/>
    <d v="2015-04-15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829"/>
    <s v="music"/>
    <x v="11"/>
    <x v="1853"/>
    <d v="2012-11-04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7"/>
    <n v="15492.55"/>
    <s v="music"/>
    <x v="11"/>
    <x v="1854"/>
    <d v="2013-05-14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13671.16"/>
    <s v="music"/>
    <x v="11"/>
    <x v="1855"/>
    <d v="2013-12-28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2063"/>
    <s v="music"/>
    <x v="11"/>
    <x v="1856"/>
    <d v="2014-07-09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3022"/>
    <s v="music"/>
    <x v="11"/>
    <x v="1857"/>
    <d v="2014-09-03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6190.55"/>
    <s v="music"/>
    <x v="11"/>
    <x v="1858"/>
    <d v="2011-12-07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4011"/>
    <s v="music"/>
    <x v="11"/>
    <x v="1859"/>
    <d v="2011-09-13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1020"/>
    <s v="music"/>
    <x v="11"/>
    <x v="1860"/>
    <d v="2014-01-28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s v="games"/>
    <x v="18"/>
    <x v="1861"/>
    <d v="2015-01-17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39"/>
    <n v="1471"/>
    <s v="games"/>
    <x v="18"/>
    <x v="1862"/>
    <d v="2017-02-27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12"/>
    <s v="games"/>
    <x v="18"/>
    <x v="1863"/>
    <d v="2014-06-03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2836"/>
    <s v="games"/>
    <x v="18"/>
    <x v="1864"/>
    <d v="2014-04-25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6"/>
    <s v="games"/>
    <x v="18"/>
    <x v="1865"/>
    <d v="2016-10-28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127"/>
    <s v="games"/>
    <x v="18"/>
    <x v="1866"/>
    <d v="2017-02-19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1"/>
    <s v="games"/>
    <x v="18"/>
    <x v="1867"/>
    <d v="2016-10-27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1234"/>
    <s v="games"/>
    <x v="18"/>
    <x v="1868"/>
    <d v="2015-12-06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s v="games"/>
    <x v="18"/>
    <x v="1869"/>
    <d v="2016-12-25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72"/>
    <s v="games"/>
    <x v="18"/>
    <x v="1870"/>
    <d v="2016-01-21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761"/>
    <s v="games"/>
    <x v="18"/>
    <x v="1871"/>
    <d v="2014-11-11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225"/>
    <s v="games"/>
    <x v="18"/>
    <x v="1872"/>
    <d v="2015-06-20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5"/>
    <n v="38"/>
    <s v="games"/>
    <x v="18"/>
    <x v="1873"/>
    <d v="2015-06-29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28"/>
    <s v="games"/>
    <x v="18"/>
    <x v="1874"/>
    <d v="2016-06-19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54"/>
    <s v="games"/>
    <x v="18"/>
    <x v="1875"/>
    <d v="2016-07-28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s v="games"/>
    <x v="18"/>
    <x v="1876"/>
    <d v="2014-06-07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s v="games"/>
    <x v="18"/>
    <x v="1877"/>
    <d v="2015-02-19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s v="games"/>
    <x v="18"/>
    <x v="1878"/>
    <d v="2014-06-03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8"/>
    <s v="games"/>
    <x v="18"/>
    <x v="1879"/>
    <d v="2016-03-05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79999999999998"/>
    <n v="1028"/>
    <s v="games"/>
    <x v="18"/>
    <x v="1880"/>
    <d v="2016-03-21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50000000001"/>
    <n v="3523.69"/>
    <s v="music"/>
    <x v="14"/>
    <x v="1881"/>
    <d v="2015-02-28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3461"/>
    <s v="music"/>
    <x v="14"/>
    <x v="1882"/>
    <d v="2012-07-01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1079"/>
    <s v="music"/>
    <x v="14"/>
    <x v="1883"/>
    <d v="2012-03-30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1377"/>
    <s v="music"/>
    <x v="14"/>
    <x v="1884"/>
    <d v="2012-11-18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2"/>
    <n v="5427"/>
    <s v="music"/>
    <x v="14"/>
    <x v="1885"/>
    <d v="2012-08-01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1254"/>
    <s v="music"/>
    <x v="14"/>
    <x v="1886"/>
    <d v="2014-11-03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7"/>
    <n v="3343"/>
    <s v="music"/>
    <x v="14"/>
    <x v="1887"/>
    <d v="2015-11-24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241"/>
    <s v="music"/>
    <x v="14"/>
    <x v="1888"/>
    <d v="2010-05-22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"/>
    <n v="2176"/>
    <s v="music"/>
    <x v="14"/>
    <x v="1889"/>
    <d v="2013-03-02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17596.13"/>
    <s v="music"/>
    <x v="14"/>
    <x v="1890"/>
    <d v="2012-12-06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"/>
    <n v="10675"/>
    <s v="music"/>
    <x v="14"/>
    <x v="1891"/>
    <d v="2010-07-13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"/>
    <n v="709"/>
    <s v="music"/>
    <x v="14"/>
    <x v="1892"/>
    <d v="2011-05-29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2645"/>
    <s v="music"/>
    <x v="14"/>
    <x v="1893"/>
    <d v="2011-04-06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1165"/>
    <s v="music"/>
    <x v="14"/>
    <x v="1894"/>
    <d v="2012-02-03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9275"/>
    <s v="music"/>
    <x v="14"/>
    <x v="1895"/>
    <d v="2015-10-11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572"/>
    <s v="music"/>
    <x v="14"/>
    <x v="1896"/>
    <d v="2012-04-03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6689"/>
    <s v="music"/>
    <x v="14"/>
    <x v="1897"/>
    <d v="2014-02-23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1466"/>
    <s v="music"/>
    <x v="14"/>
    <x v="1898"/>
    <d v="2016-01-23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4"/>
    <n v="1242"/>
    <s v="music"/>
    <x v="14"/>
    <x v="1899"/>
    <d v="2015-03-16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2788.11"/>
    <s v="music"/>
    <x v="14"/>
    <x v="1900"/>
    <d v="2012-09-27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2695"/>
    <s v="technology"/>
    <x v="29"/>
    <x v="1901"/>
    <d v="2015-05-13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15"/>
    <s v="technology"/>
    <x v="29"/>
    <x v="1902"/>
    <d v="2015-02-23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1439"/>
    <s v="technology"/>
    <x v="29"/>
    <x v="1903"/>
    <d v="2017-01-18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52"/>
    <s v="technology"/>
    <x v="29"/>
    <x v="1904"/>
    <d v="2015-12-24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46"/>
    <s v="technology"/>
    <x v="29"/>
    <x v="1905"/>
    <d v="2014-08-29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479"/>
    <s v="technology"/>
    <x v="29"/>
    <x v="1906"/>
    <d v="2016-06-14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89"/>
    <s v="technology"/>
    <x v="29"/>
    <x v="1907"/>
    <d v="2014-05-14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2"/>
    <n v="437"/>
    <s v="technology"/>
    <x v="29"/>
    <x v="1908"/>
    <d v="2016-12-20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4977"/>
    <s v="technology"/>
    <x v="29"/>
    <x v="1909"/>
    <d v="2014-10-14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62"/>
    <n v="33771"/>
    <s v="technology"/>
    <x v="29"/>
    <x v="1910"/>
    <d v="2015-10-22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1"/>
    <s v="technology"/>
    <x v="29"/>
    <x v="1911"/>
    <d v="2014-07-30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3007"/>
    <s v="technology"/>
    <x v="29"/>
    <x v="1912"/>
    <d v="2015-05-26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663"/>
    <s v="technology"/>
    <x v="29"/>
    <x v="1913"/>
    <d v="2014-09-29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62"/>
    <s v="technology"/>
    <x v="29"/>
    <x v="1914"/>
    <d v="2014-10-22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12"/>
    <s v="technology"/>
    <x v="29"/>
    <x v="1915"/>
    <d v="2014-08-23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08"/>
    <s v="technology"/>
    <x v="29"/>
    <x v="1916"/>
    <d v="2016-10-29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05095"/>
    <s v="technology"/>
    <x v="29"/>
    <x v="1917"/>
    <d v="2017-02-01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69"/>
    <s v="technology"/>
    <x v="29"/>
    <x v="1918"/>
    <d v="2014-08-03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45"/>
    <s v="technology"/>
    <x v="29"/>
    <x v="1919"/>
    <d v="2015-05-10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408"/>
    <s v="technology"/>
    <x v="29"/>
    <x v="1920"/>
    <d v="2015-10-12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2090"/>
    <s v="music"/>
    <x v="14"/>
    <x v="1921"/>
    <d v="2012-07-05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2375"/>
    <s v="music"/>
    <x v="14"/>
    <x v="1922"/>
    <d v="2013-12-03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8"/>
    <n v="314"/>
    <s v="music"/>
    <x v="14"/>
    <x v="1923"/>
    <d v="2011-09-17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4"/>
    <n v="3465"/>
    <s v="music"/>
    <x v="14"/>
    <x v="1924"/>
    <d v="2014-01-06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1707"/>
    <s v="music"/>
    <x v="14"/>
    <x v="1925"/>
    <d v="2013-10-01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3037.69"/>
    <s v="music"/>
    <x v="14"/>
    <x v="1926"/>
    <d v="2010-10-23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3"/>
    <n v="631"/>
    <s v="music"/>
    <x v="14"/>
    <x v="1927"/>
    <d v="2012-02-2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79"/>
    <n v="2664"/>
    <s v="music"/>
    <x v="14"/>
    <x v="1928"/>
    <d v="2013-04-28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3285"/>
    <s v="music"/>
    <x v="14"/>
    <x v="1929"/>
    <d v="2011-06-25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1296"/>
    <s v="music"/>
    <x v="14"/>
    <x v="1930"/>
    <d v="2013-06-28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2462.02"/>
    <s v="music"/>
    <x v="14"/>
    <x v="1931"/>
    <d v="2012-05-12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5697"/>
    <s v="music"/>
    <x v="14"/>
    <x v="1932"/>
    <d v="2012-01-15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10456"/>
    <s v="music"/>
    <x v="14"/>
    <x v="1933"/>
    <d v="2014-09-17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2"/>
    <n v="6258"/>
    <s v="music"/>
    <x v="14"/>
    <x v="1934"/>
    <d v="2011-12-16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2760"/>
    <s v="music"/>
    <x v="14"/>
    <x v="1935"/>
    <d v="2014-06-11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8884.01"/>
    <s v="music"/>
    <x v="14"/>
    <x v="1936"/>
    <d v="2011-11-27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1152.47"/>
    <s v="music"/>
    <x v="14"/>
    <x v="1937"/>
    <d v="2012-06-05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7504"/>
    <s v="music"/>
    <x v="14"/>
    <x v="1938"/>
    <d v="2013-06-23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166"/>
    <s v="music"/>
    <x v="14"/>
    <x v="1939"/>
    <d v="2013-03-01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1142"/>
    <s v="music"/>
    <x v="14"/>
    <x v="1940"/>
    <d v="2011-06-05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320178.89"/>
    <s v="technology"/>
    <x v="30"/>
    <x v="1941"/>
    <d v="2014-05-06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401.42"/>
    <s v="technology"/>
    <x v="30"/>
    <x v="1942"/>
    <d v="2011-06-25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5"/>
    <n v="173003"/>
    <s v="technology"/>
    <x v="30"/>
    <x v="1943"/>
    <d v="2016-08-02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317011.20000000001"/>
    <s v="technology"/>
    <x v="30"/>
    <x v="1944"/>
    <d v="2014-04-22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348698"/>
    <s v="technology"/>
    <x v="30"/>
    <x v="1945"/>
    <d v="2015-07-03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1301"/>
    <s v="technology"/>
    <x v="30"/>
    <x v="1946"/>
    <d v="2014-04-10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828.07"/>
    <s v="technology"/>
    <x v="30"/>
    <x v="1947"/>
    <d v="2009-11-14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804456"/>
    <s v="technology"/>
    <x v="30"/>
    <x v="1948"/>
    <d v="2016-05-28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"/>
    <n v="53944.3"/>
    <s v="technology"/>
    <x v="30"/>
    <x v="1949"/>
    <d v="2014-07-01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6"/>
    <n v="98124.96"/>
    <s v="technology"/>
    <x v="30"/>
    <x v="1950"/>
    <d v="2011-04-12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07056"/>
    <s v="technology"/>
    <x v="30"/>
    <x v="1951"/>
    <d v="2016-10-29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2"/>
    <n v="70147.33"/>
    <s v="technology"/>
    <x v="30"/>
    <x v="1952"/>
    <d v="2013-10-07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34039"/>
    <s v="technology"/>
    <x v="30"/>
    <x v="1953"/>
    <d v="2012-02-2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799999999998"/>
    <n v="349889"/>
    <s v="technology"/>
    <x v="30"/>
    <x v="1954"/>
    <d v="2016-03-03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167700.01999999999"/>
    <s v="technology"/>
    <x v="30"/>
    <x v="1955"/>
    <d v="2012-05-14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6"/>
    <n v="176785"/>
    <s v="technology"/>
    <x v="30"/>
    <x v="1956"/>
    <d v="2015-04-09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50911.41"/>
    <s v="technology"/>
    <x v="30"/>
    <x v="1957"/>
    <d v="2012-10-17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101846.02"/>
    <s v="technology"/>
    <x v="30"/>
    <x v="1958"/>
    <d v="2013-03-14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16097.44"/>
    <s v="technology"/>
    <x v="30"/>
    <x v="1959"/>
    <d v="2014-09-21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4"/>
    <n v="82565"/>
    <s v="technology"/>
    <x v="30"/>
    <x v="1960"/>
    <d v="2014-12-12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2"/>
    <n v="112171.12"/>
    <s v="technology"/>
    <x v="30"/>
    <x v="1961"/>
    <d v="2012-09-26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500000000001"/>
    <n v="19598.5"/>
    <s v="technology"/>
    <x v="30"/>
    <x v="1962"/>
    <d v="2014-05-04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78"/>
    <n v="24313"/>
    <s v="technology"/>
    <x v="30"/>
    <x v="1963"/>
    <d v="2014-09-07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9"/>
    <n v="232824.12"/>
    <s v="technology"/>
    <x v="30"/>
    <x v="1964"/>
    <d v="2016-04-13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3217"/>
    <s v="technology"/>
    <x v="30"/>
    <x v="1965"/>
    <d v="2012-01-0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"/>
    <n v="208256.09"/>
    <s v="technology"/>
    <x v="30"/>
    <x v="1966"/>
    <d v="2014-08-05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74431"/>
    <s v="technology"/>
    <x v="30"/>
    <x v="1967"/>
    <d v="2014-04-22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142993"/>
    <s v="technology"/>
    <x v="30"/>
    <x v="1968"/>
    <d v="2016-11-24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117703"/>
    <s v="technology"/>
    <x v="30"/>
    <x v="1969"/>
    <d v="2016-07-27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57291"/>
    <s v="technology"/>
    <x v="30"/>
    <x v="1970"/>
    <d v="2013-04-10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1055973.8700000001"/>
    <s v="technology"/>
    <x v="30"/>
    <x v="1971"/>
    <d v="2013-11-05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17100"/>
    <s v="technology"/>
    <x v="30"/>
    <x v="1972"/>
    <d v="2012-11-08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1"/>
    <n v="510576.01"/>
    <s v="technology"/>
    <x v="30"/>
    <x v="1973"/>
    <d v="2016-07-28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75501.2"/>
    <s v="technology"/>
    <x v="30"/>
    <x v="1974"/>
    <d v="2013-08-10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33646.339999999997"/>
    <s v="technology"/>
    <x v="30"/>
    <x v="1975"/>
    <d v="2013-03-01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14337"/>
    <s v="technology"/>
    <x v="30"/>
    <x v="1976"/>
    <d v="2013-07-04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01986"/>
    <s v="technology"/>
    <x v="30"/>
    <x v="1977"/>
    <d v="2015-12-10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513810.57"/>
    <s v="technology"/>
    <x v="30"/>
    <x v="1978"/>
    <d v="2012-06-03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30615.31"/>
    <s v="technology"/>
    <x v="30"/>
    <x v="1979"/>
    <d v="2015-11-09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179357.01"/>
    <s v="technology"/>
    <x v="30"/>
    <x v="1980"/>
    <d v="2016-03-25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93"/>
    <s v="photography"/>
    <x v="31"/>
    <x v="1981"/>
    <d v="2014-06-30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s v="photography"/>
    <x v="31"/>
    <x v="1982"/>
    <d v="2016-11-25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1435"/>
    <s v="photography"/>
    <x v="31"/>
    <x v="1983"/>
    <d v="2016-08-24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8"/>
    <n v="3179"/>
    <s v="photography"/>
    <x v="31"/>
    <x v="1984"/>
    <d v="2014-11-21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55"/>
    <s v="photography"/>
    <x v="31"/>
    <x v="1985"/>
    <d v="2016-07-24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2"/>
    <s v="photography"/>
    <x v="31"/>
    <x v="1986"/>
    <d v="2016-03-05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2364"/>
    <s v="photography"/>
    <x v="31"/>
    <x v="1987"/>
    <d v="2015-02-20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6"/>
    <s v="photography"/>
    <x v="31"/>
    <x v="1988"/>
    <d v="2015-08-11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1"/>
    <s v="photography"/>
    <x v="31"/>
    <x v="1989"/>
    <d v="2016-12-02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514"/>
    <s v="photography"/>
    <x v="31"/>
    <x v="1990"/>
    <d v="2016-02-03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143"/>
    <s v="photography"/>
    <x v="31"/>
    <x v="1991"/>
    <d v="2015-06-24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4"/>
    <s v="photography"/>
    <x v="31"/>
    <x v="1992"/>
    <d v="2015-02-08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s v="photography"/>
    <x v="31"/>
    <x v="1993"/>
    <d v="2015-12-12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s v="photography"/>
    <x v="31"/>
    <x v="1994"/>
    <d v="2016-11-27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81"/>
    <s v="photography"/>
    <x v="31"/>
    <x v="1995"/>
    <d v="2015-07-07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s v="photography"/>
    <x v="31"/>
    <x v="1996"/>
    <d v="2014-07-01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s v="photography"/>
    <x v="31"/>
    <x v="1997"/>
    <d v="2014-08-17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"/>
    <n v="658"/>
    <s v="photography"/>
    <x v="31"/>
    <x v="1998"/>
    <d v="2014-07-22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243"/>
    <s v="photography"/>
    <x v="31"/>
    <x v="1999"/>
    <d v="2014-11-04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650"/>
    <s v="photography"/>
    <x v="31"/>
    <x v="2000"/>
    <d v="2015-12-28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211808"/>
    <s v="technology"/>
    <x v="30"/>
    <x v="2001"/>
    <d v="2015-06-03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"/>
    <n v="109772.11"/>
    <s v="technology"/>
    <x v="30"/>
    <x v="2002"/>
    <d v="2017-01-14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1577"/>
    <s v="technology"/>
    <x v="30"/>
    <x v="2003"/>
    <d v="2010-06-23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117564.24"/>
    <s v="technology"/>
    <x v="30"/>
    <x v="2004"/>
    <d v="2014-07-01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"/>
    <n v="37295.03"/>
    <s v="technology"/>
    <x v="30"/>
    <x v="2005"/>
    <d v="2013-10-06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124223"/>
    <s v="technology"/>
    <x v="30"/>
    <x v="2006"/>
    <d v="2014-11-24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11707.92"/>
    <s v="technology"/>
    <x v="30"/>
    <x v="2007"/>
    <d v="2010-08-14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1880"/>
    <s v="technology"/>
    <x v="30"/>
    <x v="2008"/>
    <d v="2011-09-10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152977"/>
    <s v="technology"/>
    <x v="30"/>
    <x v="2009"/>
    <d v="2016-11-14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3"/>
    <n v="97752.9"/>
    <s v="technology"/>
    <x v="30"/>
    <x v="2010"/>
    <d v="2016-08-09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10753"/>
    <s v="technology"/>
    <x v="30"/>
    <x v="2011"/>
    <d v="2016-01-02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"/>
    <n v="11928"/>
    <s v="technology"/>
    <x v="30"/>
    <x v="2012"/>
    <d v="2015-01-27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796424"/>
    <s v="technology"/>
    <x v="30"/>
    <x v="2013"/>
    <d v="2016-06-29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2370591.67"/>
    <s v="technology"/>
    <x v="30"/>
    <x v="2014"/>
    <d v="2013-03-15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8298.01"/>
    <s v="technology"/>
    <x v="30"/>
    <x v="2015"/>
    <d v="2011-08-31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92633.22"/>
    <s v="technology"/>
    <x v="30"/>
    <x v="2016"/>
    <d v="2013-02-28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4"/>
    <n v="31701.599999999999"/>
    <s v="technology"/>
    <x v="30"/>
    <x v="2017"/>
    <d v="2012-03-14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66908.23"/>
    <s v="technology"/>
    <x v="30"/>
    <x v="2018"/>
    <d v="2015-08-04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4999999997"/>
    <n v="195743.9"/>
    <s v="technology"/>
    <x v="30"/>
    <x v="2019"/>
    <d v="2016-09-13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3007"/>
    <s v="technology"/>
    <x v="30"/>
    <x v="2020"/>
    <d v="2014-05-05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150"/>
    <s v="technology"/>
    <x v="30"/>
    <x v="2021"/>
    <d v="2014-09-14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"/>
    <n v="125462"/>
    <s v="technology"/>
    <x v="30"/>
    <x v="2022"/>
    <d v="2016-06-02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161812"/>
    <s v="technology"/>
    <x v="30"/>
    <x v="2023"/>
    <d v="2015-06-02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3519"/>
    <s v="technology"/>
    <x v="30"/>
    <x v="2024"/>
    <d v="2012-08-03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5"/>
    <n v="161649"/>
    <s v="technology"/>
    <x v="30"/>
    <x v="2025"/>
    <d v="2015-06-01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33824.769999999997"/>
    <s v="technology"/>
    <x v="30"/>
    <x v="2026"/>
    <d v="2014-04-11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"/>
    <n v="120788"/>
    <s v="technology"/>
    <x v="30"/>
    <x v="2027"/>
    <d v="2015-03-21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3864"/>
    <s v="technology"/>
    <x v="30"/>
    <x v="2028"/>
    <d v="2010-03-06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124"/>
    <s v="technology"/>
    <x v="30"/>
    <x v="2029"/>
    <d v="2014-08-17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74759"/>
    <s v="technology"/>
    <x v="30"/>
    <x v="2030"/>
    <d v="2012-11-20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60683"/>
    <s v="technology"/>
    <x v="30"/>
    <x v="2031"/>
    <d v="2014-12-30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76578"/>
    <s v="technology"/>
    <x v="30"/>
    <x v="2032"/>
    <d v="2016-12-06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44827"/>
    <s v="technology"/>
    <x v="30"/>
    <x v="2033"/>
    <d v="2014-04-16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302227.59000000003"/>
    <s v="technology"/>
    <x v="30"/>
    <x v="2034"/>
    <d v="2015-04-28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1"/>
    <n v="169473.14"/>
    <s v="technology"/>
    <x v="30"/>
    <x v="2035"/>
    <d v="2015-12-09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2"/>
    <n v="40348.5"/>
    <s v="technology"/>
    <x v="30"/>
    <x v="2036"/>
    <d v="2014-04-30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40000000001"/>
    <n v="30476.639999999999"/>
    <s v="technology"/>
    <x v="30"/>
    <x v="2037"/>
    <d v="2013-12-21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33845"/>
    <s v="technology"/>
    <x v="30"/>
    <x v="2038"/>
    <d v="2013-06-22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170650"/>
    <s v="technology"/>
    <x v="30"/>
    <x v="2039"/>
    <d v="2016-11-21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7716.14"/>
    <s v="technology"/>
    <x v="30"/>
    <x v="2040"/>
    <d v="2013-11-06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7397"/>
    <s v="technology"/>
    <x v="30"/>
    <x v="2041"/>
    <d v="2016-11-01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12493"/>
    <s v="technology"/>
    <x v="30"/>
    <x v="2042"/>
    <d v="2016-01-13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7204"/>
    <s v="technology"/>
    <x v="30"/>
    <x v="2043"/>
    <d v="2016-12-01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16412"/>
    <s v="technology"/>
    <x v="30"/>
    <x v="2044"/>
    <d v="2015-06-04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40403.01"/>
    <s v="technology"/>
    <x v="30"/>
    <x v="2045"/>
    <d v="2012-06-29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"/>
    <n v="12327"/>
    <s v="technology"/>
    <x v="30"/>
    <x v="2046"/>
    <d v="2013-05-13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101382"/>
    <s v="technology"/>
    <x v="30"/>
    <x v="2047"/>
    <d v="2015-04-07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127455.45"/>
    <s v="technology"/>
    <x v="30"/>
    <x v="2048"/>
    <d v="2013-05-14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60837.35"/>
    <s v="technology"/>
    <x v="30"/>
    <x v="2049"/>
    <d v="2013-11-23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"/>
    <n v="47497"/>
    <s v="technology"/>
    <x v="30"/>
    <x v="2050"/>
    <d v="2015-05-21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10671"/>
    <s v="technology"/>
    <x v="30"/>
    <x v="2051"/>
    <d v="2013-12-16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177065"/>
    <s v="technology"/>
    <x v="30"/>
    <x v="2052"/>
    <d v="2016-02-10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5172"/>
    <s v="technology"/>
    <x v="30"/>
    <x v="2053"/>
    <d v="2015-11-16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40378"/>
    <s v="technology"/>
    <x v="30"/>
    <x v="2054"/>
    <d v="2014-04-23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10146"/>
    <s v="technology"/>
    <x v="30"/>
    <x v="2055"/>
    <d v="2014-11-23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77280"/>
    <s v="technology"/>
    <x v="30"/>
    <x v="2056"/>
    <d v="2013-04-08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31000.83"/>
    <s v="technology"/>
    <x v="30"/>
    <x v="2057"/>
    <d v="2016-02-17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4718"/>
    <s v="technology"/>
    <x v="30"/>
    <x v="2058"/>
    <d v="2015-02-21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43412"/>
    <s v="technology"/>
    <x v="30"/>
    <x v="2059"/>
    <d v="2016-01-22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50464"/>
    <s v="technology"/>
    <x v="30"/>
    <x v="2060"/>
    <d v="2014-07-14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2"/>
    <n v="5431"/>
    <s v="technology"/>
    <x v="30"/>
    <x v="2061"/>
    <d v="2016-12-22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7"/>
    <n v="115180"/>
    <s v="technology"/>
    <x v="30"/>
    <x v="2062"/>
    <d v="2016-03-15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5000000000001"/>
    <n v="5971"/>
    <s v="technology"/>
    <x v="30"/>
    <x v="2063"/>
    <d v="2016-05-06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506596.27"/>
    <s v="technology"/>
    <x v="30"/>
    <x v="2064"/>
    <d v="2013-05-22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81242.05"/>
    <s v="technology"/>
    <x v="30"/>
    <x v="2065"/>
    <d v="2013-12-16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4437"/>
    <s v="technology"/>
    <x v="30"/>
    <x v="2066"/>
    <d v="2014-08-14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38"/>
    <s v="technology"/>
    <x v="30"/>
    <x v="2067"/>
    <d v="2015-05-15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7999999999"/>
    <n v="26381.97"/>
    <s v="technology"/>
    <x v="30"/>
    <x v="2068"/>
    <d v="2016-10-11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5999999999"/>
    <n v="64466.33"/>
    <s v="technology"/>
    <x v="30"/>
    <x v="2069"/>
    <d v="2015-12-24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398189"/>
    <s v="technology"/>
    <x v="30"/>
    <x v="2070"/>
    <d v="2016-06-19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56424"/>
    <s v="technology"/>
    <x v="30"/>
    <x v="2071"/>
    <d v="2016-09-23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79523"/>
    <s v="technology"/>
    <x v="30"/>
    <x v="2072"/>
    <d v="2016-04-28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153074.29999999999"/>
    <s v="technology"/>
    <x v="30"/>
    <x v="2073"/>
    <d v="2015-04-29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5"/>
    <n v="618"/>
    <s v="technology"/>
    <x v="30"/>
    <x v="2074"/>
    <d v="2016-04-27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176020.6"/>
    <s v="technology"/>
    <x v="30"/>
    <x v="2075"/>
    <d v="2013-07-16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980953.99"/>
    <s v="technology"/>
    <x v="30"/>
    <x v="2076"/>
    <d v="2014-07-14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"/>
    <n v="57942"/>
    <s v="technology"/>
    <x v="30"/>
    <x v="2077"/>
    <d v="2015-05-27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500000000001"/>
    <n v="26289"/>
    <s v="technology"/>
    <x v="30"/>
    <x v="2078"/>
    <d v="2016-12-09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29424"/>
    <s v="technology"/>
    <x v="30"/>
    <x v="2079"/>
    <d v="2015-06-16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5128"/>
    <s v="technology"/>
    <x v="30"/>
    <x v="2080"/>
    <d v="2015-11-02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4065"/>
    <s v="music"/>
    <x v="14"/>
    <x v="2081"/>
    <d v="2012-05-06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1699"/>
    <s v="music"/>
    <x v="14"/>
    <x v="2082"/>
    <d v="2011-11-14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875"/>
    <s v="music"/>
    <x v="14"/>
    <x v="2083"/>
    <d v="2012-05-26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3296"/>
    <s v="music"/>
    <x v="14"/>
    <x v="2084"/>
    <d v="2014-04-25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3"/>
    <n v="7495"/>
    <s v="music"/>
    <x v="14"/>
    <x v="2085"/>
    <d v="2012-07-06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7"/>
    <n v="4063"/>
    <s v="music"/>
    <x v="14"/>
    <x v="2086"/>
    <d v="2011-12-04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3"/>
    <n v="1578"/>
    <s v="music"/>
    <x v="14"/>
    <x v="2087"/>
    <d v="2011-08-29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7"/>
    <n v="3540.32"/>
    <s v="music"/>
    <x v="14"/>
    <x v="2088"/>
    <d v="2010-09-01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3072.01"/>
    <s v="music"/>
    <x v="14"/>
    <x v="2089"/>
    <d v="2013-07-23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9363.23"/>
    <s v="music"/>
    <x v="14"/>
    <x v="2090"/>
    <d v="2013-02-15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8"/>
    <n v="21930.2"/>
    <s v="music"/>
    <x v="14"/>
    <x v="2091"/>
    <d v="2011-02-20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6132"/>
    <s v="music"/>
    <x v="14"/>
    <x v="2092"/>
    <d v="2011-09-28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1560"/>
    <s v="music"/>
    <x v="14"/>
    <x v="2093"/>
    <d v="2012-12-13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4291"/>
    <s v="music"/>
    <x v="14"/>
    <x v="2094"/>
    <d v="2012-02-2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2522"/>
    <s v="music"/>
    <x v="14"/>
    <x v="2095"/>
    <d v="2011-09-23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7"/>
    <n v="624"/>
    <s v="music"/>
    <x v="14"/>
    <x v="2096"/>
    <d v="2012-10-16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3038"/>
    <s v="music"/>
    <x v="14"/>
    <x v="2097"/>
    <d v="2011-11-22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3"/>
    <n v="6052"/>
    <s v="music"/>
    <x v="14"/>
    <x v="2098"/>
    <d v="2012-02-2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4034"/>
    <s v="music"/>
    <x v="14"/>
    <x v="2099"/>
    <d v="2015-06-22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847"/>
    <s v="music"/>
    <x v="14"/>
    <x v="2100"/>
    <d v="2012-06-20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2309"/>
    <s v="music"/>
    <x v="14"/>
    <x v="2101"/>
    <d v="2012-02-03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1398"/>
    <s v="music"/>
    <x v="14"/>
    <x v="2102"/>
    <d v="2011-04-26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11479"/>
    <s v="music"/>
    <x v="14"/>
    <x v="2103"/>
    <d v="2012-10-31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1073"/>
    <s v="music"/>
    <x v="14"/>
    <x v="2104"/>
    <d v="2013-05-21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79"/>
    <s v="music"/>
    <x v="14"/>
    <x v="2105"/>
    <d v="2014-11-11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5"/>
    <n v="2399"/>
    <s v="music"/>
    <x v="14"/>
    <x v="2106"/>
    <d v="2013-01-17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3"/>
    <n v="2212.66"/>
    <s v="music"/>
    <x v="14"/>
    <x v="2107"/>
    <d v="2014-11-03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"/>
    <n v="17361"/>
    <s v="music"/>
    <x v="14"/>
    <x v="2108"/>
    <d v="2012-08-31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4301"/>
    <s v="music"/>
    <x v="14"/>
    <x v="2109"/>
    <d v="2015-06-26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"/>
    <n v="2045"/>
    <s v="music"/>
    <x v="14"/>
    <x v="2110"/>
    <d v="2014-05-18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2169"/>
    <s v="music"/>
    <x v="14"/>
    <x v="2111"/>
    <d v="2011-08-05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311"/>
    <s v="music"/>
    <x v="14"/>
    <x v="2112"/>
    <d v="2013-04-06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6"/>
    <n v="7447"/>
    <s v="music"/>
    <x v="14"/>
    <x v="2113"/>
    <d v="2014-09-14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7"/>
    <n v="5382"/>
    <s v="music"/>
    <x v="14"/>
    <x v="2114"/>
    <d v="2010-11-29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6"/>
    <n v="3421"/>
    <s v="music"/>
    <x v="14"/>
    <x v="2115"/>
    <d v="2011-02-10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48526"/>
    <s v="music"/>
    <x v="14"/>
    <x v="2116"/>
    <d v="2012-09-23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1808"/>
    <s v="music"/>
    <x v="14"/>
    <x v="2117"/>
    <d v="2015-10-17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1363.11"/>
    <s v="music"/>
    <x v="14"/>
    <x v="2118"/>
    <d v="2011-07-15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2037"/>
    <s v="music"/>
    <x v="14"/>
    <x v="2119"/>
    <d v="2012-08-06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8139.43"/>
    <s v="music"/>
    <x v="14"/>
    <x v="2120"/>
    <d v="2013-12-23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799999999999995"/>
    <n v="294"/>
    <s v="games"/>
    <x v="17"/>
    <x v="2121"/>
    <d v="2017-01-02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313"/>
    <s v="games"/>
    <x v="17"/>
    <x v="2122"/>
    <d v="2016-12-29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55"/>
    <s v="games"/>
    <x v="17"/>
    <x v="2123"/>
    <d v="2010-03-06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5"/>
    <n v="120"/>
    <s v="games"/>
    <x v="17"/>
    <x v="2124"/>
    <d v="2010-11-21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"/>
    <n v="879"/>
    <s v="games"/>
    <x v="17"/>
    <x v="2125"/>
    <d v="2015-07-26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12"/>
    <s v="games"/>
    <x v="17"/>
    <x v="2126"/>
    <d v="2014-11-29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8312"/>
    <s v="games"/>
    <x v="17"/>
    <x v="2127"/>
    <d v="2015-03-03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6"/>
    <n v="26"/>
    <s v="games"/>
    <x v="17"/>
    <x v="2128"/>
    <d v="2014-09-12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8"/>
    <n v="248"/>
    <s v="games"/>
    <x v="17"/>
    <x v="2129"/>
    <d v="2016-02-2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8"/>
    <n v="89"/>
    <s v="games"/>
    <x v="17"/>
    <x v="2130"/>
    <d v="2014-08-06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28"/>
    <s v="games"/>
    <x v="17"/>
    <x v="2131"/>
    <d v="2015-07-02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9"/>
    <n v="2211.9899999999998"/>
    <s v="games"/>
    <x v="17"/>
    <x v="2132"/>
    <d v="2014-01-25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19"/>
    <s v="games"/>
    <x v="17"/>
    <x v="2133"/>
    <d v="2011-04-15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4"/>
    <n v="107"/>
    <s v="games"/>
    <x v="17"/>
    <x v="2134"/>
    <d v="2013-04-18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500"/>
    <s v="games"/>
    <x v="17"/>
    <x v="2135"/>
    <d v="2012-09-25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51.69"/>
    <s v="games"/>
    <x v="17"/>
    <x v="2136"/>
    <d v="2013-10-10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14737"/>
    <s v="games"/>
    <x v="17"/>
    <x v="2137"/>
    <d v="2014-11-26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40"/>
    <s v="games"/>
    <x v="17"/>
    <x v="2138"/>
    <d v="2013-10-30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1682"/>
    <s v="games"/>
    <x v="17"/>
    <x v="2139"/>
    <d v="2016-10-25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2"/>
    <n v="571"/>
    <s v="games"/>
    <x v="17"/>
    <x v="2140"/>
    <d v="2013-01-02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s v="games"/>
    <x v="17"/>
    <x v="2141"/>
    <d v="2014-11-05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613"/>
    <s v="games"/>
    <x v="17"/>
    <x v="2142"/>
    <d v="2015-12-21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230"/>
    <s v="games"/>
    <x v="17"/>
    <x v="2143"/>
    <d v="2010-07-12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4"/>
    <n v="631"/>
    <s v="games"/>
    <x v="17"/>
    <x v="2144"/>
    <d v="2013-09-05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4654"/>
    <s v="games"/>
    <x v="17"/>
    <x v="2145"/>
    <d v="2013-11-18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2"/>
    <s v="games"/>
    <x v="17"/>
    <x v="2146"/>
    <d v="2016-02-02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2771"/>
    <s v="games"/>
    <x v="17"/>
    <x v="2147"/>
    <d v="2014-11-07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4"/>
    <s v="games"/>
    <x v="17"/>
    <x v="2148"/>
    <d v="2015-03-24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s v="games"/>
    <x v="17"/>
    <x v="2149"/>
    <d v="2010-07-21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1"/>
    <n v="409"/>
    <s v="games"/>
    <x v="17"/>
    <x v="2150"/>
    <d v="2016-07-04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24"/>
    <s v="games"/>
    <x v="17"/>
    <x v="2151"/>
    <d v="2016-06-20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6"/>
    <n v="54"/>
    <s v="games"/>
    <x v="17"/>
    <x v="2152"/>
    <d v="2014-03-06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38"/>
    <s v="games"/>
    <x v="17"/>
    <x v="2153"/>
    <d v="2015-01-01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4"/>
    <s v="games"/>
    <x v="17"/>
    <x v="2154"/>
    <d v="2014-01-19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120"/>
    <s v="games"/>
    <x v="17"/>
    <x v="2155"/>
    <d v="2016-03-22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6"/>
    <n v="1576"/>
    <s v="games"/>
    <x v="17"/>
    <x v="2156"/>
    <d v="2013-09-07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21201"/>
    <s v="games"/>
    <x v="17"/>
    <x v="2157"/>
    <d v="2016-12-14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3"/>
    <n v="20081.11"/>
    <s v="games"/>
    <x v="17"/>
    <x v="2158"/>
    <d v="2013-01-26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28"/>
    <s v="games"/>
    <x v="17"/>
    <x v="2159"/>
    <d v="2011-07-07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"/>
    <n v="101"/>
    <s v="games"/>
    <x v="17"/>
    <x v="2160"/>
    <d v="2012-05-10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476"/>
    <s v="music"/>
    <x v="11"/>
    <x v="2161"/>
    <d v="2015-09-14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5110"/>
    <s v="music"/>
    <x v="11"/>
    <x v="2162"/>
    <d v="2014-07-15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19999999999999"/>
    <n v="3349"/>
    <s v="music"/>
    <x v="11"/>
    <x v="2163"/>
    <d v="2015-05-29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5728"/>
    <s v="music"/>
    <x v="11"/>
    <x v="2164"/>
    <d v="2016-06-15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3999999999999"/>
    <n v="3583"/>
    <s v="music"/>
    <x v="11"/>
    <x v="2165"/>
    <d v="2016-03-30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2964"/>
    <s v="music"/>
    <x v="11"/>
    <x v="2166"/>
    <d v="2014-11-26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188"/>
    <s v="music"/>
    <x v="11"/>
    <x v="2167"/>
    <d v="2012-09-05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2"/>
    <n v="22224.69"/>
    <s v="music"/>
    <x v="11"/>
    <x v="2168"/>
    <d v="2017-02-01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160"/>
    <s v="music"/>
    <x v="11"/>
    <x v="2169"/>
    <d v="2017-02-21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652"/>
    <s v="music"/>
    <x v="11"/>
    <x v="2170"/>
    <d v="2015-08-13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4290"/>
    <s v="music"/>
    <x v="11"/>
    <x v="2171"/>
    <d v="2015-06-13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1013"/>
    <s v="music"/>
    <x v="11"/>
    <x v="2172"/>
    <d v="2015-04-09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421"/>
    <s v="music"/>
    <x v="11"/>
    <x v="2173"/>
    <d v="2013-08-31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4182"/>
    <s v="music"/>
    <x v="11"/>
    <x v="2174"/>
    <d v="2016-04-26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1776"/>
    <s v="music"/>
    <x v="11"/>
    <x v="2175"/>
    <d v="2016-07-11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6372"/>
    <s v="music"/>
    <x v="11"/>
    <x v="2176"/>
    <d v="2015-04-23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2541"/>
    <s v="music"/>
    <x v="11"/>
    <x v="2177"/>
    <d v="2016-05-28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3999999999999"/>
    <n v="35519"/>
    <s v="music"/>
    <x v="11"/>
    <x v="2178"/>
    <d v="2017-01-09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1635"/>
    <s v="music"/>
    <x v="11"/>
    <x v="2179"/>
    <d v="2015-04-01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2"/>
    <n v="5437.21"/>
    <s v="music"/>
    <x v="11"/>
    <x v="2180"/>
    <d v="2015-11-04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3115"/>
    <s v="games"/>
    <x v="32"/>
    <x v="2181"/>
    <d v="2017-02-11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16081"/>
    <s v="games"/>
    <x v="32"/>
    <x v="2182"/>
    <d v="2014-09-23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9086"/>
    <s v="games"/>
    <x v="32"/>
    <x v="2183"/>
    <d v="2017-01-31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28740"/>
    <s v="games"/>
    <x v="32"/>
    <x v="2184"/>
    <d v="2016-01-16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93471.5"/>
    <s v="games"/>
    <x v="32"/>
    <x v="2185"/>
    <d v="2013-03-17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5"/>
    <n v="22327"/>
    <s v="games"/>
    <x v="32"/>
    <x v="2186"/>
    <d v="2016-08-28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206490.5"/>
    <s v="games"/>
    <x v="32"/>
    <x v="2187"/>
    <d v="2015-03-24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23159"/>
    <s v="games"/>
    <x v="32"/>
    <x v="2188"/>
    <d v="2016-10-16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127"/>
    <s v="games"/>
    <x v="32"/>
    <x v="2189"/>
    <d v="2016-04-12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9"/>
    <n v="35613"/>
    <s v="games"/>
    <x v="32"/>
    <x v="2190"/>
    <d v="2016-03-14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923"/>
    <s v="games"/>
    <x v="32"/>
    <x v="2191"/>
    <d v="2017-02-05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132986.82"/>
    <s v="games"/>
    <x v="32"/>
    <x v="2192"/>
    <d v="2016-12-06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68753"/>
    <s v="games"/>
    <x v="32"/>
    <x v="2193"/>
    <d v="2016-11-11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54615"/>
    <s v="games"/>
    <x v="32"/>
    <x v="2194"/>
    <d v="2016-03-17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5650"/>
    <s v="games"/>
    <x v="32"/>
    <x v="2195"/>
    <d v="2015-08-02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16171"/>
    <s v="games"/>
    <x v="32"/>
    <x v="2196"/>
    <d v="2016-11-23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10000000004"/>
    <n v="289639.33"/>
    <s v="games"/>
    <x v="32"/>
    <x v="2197"/>
    <d v="2015-02-19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50000000001"/>
    <n v="53808"/>
    <s v="games"/>
    <x v="32"/>
    <x v="2198"/>
    <d v="2015-11-05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13479"/>
    <s v="games"/>
    <x v="32"/>
    <x v="2199"/>
    <d v="2015-10-06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11106"/>
    <s v="games"/>
    <x v="32"/>
    <x v="2200"/>
    <d v="2015-06-26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79"/>
    <n v="448.99"/>
    <s v="music"/>
    <x v="15"/>
    <x v="2201"/>
    <d v="2013-01-07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28888.25"/>
    <s v="music"/>
    <x v="15"/>
    <x v="2202"/>
    <d v="2012-10-23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2241"/>
    <s v="music"/>
    <x v="15"/>
    <x v="2203"/>
    <d v="2015-09-15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066"/>
    <s v="music"/>
    <x v="15"/>
    <x v="2204"/>
    <d v="2013-02-28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1167"/>
    <s v="music"/>
    <x v="15"/>
    <x v="2205"/>
    <d v="2012-05-23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1164"/>
    <s v="music"/>
    <x v="15"/>
    <x v="2206"/>
    <d v="2012-04-07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007"/>
    <s v="music"/>
    <x v="15"/>
    <x v="2207"/>
    <d v="2013-11-07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1040"/>
    <s v="music"/>
    <x v="15"/>
    <x v="2208"/>
    <d v="2012-03-28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769"/>
    <s v="music"/>
    <x v="15"/>
    <x v="2209"/>
    <d v="2014-04-05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4529"/>
    <s v="music"/>
    <x v="15"/>
    <x v="2210"/>
    <d v="2012-04-05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5010"/>
    <s v="music"/>
    <x v="15"/>
    <x v="2211"/>
    <d v="2014-04-01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4"/>
    <n v="6986"/>
    <s v="music"/>
    <x v="15"/>
    <x v="2212"/>
    <d v="2013-10-25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1"/>
    <s v="music"/>
    <x v="15"/>
    <x v="2213"/>
    <d v="2015-05-06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1779.01"/>
    <s v="music"/>
    <x v="15"/>
    <x v="2214"/>
    <d v="2014-01-28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893"/>
    <s v="music"/>
    <x v="15"/>
    <x v="2215"/>
    <d v="2012-03-04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7"/>
    <n v="331"/>
    <s v="music"/>
    <x v="15"/>
    <x v="2216"/>
    <d v="2015-07-14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34"/>
    <s v="music"/>
    <x v="15"/>
    <x v="2217"/>
    <d v="2015-10-24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2532.66"/>
    <s v="music"/>
    <x v="15"/>
    <x v="2218"/>
    <d v="2012-08-19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5"/>
    <n v="1034"/>
    <s v="music"/>
    <x v="15"/>
    <x v="2219"/>
    <d v="2015-08-10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3609"/>
    <s v="music"/>
    <x v="15"/>
    <x v="2220"/>
    <d v="2013-07-17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2"/>
    <n v="8327"/>
    <s v="games"/>
    <x v="32"/>
    <x v="2221"/>
    <d v="2016-04-13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843"/>
    <s v="games"/>
    <x v="32"/>
    <x v="2222"/>
    <d v="2012-01-19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"/>
    <n v="20731"/>
    <s v="games"/>
    <x v="32"/>
    <x v="2223"/>
    <d v="2015-06-18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"/>
    <n v="24611"/>
    <s v="games"/>
    <x v="32"/>
    <x v="2224"/>
    <d v="2016-10-20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99619.01"/>
    <s v="games"/>
    <x v="32"/>
    <x v="2225"/>
    <d v="2014-09-12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5"/>
    <n v="19844.310000000001"/>
    <s v="games"/>
    <x v="32"/>
    <x v="2226"/>
    <d v="2016-02-02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20760"/>
    <s v="games"/>
    <x v="32"/>
    <x v="2227"/>
    <d v="2013-11-04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11888.9"/>
    <s v="games"/>
    <x v="32"/>
    <x v="2228"/>
    <d v="2015-08-07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14243.33"/>
    <s v="games"/>
    <x v="32"/>
    <x v="2229"/>
    <d v="2013-08-24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9"/>
    <n v="11204"/>
    <s v="games"/>
    <x v="32"/>
    <x v="2230"/>
    <d v="2014-04-16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"/>
    <n v="31416.240000000002"/>
    <s v="games"/>
    <x v="32"/>
    <x v="2231"/>
    <d v="2013-06-16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778"/>
    <s v="games"/>
    <x v="32"/>
    <x v="2232"/>
    <d v="2014-07-09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4"/>
    <n v="8692"/>
    <s v="games"/>
    <x v="32"/>
    <x v="2233"/>
    <d v="2015-12-04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1193"/>
    <s v="games"/>
    <x v="32"/>
    <x v="2234"/>
    <d v="2016-12-27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20078"/>
    <s v="games"/>
    <x v="32"/>
    <x v="2235"/>
    <d v="2015-03-19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15719"/>
    <s v="games"/>
    <x v="32"/>
    <x v="2236"/>
    <d v="2016-01-23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81"/>
    <n v="64510"/>
    <s v="games"/>
    <x v="32"/>
    <x v="2237"/>
    <d v="2014-11-03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5575"/>
    <s v="games"/>
    <x v="32"/>
    <x v="2238"/>
    <d v="2017-03-01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32432.67"/>
    <s v="games"/>
    <x v="32"/>
    <x v="2239"/>
    <d v="2013-11-21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3630"/>
    <s v="games"/>
    <x v="32"/>
    <x v="2240"/>
    <d v="2016-04-13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8227"/>
    <s v="games"/>
    <x v="32"/>
    <x v="2241"/>
    <d v="2017-02-21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138534.76"/>
    <s v="games"/>
    <x v="32"/>
    <x v="2242"/>
    <d v="2013-11-17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11337.5"/>
    <s v="games"/>
    <x v="32"/>
    <x v="2243"/>
    <d v="2017-03-03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19141"/>
    <s v="games"/>
    <x v="32"/>
    <x v="2244"/>
    <d v="2016-10-07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107861"/>
    <s v="games"/>
    <x v="32"/>
    <x v="2245"/>
    <d v="2014-02-12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2560"/>
    <s v="games"/>
    <x v="32"/>
    <x v="2246"/>
    <d v="2015-08-26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19704"/>
    <s v="games"/>
    <x v="32"/>
    <x v="2247"/>
    <d v="2015-07-20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7633"/>
    <s v="games"/>
    <x v="32"/>
    <x v="2248"/>
    <d v="2016-12-05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6087"/>
    <s v="games"/>
    <x v="32"/>
    <x v="2249"/>
    <d v="2013-03-24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199999999997"/>
    <n v="244349"/>
    <s v="games"/>
    <x v="32"/>
    <x v="2250"/>
    <d v="2016-11-23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7"/>
    <n v="11908.19"/>
    <s v="games"/>
    <x v="32"/>
    <x v="2251"/>
    <d v="2014-08-07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24754"/>
    <s v="games"/>
    <x v="32"/>
    <x v="2252"/>
    <d v="2016-07-28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9099"/>
    <s v="games"/>
    <x v="32"/>
    <x v="2253"/>
    <d v="2015-11-09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2496"/>
    <s v="games"/>
    <x v="32"/>
    <x v="2254"/>
    <d v="2017-01-15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11594"/>
    <s v="games"/>
    <x v="32"/>
    <x v="2255"/>
    <d v="2016-04-28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1119"/>
    <s v="games"/>
    <x v="32"/>
    <x v="2256"/>
    <d v="2016-11-13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16072.5"/>
    <s v="games"/>
    <x v="32"/>
    <x v="2257"/>
    <d v="2016-06-10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3428"/>
    <s v="games"/>
    <x v="32"/>
    <x v="2258"/>
    <d v="2015-06-02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18877"/>
    <s v="games"/>
    <x v="32"/>
    <x v="2259"/>
    <d v="2016-11-29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8257"/>
    <s v="games"/>
    <x v="32"/>
    <x v="2260"/>
    <d v="2014-03-17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8005"/>
    <s v="games"/>
    <x v="32"/>
    <x v="2261"/>
    <d v="2017-02-05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5268"/>
    <s v="games"/>
    <x v="32"/>
    <x v="2262"/>
    <d v="2014-11-08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8726"/>
    <s v="games"/>
    <x v="32"/>
    <x v="2263"/>
    <d v="2015-01-22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11247"/>
    <s v="games"/>
    <x v="32"/>
    <x v="2264"/>
    <d v="2016-05-13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614"/>
    <s v="games"/>
    <x v="32"/>
    <x v="2265"/>
    <d v="2016-11-13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4998"/>
    <s v="games"/>
    <x v="32"/>
    <x v="2266"/>
    <d v="2016-04-17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76509"/>
    <s v="games"/>
    <x v="32"/>
    <x v="2267"/>
    <d v="2014-12-11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"/>
    <n v="28922"/>
    <s v="games"/>
    <x v="32"/>
    <x v="2268"/>
    <d v="2017-03-02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5943"/>
    <s v="games"/>
    <x v="32"/>
    <x v="2269"/>
    <d v="2017-02-26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81732"/>
    <s v="games"/>
    <x v="32"/>
    <x v="2270"/>
    <d v="2017-01-01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8999999999997"/>
    <n v="57946"/>
    <s v="games"/>
    <x v="32"/>
    <x v="2271"/>
    <d v="2016-11-30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"/>
    <n v="14510"/>
    <s v="games"/>
    <x v="32"/>
    <x v="2272"/>
    <d v="2015-11-28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6"/>
    <n v="5656"/>
    <s v="games"/>
    <x v="32"/>
    <x v="2273"/>
    <d v="2017-03-03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89"/>
    <s v="games"/>
    <x v="32"/>
    <x v="2274"/>
    <d v="2014-02-14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2729.5"/>
    <s v="games"/>
    <x v="32"/>
    <x v="2275"/>
    <d v="2014-12-13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7"/>
    <n v="4931"/>
    <s v="games"/>
    <x v="32"/>
    <x v="2276"/>
    <d v="2013-12-27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12199"/>
    <s v="games"/>
    <x v="32"/>
    <x v="2277"/>
    <d v="2012-02-18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516"/>
    <s v="games"/>
    <x v="32"/>
    <x v="2278"/>
    <d v="2015-12-25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1570"/>
    <s v="games"/>
    <x v="32"/>
    <x v="2279"/>
    <d v="2015-01-25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40030.5"/>
    <s v="games"/>
    <x v="32"/>
    <x v="2280"/>
    <d v="2015-09-08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66"/>
    <s v="music"/>
    <x v="11"/>
    <x v="2281"/>
    <d v="2011-07-16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4"/>
    <n v="1402"/>
    <s v="music"/>
    <x v="11"/>
    <x v="2282"/>
    <d v="2016-01-04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3"/>
    <n v="3073.66"/>
    <s v="music"/>
    <x v="11"/>
    <x v="2283"/>
    <d v="2012-04-29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6"/>
    <n v="6432.27"/>
    <s v="music"/>
    <x v="11"/>
    <x v="2284"/>
    <d v="2011-03-02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6"/>
    <n v="3720"/>
    <s v="music"/>
    <x v="11"/>
    <x v="2285"/>
    <d v="2012-06-19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515"/>
    <s v="music"/>
    <x v="11"/>
    <x v="2286"/>
    <d v="2013-08-27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504.99"/>
    <s v="music"/>
    <x v="11"/>
    <x v="2287"/>
    <d v="2014-06-14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1026"/>
    <s v="music"/>
    <x v="11"/>
    <x v="2288"/>
    <d v="2012-06-17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1636"/>
    <s v="music"/>
    <x v="11"/>
    <x v="2289"/>
    <d v="2013-11-27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1590"/>
    <s v="music"/>
    <x v="11"/>
    <x v="2290"/>
    <d v="2009-11-22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4363"/>
    <s v="music"/>
    <x v="11"/>
    <x v="2291"/>
    <d v="2012-04-13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0000000002"/>
    <n v="2191.0100000000002"/>
    <s v="music"/>
    <x v="11"/>
    <x v="2292"/>
    <d v="2012-04-09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947"/>
    <s v="music"/>
    <x v="11"/>
    <x v="2293"/>
    <d v="2012-09-15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80000000001"/>
    <n v="7416.04"/>
    <s v="music"/>
    <x v="11"/>
    <x v="2294"/>
    <d v="2013-01-11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1537"/>
    <s v="music"/>
    <x v="11"/>
    <x v="2295"/>
    <d v="2013-01-17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8"/>
    <n v="10580"/>
    <s v="music"/>
    <x v="11"/>
    <x v="2296"/>
    <d v="2012-02-14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1025"/>
    <s v="music"/>
    <x v="11"/>
    <x v="2297"/>
    <d v="2012-03-04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4"/>
    <n v="31810"/>
    <s v="music"/>
    <x v="11"/>
    <x v="2298"/>
    <d v="2014-03-17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9"/>
    <n v="1064.5"/>
    <s v="music"/>
    <x v="11"/>
    <x v="2299"/>
    <d v="2011-01-27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817"/>
    <s v="music"/>
    <x v="11"/>
    <x v="2300"/>
    <d v="2012-06-19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6891.22"/>
    <s v="music"/>
    <x v="14"/>
    <x v="2301"/>
    <d v="2013-06-11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010"/>
    <s v="music"/>
    <x v="14"/>
    <x v="2302"/>
    <d v="2013-12-22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7156.61"/>
    <s v="music"/>
    <x v="14"/>
    <x v="2303"/>
    <d v="2011-12-03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3"/>
    <n v="6155.02"/>
    <s v="music"/>
    <x v="14"/>
    <x v="2304"/>
    <d v="2010-12-22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7"/>
    <n v="18388"/>
    <s v="music"/>
    <x v="14"/>
    <x v="2305"/>
    <d v="2014-07-30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3809.55"/>
    <s v="music"/>
    <x v="14"/>
    <x v="2306"/>
    <d v="2012-02-2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170.2600000000002"/>
    <s v="music"/>
    <x v="14"/>
    <x v="2307"/>
    <d v="2012-04-26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51267.11"/>
    <s v="music"/>
    <x v="14"/>
    <x v="2308"/>
    <d v="2014-08-19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49999999999"/>
    <n v="6507.47"/>
    <s v="music"/>
    <x v="14"/>
    <x v="2309"/>
    <d v="2013-02-28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80559.360000000001"/>
    <s v="music"/>
    <x v="14"/>
    <x v="2310"/>
    <d v="2013-03-12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474"/>
    <s v="music"/>
    <x v="14"/>
    <x v="2311"/>
    <d v="2014-04-27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3315"/>
    <s v="music"/>
    <x v="14"/>
    <x v="2312"/>
    <d v="2014-04-09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39999999999"/>
    <n v="8949.02"/>
    <s v="music"/>
    <x v="14"/>
    <x v="2313"/>
    <d v="2012-04-24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1933.64"/>
    <s v="music"/>
    <x v="14"/>
    <x v="2314"/>
    <d v="2012-05-29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"/>
    <n v="2629"/>
    <s v="music"/>
    <x v="14"/>
    <x v="2315"/>
    <d v="2012-04-26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15806.4"/>
    <s v="music"/>
    <x v="14"/>
    <x v="2316"/>
    <d v="2009-11-30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438"/>
    <s v="music"/>
    <x v="14"/>
    <x v="2317"/>
    <d v="2010-02-06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6"/>
    <n v="6216"/>
    <s v="music"/>
    <x v="14"/>
    <x v="2318"/>
    <d v="2009-09-16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7"/>
    <n v="3308"/>
    <s v="music"/>
    <x v="14"/>
    <x v="2319"/>
    <d v="2013-12-05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5522"/>
    <s v="music"/>
    <x v="14"/>
    <x v="2320"/>
    <d v="2014-03-24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4194"/>
    <s v="food"/>
    <x v="33"/>
    <x v="2321"/>
    <d v="2017-03-26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84"/>
    <n v="89"/>
    <s v="food"/>
    <x v="33"/>
    <x v="2322"/>
    <d v="2017-03-31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124"/>
    <s v="food"/>
    <x v="33"/>
    <x v="2323"/>
    <d v="2017-03-11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1616"/>
    <s v="food"/>
    <x v="33"/>
    <x v="2324"/>
    <d v="2017-03-17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87"/>
    <s v="food"/>
    <x v="33"/>
    <x v="2325"/>
    <d v="2017-03-20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9"/>
    <s v="food"/>
    <x v="33"/>
    <x v="2326"/>
    <d v="2017-04-21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187488.01"/>
    <s v="food"/>
    <x v="33"/>
    <x v="2327"/>
    <d v="2014-08-17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"/>
    <n v="25982"/>
    <s v="food"/>
    <x v="33"/>
    <x v="2328"/>
    <d v="2015-06-05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2"/>
    <n v="26605"/>
    <s v="food"/>
    <x v="33"/>
    <x v="2329"/>
    <d v="2014-07-08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4"/>
    <n v="36011"/>
    <s v="food"/>
    <x v="33"/>
    <x v="2330"/>
    <d v="2015-12-15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11828.1"/>
    <s v="food"/>
    <x v="33"/>
    <x v="2331"/>
    <d v="2014-08-08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26929"/>
    <s v="food"/>
    <x v="33"/>
    <x v="2332"/>
    <d v="2015-01-28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67"/>
    <s v="food"/>
    <x v="33"/>
    <x v="2333"/>
    <d v="2014-05-20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4145"/>
    <s v="food"/>
    <x v="33"/>
    <x v="2334"/>
    <d v="2014-10-27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25789"/>
    <s v="food"/>
    <x v="33"/>
    <x v="2335"/>
    <d v="2014-06-02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106311.51"/>
    <s v="food"/>
    <x v="33"/>
    <x v="2336"/>
    <d v="2014-02-27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13458"/>
    <s v="food"/>
    <x v="33"/>
    <x v="2337"/>
    <d v="2014-06-17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3"/>
    <n v="15294.5"/>
    <s v="food"/>
    <x v="33"/>
    <x v="2338"/>
    <d v="2014-06-20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800000000003"/>
    <n v="74656"/>
    <s v="food"/>
    <x v="33"/>
    <x v="2339"/>
    <d v="2016-12-10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5"/>
    <n v="42714"/>
    <s v="food"/>
    <x v="33"/>
    <x v="2340"/>
    <d v="2016-10-21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s v="technology"/>
    <x v="7"/>
    <x v="2341"/>
    <d v="2015-07-03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s v="technology"/>
    <x v="7"/>
    <x v="2342"/>
    <d v="2014-09-27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1"/>
    <s v="technology"/>
    <x v="7"/>
    <x v="2343"/>
    <d v="2015-12-30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2"/>
    <s v="technology"/>
    <x v="7"/>
    <x v="2344"/>
    <d v="2016-06-15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s v="technology"/>
    <x v="7"/>
    <x v="2345"/>
    <d v="2015-03-22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42"/>
    <s v="technology"/>
    <x v="7"/>
    <x v="2346"/>
    <d v="2016-10-08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6"/>
    <s v="technology"/>
    <x v="7"/>
    <x v="2347"/>
    <d v="2016-08-16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275"/>
    <s v="technology"/>
    <x v="7"/>
    <x v="2348"/>
    <d v="2016-02-11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s v="technology"/>
    <x v="7"/>
    <x v="2349"/>
    <d v="2015-08-02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s v="technology"/>
    <x v="7"/>
    <x v="2350"/>
    <d v="2016-12-25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15"/>
    <s v="technology"/>
    <x v="7"/>
    <x v="2351"/>
    <d v="2015-04-20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s v="technology"/>
    <x v="7"/>
    <x v="2352"/>
    <d v="2015-05-28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s v="technology"/>
    <x v="7"/>
    <x v="2353"/>
    <d v="2015-04-12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6"/>
    <s v="technology"/>
    <x v="7"/>
    <x v="2354"/>
    <d v="2015-01-01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57"/>
    <s v="technology"/>
    <x v="7"/>
    <x v="2355"/>
    <d v="2015-04-23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s v="technology"/>
    <x v="7"/>
    <x v="2356"/>
    <d v="2015-05-27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s v="technology"/>
    <x v="7"/>
    <x v="2357"/>
    <d v="2015-10-08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s v="technology"/>
    <x v="7"/>
    <x v="2358"/>
    <d v="2015-01-21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"/>
    <n v="1104"/>
    <s v="technology"/>
    <x v="7"/>
    <x v="2359"/>
    <d v="2015-07-25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3"/>
    <s v="technology"/>
    <x v="7"/>
    <x v="2360"/>
    <d v="2016-01-29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s v="technology"/>
    <x v="7"/>
    <x v="2361"/>
    <d v="2016-04-21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73"/>
    <n v="122"/>
    <s v="technology"/>
    <x v="7"/>
    <x v="2362"/>
    <d v="2014-12-02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s v="technology"/>
    <x v="7"/>
    <x v="2363"/>
    <d v="2015-12-19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s v="technology"/>
    <x v="7"/>
    <x v="2364"/>
    <d v="2015-10-17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s v="technology"/>
    <x v="7"/>
    <x v="2365"/>
    <d v="2016-01-08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2657"/>
    <s v="technology"/>
    <x v="7"/>
    <x v="2366"/>
    <d v="2015-10-12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684"/>
    <s v="technology"/>
    <x v="7"/>
    <x v="2367"/>
    <d v="2016-04-16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102"/>
    <s v="technology"/>
    <x v="7"/>
    <x v="2368"/>
    <d v="2015-04-05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s v="technology"/>
    <x v="7"/>
    <x v="2369"/>
    <d v="2016-02-01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86"/>
    <s v="technology"/>
    <x v="7"/>
    <x v="2370"/>
    <d v="2014-12-08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s v="technology"/>
    <x v="7"/>
    <x v="2371"/>
    <d v="2015-06-16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186"/>
    <s v="technology"/>
    <x v="7"/>
    <x v="2372"/>
    <d v="2015-04-14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1"/>
    <s v="technology"/>
    <x v="7"/>
    <x v="2373"/>
    <d v="2015-08-20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1"/>
    <s v="technology"/>
    <x v="7"/>
    <x v="2374"/>
    <d v="2015-02-03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s v="technology"/>
    <x v="7"/>
    <x v="2375"/>
    <d v="2016-08-31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330.33"/>
    <s v="technology"/>
    <x v="7"/>
    <x v="2376"/>
    <d v="2015-12-01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s v="technology"/>
    <x v="7"/>
    <x v="2377"/>
    <d v="2016-11-16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s v="technology"/>
    <x v="7"/>
    <x v="2378"/>
    <d v="2015-08-16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s v="technology"/>
    <x v="7"/>
    <x v="2379"/>
    <d v="2015-09-25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58"/>
    <s v="technology"/>
    <x v="7"/>
    <x v="2380"/>
    <d v="2015-09-22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7"/>
    <n v="1578"/>
    <s v="technology"/>
    <x v="7"/>
    <x v="2381"/>
    <d v="2015-04-01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77"/>
    <s v="technology"/>
    <x v="7"/>
    <x v="2382"/>
    <d v="2015-07-25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438"/>
    <s v="technology"/>
    <x v="7"/>
    <x v="2383"/>
    <d v="2015-02-12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6"/>
    <s v="technology"/>
    <x v="7"/>
    <x v="2384"/>
    <d v="2014-11-04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795"/>
    <s v="technology"/>
    <x v="7"/>
    <x v="2385"/>
    <d v="2015-07-27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s v="technology"/>
    <x v="7"/>
    <x v="2386"/>
    <d v="2015-01-01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400000000000005"/>
    <n v="1029"/>
    <s v="technology"/>
    <x v="7"/>
    <x v="2387"/>
    <d v="2016-07-13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4"/>
    <n v="471"/>
    <s v="technology"/>
    <x v="7"/>
    <x v="2388"/>
    <d v="2015-01-06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1"/>
    <s v="technology"/>
    <x v="7"/>
    <x v="2389"/>
    <d v="2015-07-16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s v="technology"/>
    <x v="7"/>
    <x v="2390"/>
    <d v="2014-12-26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6"/>
    <s v="technology"/>
    <x v="7"/>
    <x v="2391"/>
    <d v="2015-03-22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s v="technology"/>
    <x v="7"/>
    <x v="2392"/>
    <d v="2015-10-19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1"/>
    <s v="technology"/>
    <x v="7"/>
    <x v="2393"/>
    <d v="2015-07-30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5"/>
    <s v="technology"/>
    <x v="7"/>
    <x v="2394"/>
    <d v="2015-02-17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s v="technology"/>
    <x v="7"/>
    <x v="2395"/>
    <d v="2017-01-01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1"/>
    <s v="technology"/>
    <x v="7"/>
    <x v="2396"/>
    <d v="2015-10-06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s v="technology"/>
    <x v="7"/>
    <x v="2397"/>
    <d v="2014-12-24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s v="technology"/>
    <x v="7"/>
    <x v="2398"/>
    <d v="2015-06-23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s v="technology"/>
    <x v="7"/>
    <x v="2399"/>
    <d v="2014-12-09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s v="technology"/>
    <x v="7"/>
    <x v="2400"/>
    <d v="2016-04-05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10"/>
    <s v="food"/>
    <x v="19"/>
    <x v="2401"/>
    <d v="2016-02-2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35"/>
    <n v="53"/>
    <s v="food"/>
    <x v="19"/>
    <x v="2402"/>
    <d v="2015-05-04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214"/>
    <s v="food"/>
    <x v="19"/>
    <x v="2403"/>
    <d v="2016-03-21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s v="food"/>
    <x v="19"/>
    <x v="2404"/>
    <d v="2015-12-24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1146"/>
    <s v="food"/>
    <x v="19"/>
    <x v="2405"/>
    <d v="2016-08-25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1361"/>
    <s v="food"/>
    <x v="19"/>
    <x v="2406"/>
    <d v="2015-01-09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5590"/>
    <s v="food"/>
    <x v="19"/>
    <x v="2407"/>
    <d v="2015-04-02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32"/>
    <s v="food"/>
    <x v="19"/>
    <x v="2408"/>
    <d v="2014-10-27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"/>
    <n v="466"/>
    <s v="food"/>
    <x v="19"/>
    <x v="2409"/>
    <d v="2015-08-09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s v="food"/>
    <x v="19"/>
    <x v="2410"/>
    <d v="2015-08-29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154"/>
    <s v="food"/>
    <x v="19"/>
    <x v="2411"/>
    <d v="2015-08-16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s v="food"/>
    <x v="19"/>
    <x v="2412"/>
    <d v="2016-11-17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28"/>
    <s v="food"/>
    <x v="19"/>
    <x v="2413"/>
    <d v="2014-05-22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9"/>
    <n v="473"/>
    <s v="food"/>
    <x v="19"/>
    <x v="2414"/>
    <d v="2015-08-12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341"/>
    <s v="food"/>
    <x v="19"/>
    <x v="2415"/>
    <d v="2016-07-06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6"/>
    <s v="food"/>
    <x v="19"/>
    <x v="2416"/>
    <d v="2015-03-05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s v="food"/>
    <x v="19"/>
    <x v="2417"/>
    <d v="2014-08-01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0"/>
    <s v="food"/>
    <x v="19"/>
    <x v="2418"/>
    <d v="2015-03-15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s v="food"/>
    <x v="19"/>
    <x v="2419"/>
    <d v="2015-02-09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2537"/>
    <s v="food"/>
    <x v="19"/>
    <x v="2420"/>
    <d v="2014-10-31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2"/>
    <s v="food"/>
    <x v="19"/>
    <x v="2421"/>
    <d v="2015-02-12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2"/>
    <s v="food"/>
    <x v="19"/>
    <x v="2422"/>
    <d v="2015-03-02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9"/>
    <s v="food"/>
    <x v="19"/>
    <x v="2423"/>
    <d v="2014-12-22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19"/>
    <s v="food"/>
    <x v="19"/>
    <x v="2424"/>
    <d v="2014-10-18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1E-2"/>
    <n v="2"/>
    <s v="food"/>
    <x v="19"/>
    <x v="2425"/>
    <d v="2016-05-18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s v="food"/>
    <x v="19"/>
    <x v="2426"/>
    <d v="2015-07-29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2"/>
    <s v="food"/>
    <x v="19"/>
    <x v="2427"/>
    <d v="2016-03-14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2"/>
    <s v="food"/>
    <x v="19"/>
    <x v="2428"/>
    <d v="2015-03-03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2009"/>
    <s v="food"/>
    <x v="19"/>
    <x v="2429"/>
    <d v="2017-01-27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"/>
    <n v="23"/>
    <s v="food"/>
    <x v="19"/>
    <x v="2430"/>
    <d v="2016-02-02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4"/>
    <s v="food"/>
    <x v="19"/>
    <x v="2431"/>
    <d v="2016-06-18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5E-2"/>
    <n v="4"/>
    <s v="food"/>
    <x v="19"/>
    <x v="2432"/>
    <d v="2015-02-27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s v="food"/>
    <x v="19"/>
    <x v="2433"/>
    <d v="2016-02-18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28"/>
    <s v="food"/>
    <x v="19"/>
    <x v="2434"/>
    <d v="2015-07-25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59999999999998"/>
    <n v="1228"/>
    <s v="food"/>
    <x v="19"/>
    <x v="2435"/>
    <d v="2015-09-26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47"/>
    <s v="food"/>
    <x v="19"/>
    <x v="2436"/>
    <d v="2016-01-20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s v="food"/>
    <x v="19"/>
    <x v="2437"/>
    <d v="2015-03-08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1"/>
    <n v="51"/>
    <s v="food"/>
    <x v="19"/>
    <x v="2438"/>
    <d v="2015-11-28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s v="food"/>
    <x v="19"/>
    <x v="2439"/>
    <d v="2015-10-09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12"/>
    <s v="food"/>
    <x v="19"/>
    <x v="2440"/>
    <d v="2016-02-04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8200"/>
    <s v="food"/>
    <x v="33"/>
    <x v="2441"/>
    <d v="2015-07-13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30598"/>
    <s v="food"/>
    <x v="33"/>
    <x v="2442"/>
    <d v="2015-03-10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40813.99"/>
    <s v="food"/>
    <x v="33"/>
    <x v="2443"/>
    <d v="2014-08-06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"/>
    <n v="3319"/>
    <s v="food"/>
    <x v="33"/>
    <x v="2444"/>
    <d v="2016-05-16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8755"/>
    <s v="food"/>
    <x v="33"/>
    <x v="2445"/>
    <d v="2015-09-16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8510"/>
    <s v="food"/>
    <x v="33"/>
    <x v="2446"/>
    <d v="2016-11-17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"/>
    <n v="11017"/>
    <s v="food"/>
    <x v="33"/>
    <x v="2447"/>
    <d v="2016-11-02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39"/>
    <s v="food"/>
    <x v="33"/>
    <x v="2448"/>
    <d v="2016-08-22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10920"/>
    <s v="food"/>
    <x v="33"/>
    <x v="2449"/>
    <d v="2014-11-20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4"/>
    <n v="15332.03"/>
    <s v="food"/>
    <x v="33"/>
    <x v="2450"/>
    <d v="2014-10-18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11731"/>
    <s v="food"/>
    <x v="33"/>
    <x v="2451"/>
    <d v="2017-02-24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816"/>
    <s v="food"/>
    <x v="33"/>
    <x v="2452"/>
    <d v="2015-12-20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4708"/>
    <s v="food"/>
    <x v="33"/>
    <x v="2453"/>
    <d v="2017-01-24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8"/>
    <n v="35426"/>
    <s v="food"/>
    <x v="33"/>
    <x v="2454"/>
    <d v="2017-03-01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562"/>
    <s v="food"/>
    <x v="33"/>
    <x v="2455"/>
    <d v="2016-04-11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2780"/>
    <s v="food"/>
    <x v="33"/>
    <x v="2456"/>
    <d v="2017-02-16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23654"/>
    <s v="food"/>
    <x v="33"/>
    <x v="2457"/>
    <d v="2016-03-15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8"/>
    <n v="5589"/>
    <s v="food"/>
    <x v="33"/>
    <x v="2458"/>
    <d v="2016-05-31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30957"/>
    <s v="food"/>
    <x v="33"/>
    <x v="2459"/>
    <d v="2016-03-14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8635"/>
    <s v="food"/>
    <x v="33"/>
    <x v="2460"/>
    <d v="2016-12-24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7871"/>
    <s v="music"/>
    <x v="14"/>
    <x v="2461"/>
    <d v="2011-09-21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3"/>
    <n v="3436.25"/>
    <s v="music"/>
    <x v="14"/>
    <x v="2462"/>
    <d v="2012-07-09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"/>
    <n v="2400"/>
    <s v="music"/>
    <x v="14"/>
    <x v="2463"/>
    <d v="2013-04-07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2265"/>
    <s v="music"/>
    <x v="14"/>
    <x v="2464"/>
    <d v="2015-09-21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1309"/>
    <s v="music"/>
    <x v="14"/>
    <x v="2465"/>
    <d v="2012-09-14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2552"/>
    <s v="music"/>
    <x v="14"/>
    <x v="2466"/>
    <d v="2013-04-29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1228"/>
    <s v="music"/>
    <x v="14"/>
    <x v="2467"/>
    <d v="2012-05-01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"/>
    <n v="2202.34"/>
    <s v="music"/>
    <x v="14"/>
    <x v="2468"/>
    <d v="2012-10-19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1411"/>
    <s v="music"/>
    <x v="14"/>
    <x v="2469"/>
    <d v="2011-01-30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1067.6400000000001"/>
    <s v="music"/>
    <x v="14"/>
    <x v="2470"/>
    <d v="2012-05-14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657"/>
    <s v="music"/>
    <x v="14"/>
    <x v="2471"/>
    <d v="2012-01-16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10286.02"/>
    <s v="music"/>
    <x v="14"/>
    <x v="2472"/>
    <d v="2010-08-25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2047"/>
    <s v="music"/>
    <x v="14"/>
    <x v="2473"/>
    <d v="2012-11-01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1"/>
    <n v="5038.18"/>
    <s v="music"/>
    <x v="14"/>
    <x v="2474"/>
    <d v="2010-10-01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2"/>
    <n v="2699"/>
    <s v="music"/>
    <x v="14"/>
    <x v="2475"/>
    <d v="2010-07-01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3415.72"/>
    <s v="music"/>
    <x v="14"/>
    <x v="2476"/>
    <d v="2014-10-25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1326"/>
    <s v="music"/>
    <x v="14"/>
    <x v="2477"/>
    <d v="2012-08-03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5"/>
    <n v="10279"/>
    <s v="music"/>
    <x v="14"/>
    <x v="2478"/>
    <d v="2013-01-04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416.33"/>
    <s v="music"/>
    <x v="14"/>
    <x v="2479"/>
    <d v="2012-07-18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008"/>
    <s v="music"/>
    <x v="14"/>
    <x v="2480"/>
    <d v="2015-10-01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611.4399999999996"/>
    <s v="music"/>
    <x v="14"/>
    <x v="2481"/>
    <d v="2012-04-21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1026"/>
    <s v="music"/>
    <x v="14"/>
    <x v="2482"/>
    <d v="2011-07-23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3"/>
    <n v="1270"/>
    <s v="music"/>
    <x v="14"/>
    <x v="2483"/>
    <d v="2012-04-22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266.1099999999997"/>
    <s v="music"/>
    <x v="14"/>
    <x v="2484"/>
    <d v="2011-09-06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2106"/>
    <s v="music"/>
    <x v="14"/>
    <x v="2485"/>
    <d v="2011-10-03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827"/>
    <s v="music"/>
    <x v="14"/>
    <x v="2486"/>
    <d v="2012-04-13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1538.76"/>
    <s v="music"/>
    <x v="14"/>
    <x v="2487"/>
    <d v="2012-05-17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7"/>
    <n v="3266"/>
    <s v="music"/>
    <x v="14"/>
    <x v="2488"/>
    <d v="2011-11-07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4753.5"/>
    <s v="music"/>
    <x v="14"/>
    <x v="2489"/>
    <d v="2013-04-30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4"/>
    <n v="623"/>
    <s v="music"/>
    <x v="14"/>
    <x v="2490"/>
    <d v="2012-06-14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26"/>
    <s v="music"/>
    <x v="14"/>
    <x v="2491"/>
    <d v="2011-01-06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777"/>
    <s v="music"/>
    <x v="14"/>
    <x v="2492"/>
    <d v="2012-06-07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25999"/>
    <s v="music"/>
    <x v="14"/>
    <x v="2493"/>
    <d v="2013-04-19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4"/>
    <n v="1554.08"/>
    <s v="music"/>
    <x v="14"/>
    <x v="2494"/>
    <d v="2012-05-14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6"/>
    <n v="1955.05"/>
    <s v="music"/>
    <x v="14"/>
    <x v="2495"/>
    <d v="2012-05-28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10"/>
    <s v="music"/>
    <x v="14"/>
    <x v="2496"/>
    <d v="2013-03-20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49999999999"/>
    <n v="4566.8599999999997"/>
    <s v="music"/>
    <x v="14"/>
    <x v="2497"/>
    <d v="2011-07-27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"/>
    <n v="1076"/>
    <s v="music"/>
    <x v="14"/>
    <x v="2498"/>
    <d v="2015-01-18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8275"/>
    <s v="music"/>
    <x v="14"/>
    <x v="2499"/>
    <d v="2012-12-22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709"/>
    <s v="music"/>
    <x v="14"/>
    <x v="2500"/>
    <d v="2012-06-14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288"/>
    <s v="food"/>
    <x v="34"/>
    <x v="2501"/>
    <d v="2015-09-18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91"/>
    <s v="food"/>
    <x v="34"/>
    <x v="2502"/>
    <d v="2014-09-12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s v="food"/>
    <x v="34"/>
    <x v="2503"/>
    <d v="2016-05-29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s v="food"/>
    <x v="34"/>
    <x v="2504"/>
    <d v="2014-11-05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s v="food"/>
    <x v="34"/>
    <x v="2505"/>
    <d v="2015-03-04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32"/>
    <s v="food"/>
    <x v="34"/>
    <x v="2506"/>
    <d v="2015-09-24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s v="food"/>
    <x v="34"/>
    <x v="2507"/>
    <d v="2015-05-01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s v="food"/>
    <x v="34"/>
    <x v="2508"/>
    <d v="2014-08-05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1028"/>
    <s v="food"/>
    <x v="34"/>
    <x v="2509"/>
    <d v="2015-04-11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77"/>
    <s v="food"/>
    <x v="34"/>
    <x v="2510"/>
    <d v="2015-05-05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s v="food"/>
    <x v="34"/>
    <x v="2511"/>
    <d v="2016-01-23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s v="food"/>
    <x v="34"/>
    <x v="2512"/>
    <d v="2014-12-04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s v="food"/>
    <x v="34"/>
    <x v="2513"/>
    <d v="2017-02-16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"/>
    <n v="214"/>
    <s v="food"/>
    <x v="34"/>
    <x v="2514"/>
    <d v="2014-08-11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942"/>
    <s v="food"/>
    <x v="34"/>
    <x v="2515"/>
    <d v="2015-02-13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s v="food"/>
    <x v="34"/>
    <x v="2516"/>
    <d v="2014-11-20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1800"/>
    <s v="food"/>
    <x v="34"/>
    <x v="2517"/>
    <d v="2015-03-10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s v="food"/>
    <x v="34"/>
    <x v="2518"/>
    <d v="2014-11-04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69"/>
    <s v="food"/>
    <x v="34"/>
    <x v="2519"/>
    <d v="2014-07-09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s v="food"/>
    <x v="34"/>
    <x v="2520"/>
    <d v="2016-10-06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3817.99"/>
    <s v="music"/>
    <x v="35"/>
    <x v="2521"/>
    <d v="2015-10-04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5027"/>
    <s v="music"/>
    <x v="35"/>
    <x v="2522"/>
    <d v="2016-04-13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1434"/>
    <s v="music"/>
    <x v="35"/>
    <x v="2523"/>
    <d v="2014-11-08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7663"/>
    <s v="music"/>
    <x v="35"/>
    <x v="2524"/>
    <d v="2014-12-11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8106"/>
    <s v="music"/>
    <x v="35"/>
    <x v="2525"/>
    <d v="2012-06-19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5"/>
    <n v="4551"/>
    <s v="music"/>
    <x v="35"/>
    <x v="2526"/>
    <d v="2014-11-28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4156"/>
    <s v="music"/>
    <x v="35"/>
    <x v="2527"/>
    <d v="2013-10-08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5000000001"/>
    <n v="4370.99"/>
    <s v="music"/>
    <x v="35"/>
    <x v="2528"/>
    <d v="2015-08-11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6333"/>
    <s v="music"/>
    <x v="35"/>
    <x v="2529"/>
    <d v="2012-03-15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6548"/>
    <s v="music"/>
    <x v="35"/>
    <x v="2530"/>
    <d v="2015-04-10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4579"/>
    <s v="music"/>
    <x v="35"/>
    <x v="2531"/>
    <d v="2015-08-05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5105"/>
    <s v="music"/>
    <x v="35"/>
    <x v="2532"/>
    <d v="2012-08-07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8436"/>
    <s v="music"/>
    <x v="35"/>
    <x v="2533"/>
    <d v="2013-02-20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2114"/>
    <s v="music"/>
    <x v="35"/>
    <x v="2534"/>
    <d v="2009-12-23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500000000001"/>
    <n v="20833"/>
    <s v="music"/>
    <x v="35"/>
    <x v="2535"/>
    <d v="2014-11-22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33"/>
    <s v="music"/>
    <x v="35"/>
    <x v="2536"/>
    <d v="2013-07-20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111"/>
    <s v="music"/>
    <x v="35"/>
    <x v="2537"/>
    <d v="2011-07-23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09"/>
    <n v="20528.169999999998"/>
    <s v="music"/>
    <x v="35"/>
    <x v="2538"/>
    <d v="2013-02-14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0084"/>
    <s v="music"/>
    <x v="35"/>
    <x v="2539"/>
    <d v="2015-01-24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2612"/>
    <s v="music"/>
    <x v="35"/>
    <x v="2540"/>
    <d v="2011-10-20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3809"/>
    <s v="music"/>
    <x v="35"/>
    <x v="2541"/>
    <d v="2013-09-17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7"/>
    <n v="738"/>
    <s v="music"/>
    <x v="35"/>
    <x v="2542"/>
    <d v="2013-09-21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404"/>
    <s v="music"/>
    <x v="35"/>
    <x v="2543"/>
    <d v="2010-12-23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5098"/>
    <s v="music"/>
    <x v="35"/>
    <x v="2544"/>
    <d v="2012-06-29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3967"/>
    <s v="music"/>
    <x v="35"/>
    <x v="2545"/>
    <d v="2015-02-17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1"/>
    <n v="3975"/>
    <s v="music"/>
    <x v="35"/>
    <x v="2546"/>
    <d v="2013-09-26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6726"/>
    <s v="music"/>
    <x v="35"/>
    <x v="2547"/>
    <d v="2012-03-26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6148"/>
    <s v="music"/>
    <x v="35"/>
    <x v="2548"/>
    <d v="2016-09-20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1651"/>
    <s v="music"/>
    <x v="35"/>
    <x v="2549"/>
    <d v="2013-05-22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4"/>
    <n v="6705"/>
    <s v="music"/>
    <x v="35"/>
    <x v="2550"/>
    <d v="2015-09-28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3831.5"/>
    <s v="music"/>
    <x v="35"/>
    <x v="2551"/>
    <d v="2012-03-12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3213"/>
    <s v="music"/>
    <x v="35"/>
    <x v="2552"/>
    <d v="2017-02-24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2393"/>
    <s v="music"/>
    <x v="35"/>
    <x v="2553"/>
    <d v="2012-09-11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3751"/>
    <s v="music"/>
    <x v="35"/>
    <x v="2554"/>
    <d v="2015-05-22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2182"/>
    <s v="music"/>
    <x v="35"/>
    <x v="2555"/>
    <d v="2012-05-19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820"/>
    <s v="music"/>
    <x v="35"/>
    <x v="2556"/>
    <d v="2012-12-15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1102"/>
    <s v="music"/>
    <x v="35"/>
    <x v="2557"/>
    <d v="2014-05-06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1379"/>
    <s v="music"/>
    <x v="35"/>
    <x v="2558"/>
    <d v="2015-04-22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915"/>
    <s v="music"/>
    <x v="35"/>
    <x v="2559"/>
    <d v="2011-11-06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3024"/>
    <s v="music"/>
    <x v="35"/>
    <x v="2560"/>
    <d v="2015-02-25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s v="food"/>
    <x v="19"/>
    <x v="2561"/>
    <d v="2015-10-04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78"/>
    <s v="food"/>
    <x v="19"/>
    <x v="2562"/>
    <d v="2016-10-02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s v="food"/>
    <x v="19"/>
    <x v="2563"/>
    <d v="2015-07-20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s v="food"/>
    <x v="19"/>
    <x v="2564"/>
    <d v="2014-07-22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1"/>
    <s v="food"/>
    <x v="19"/>
    <x v="2565"/>
    <d v="2016-04-30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s v="food"/>
    <x v="19"/>
    <x v="2566"/>
    <d v="2014-08-12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122"/>
    <s v="food"/>
    <x v="19"/>
    <x v="2567"/>
    <d v="2015-04-14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1"/>
    <s v="food"/>
    <x v="19"/>
    <x v="2568"/>
    <d v="2016-08-23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147"/>
    <s v="food"/>
    <x v="19"/>
    <x v="2569"/>
    <d v="2015-09-07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86"/>
    <n v="61"/>
    <s v="food"/>
    <x v="19"/>
    <x v="2570"/>
    <d v="2017-01-30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254"/>
    <s v="food"/>
    <x v="19"/>
    <x v="2571"/>
    <d v="2016-05-10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s v="food"/>
    <x v="19"/>
    <x v="2572"/>
    <d v="2015-04-03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s v="food"/>
    <x v="19"/>
    <x v="2573"/>
    <d v="2014-08-14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s v="food"/>
    <x v="19"/>
    <x v="2574"/>
    <d v="2016-05-09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s v="food"/>
    <x v="19"/>
    <x v="2575"/>
    <d v="2015-01-02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s v="food"/>
    <x v="19"/>
    <x v="2576"/>
    <d v="2015-04-01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s v="food"/>
    <x v="19"/>
    <x v="2577"/>
    <d v="2014-07-26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s v="food"/>
    <x v="19"/>
    <x v="2578"/>
    <d v="2015-09-30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50000000000001"/>
    <n v="289"/>
    <s v="food"/>
    <x v="19"/>
    <x v="2579"/>
    <d v="2014-09-06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53"/>
    <s v="food"/>
    <x v="19"/>
    <x v="2580"/>
    <d v="2015-05-06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541"/>
    <s v="food"/>
    <x v="19"/>
    <x v="2581"/>
    <d v="2015-11-07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2"/>
    <s v="food"/>
    <x v="19"/>
    <x v="2582"/>
    <d v="2016-10-20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0"/>
    <s v="food"/>
    <x v="19"/>
    <x v="2583"/>
    <d v="2015-03-07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s v="food"/>
    <x v="19"/>
    <x v="2584"/>
    <d v="2015-06-05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6"/>
    <n v="51"/>
    <s v="food"/>
    <x v="19"/>
    <x v="2585"/>
    <d v="2014-06-26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6"/>
    <n v="6"/>
    <s v="food"/>
    <x v="19"/>
    <x v="2586"/>
    <d v="2015-12-16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1223"/>
    <s v="food"/>
    <x v="19"/>
    <x v="2587"/>
    <d v="2015-12-21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3"/>
    <n v="241"/>
    <s v="food"/>
    <x v="19"/>
    <x v="2588"/>
    <d v="2015-03-22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6"/>
    <s v="food"/>
    <x v="19"/>
    <x v="2589"/>
    <d v="2016-03-14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s v="food"/>
    <x v="19"/>
    <x v="2590"/>
    <d v="2016-01-17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4"/>
    <n v="28"/>
    <s v="food"/>
    <x v="19"/>
    <x v="2591"/>
    <d v="2016-03-04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6"/>
    <n v="51"/>
    <s v="food"/>
    <x v="19"/>
    <x v="2592"/>
    <d v="2014-09-26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s v="food"/>
    <x v="19"/>
    <x v="2593"/>
    <d v="2015-04-16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2"/>
    <s v="food"/>
    <x v="19"/>
    <x v="2594"/>
    <d v="2014-07-29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6"/>
    <n v="1844"/>
    <s v="food"/>
    <x v="19"/>
    <x v="2595"/>
    <d v="2017-02-15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8283"/>
    <s v="food"/>
    <x v="19"/>
    <x v="2596"/>
    <d v="2014-07-29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7"/>
    <n v="92"/>
    <s v="food"/>
    <x v="19"/>
    <x v="2597"/>
    <d v="2016-06-10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1184"/>
    <s v="food"/>
    <x v="19"/>
    <x v="2598"/>
    <d v="2015-09-14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95"/>
    <s v="food"/>
    <x v="19"/>
    <x v="2599"/>
    <d v="2014-07-25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3496"/>
    <s v="food"/>
    <x v="19"/>
    <x v="2600"/>
    <d v="2016-03-16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3458"/>
    <s v="technology"/>
    <x v="36"/>
    <x v="2601"/>
    <d v="2012-09-03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64"/>
    <n v="39620"/>
    <s v="technology"/>
    <x v="36"/>
    <x v="2602"/>
    <d v="2014-11-03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8"/>
    <n v="1826"/>
    <s v="technology"/>
    <x v="36"/>
    <x v="2603"/>
    <d v="2013-12-14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21164.6"/>
    <s v="technology"/>
    <x v="36"/>
    <x v="2604"/>
    <d v="2012-04-19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"/>
    <n v="109183.57"/>
    <s v="technology"/>
    <x v="36"/>
    <x v="2605"/>
    <d v="2016-06-08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12491"/>
    <s v="technology"/>
    <x v="36"/>
    <x v="2606"/>
    <d v="2014-04-20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33014"/>
    <s v="technology"/>
    <x v="36"/>
    <x v="2607"/>
    <d v="2015-08-02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18218"/>
    <s v="technology"/>
    <x v="36"/>
    <x v="2608"/>
    <d v="2017-03-05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07006.39"/>
    <s v="technology"/>
    <x v="36"/>
    <x v="2609"/>
    <d v="2012-07-06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32749.66"/>
    <s v="technology"/>
    <x v="36"/>
    <x v="2610"/>
    <d v="2016-08-13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310633"/>
    <s v="technology"/>
    <x v="36"/>
    <x v="2611"/>
    <d v="2016-12-24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17470.13"/>
    <s v="technology"/>
    <x v="36"/>
    <x v="2612"/>
    <d v="2014-12-30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7604"/>
    <s v="technology"/>
    <x v="36"/>
    <x v="2613"/>
    <d v="2012-09-12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810"/>
    <s v="technology"/>
    <x v="36"/>
    <x v="2614"/>
    <d v="2014-04-21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3469"/>
    <s v="technology"/>
    <x v="36"/>
    <x v="2615"/>
    <d v="2016-04-21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28871.5"/>
    <s v="technology"/>
    <x v="36"/>
    <x v="2616"/>
    <d v="2015-08-16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4547"/>
    <s v="technology"/>
    <x v="36"/>
    <x v="2617"/>
    <d v="2014-10-11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15885"/>
    <s v="technology"/>
    <x v="36"/>
    <x v="2618"/>
    <d v="2015-11-22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4"/>
    <n v="1937"/>
    <s v="technology"/>
    <x v="36"/>
    <x v="2619"/>
    <d v="2015-10-14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69"/>
    <n v="94625"/>
    <s v="technology"/>
    <x v="36"/>
    <x v="2620"/>
    <d v="2015-10-01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22347"/>
    <s v="technology"/>
    <x v="36"/>
    <x v="2621"/>
    <d v="2015-05-12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041.76"/>
    <s v="technology"/>
    <x v="36"/>
    <x v="2622"/>
    <d v="2016-12-21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2342"/>
    <s v="technology"/>
    <x v="36"/>
    <x v="2623"/>
    <d v="2016-11-23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5"/>
    <n v="113821.65"/>
    <s v="technology"/>
    <x v="36"/>
    <x v="2624"/>
    <d v="2012-09-04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1486"/>
    <s v="technology"/>
    <x v="36"/>
    <x v="2625"/>
    <d v="2016-10-31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2850"/>
    <s v="technology"/>
    <x v="36"/>
    <x v="2626"/>
    <d v="2015-05-25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1015"/>
    <s v="technology"/>
    <x v="36"/>
    <x v="2627"/>
    <d v="2015-11-17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947"/>
    <s v="technology"/>
    <x v="36"/>
    <x v="2628"/>
    <d v="2014-11-21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"/>
    <n v="6487"/>
    <s v="technology"/>
    <x v="36"/>
    <x v="2629"/>
    <d v="2015-05-05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239"/>
    <s v="technology"/>
    <x v="36"/>
    <x v="2630"/>
    <d v="2016-06-21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"/>
    <n v="23219.05"/>
    <s v="technology"/>
    <x v="36"/>
    <x v="2631"/>
    <d v="2015-08-20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1508"/>
    <s v="technology"/>
    <x v="36"/>
    <x v="2632"/>
    <d v="2016-05-19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17930"/>
    <s v="technology"/>
    <x v="36"/>
    <x v="2633"/>
    <d v="2014-02-18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8"/>
    <n v="1011"/>
    <s v="technology"/>
    <x v="36"/>
    <x v="2634"/>
    <d v="2016-09-20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1584"/>
    <s v="technology"/>
    <x v="36"/>
    <x v="2635"/>
    <d v="2015-02-28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1923"/>
    <s v="technology"/>
    <x v="36"/>
    <x v="2636"/>
    <d v="2016-10-06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857"/>
    <s v="technology"/>
    <x v="36"/>
    <x v="2637"/>
    <d v="2016-10-03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367"/>
    <s v="technology"/>
    <x v="36"/>
    <x v="2638"/>
    <d v="2015-01-06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541"/>
    <s v="technology"/>
    <x v="36"/>
    <x v="2639"/>
    <d v="2015-02-10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7"/>
    <n v="3239"/>
    <s v="technology"/>
    <x v="36"/>
    <x v="2640"/>
    <d v="2015-05-29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6"/>
    <s v="technology"/>
    <x v="36"/>
    <x v="2641"/>
    <d v="2014-09-06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s v="technology"/>
    <x v="36"/>
    <x v="2642"/>
    <d v="2016-07-06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337098.31"/>
    <s v="technology"/>
    <x v="36"/>
    <x v="2643"/>
    <d v="2016-12-12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2105"/>
    <s v="technology"/>
    <x v="36"/>
    <x v="2644"/>
    <d v="2017-03-01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2123"/>
    <s v="technology"/>
    <x v="36"/>
    <x v="2645"/>
    <d v="2014-10-30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42621.42"/>
    <s v="technology"/>
    <x v="36"/>
    <x v="2646"/>
    <d v="2015-08-31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39"/>
    <s v="technology"/>
    <x v="36"/>
    <x v="2647"/>
    <d v="2015-08-05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3"/>
    <n v="112"/>
    <s v="technology"/>
    <x v="36"/>
    <x v="2648"/>
    <d v="2016-02-2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199999999999997E-2"/>
    <n v="127"/>
    <s v="technology"/>
    <x v="36"/>
    <x v="2649"/>
    <d v="2016-01-23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363"/>
    <s v="technology"/>
    <x v="36"/>
    <x v="2650"/>
    <d v="2016-12-12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5250"/>
    <s v="technology"/>
    <x v="36"/>
    <x v="2651"/>
    <d v="2015-12-08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96"/>
    <s v="technology"/>
    <x v="36"/>
    <x v="2652"/>
    <d v="2014-11-30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5946"/>
    <s v="technology"/>
    <x v="36"/>
    <x v="2653"/>
    <d v="2014-06-03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0999999999999997E-2"/>
    <n v="57"/>
    <s v="technology"/>
    <x v="36"/>
    <x v="2654"/>
    <d v="2015-04-12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3198"/>
    <s v="technology"/>
    <x v="36"/>
    <x v="2655"/>
    <d v="2016-01-31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7307"/>
    <s v="technology"/>
    <x v="36"/>
    <x v="2656"/>
    <d v="2017-03-03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5680.38"/>
    <s v="technology"/>
    <x v="36"/>
    <x v="2657"/>
    <d v="2016-07-24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95"/>
    <s v="technology"/>
    <x v="36"/>
    <x v="2658"/>
    <d v="2016-07-21T16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43"/>
    <s v="technology"/>
    <x v="36"/>
    <x v="2659"/>
    <d v="2015-04-08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24"/>
    <s v="technology"/>
    <x v="36"/>
    <x v="2660"/>
    <d v="2015-11-15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9"/>
    <n v="5205"/>
    <s v="technology"/>
    <x v="37"/>
    <x v="2661"/>
    <d v="2013-10-16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"/>
    <n v="21440"/>
    <s v="technology"/>
    <x v="37"/>
    <x v="2662"/>
    <d v="2015-08-12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20975.25"/>
    <s v="technology"/>
    <x v="37"/>
    <x v="2663"/>
    <d v="2015-08-26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8204"/>
    <s v="technology"/>
    <x v="37"/>
    <x v="2664"/>
    <d v="2015-11-30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4"/>
    <n v="4356"/>
    <s v="technology"/>
    <x v="37"/>
    <x v="2665"/>
    <d v="2015-04-25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16135.51"/>
    <s v="technology"/>
    <x v="37"/>
    <x v="2666"/>
    <d v="2015-09-16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1678"/>
    <s v="technology"/>
    <x v="37"/>
    <x v="2667"/>
    <d v="2016-02-01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"/>
    <n v="1735"/>
    <s v="technology"/>
    <x v="37"/>
    <x v="2668"/>
    <d v="2015-10-31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1012"/>
    <s v="technology"/>
    <x v="37"/>
    <x v="2669"/>
    <d v="2015-12-31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5"/>
    <n v="2555"/>
    <s v="technology"/>
    <x v="37"/>
    <x v="2670"/>
    <d v="2014-07-19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2920"/>
    <s v="technology"/>
    <x v="37"/>
    <x v="2671"/>
    <d v="2014-12-10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3366"/>
    <s v="technology"/>
    <x v="37"/>
    <x v="2672"/>
    <d v="2015-12-19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1098"/>
    <s v="technology"/>
    <x v="37"/>
    <x v="2673"/>
    <d v="2014-10-20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4"/>
    <n v="22165"/>
    <s v="technology"/>
    <x v="37"/>
    <x v="2674"/>
    <d v="2016-06-25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1926"/>
    <s v="technology"/>
    <x v="37"/>
    <x v="2675"/>
    <d v="2014-11-01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067"/>
    <s v="technology"/>
    <x v="37"/>
    <x v="2676"/>
    <d v="2016-05-13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5"/>
    <n v="3442"/>
    <s v="technology"/>
    <x v="37"/>
    <x v="2677"/>
    <d v="2014-06-23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1102"/>
    <s v="technology"/>
    <x v="37"/>
    <x v="2678"/>
    <d v="2015-09-15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135"/>
    <s v="technology"/>
    <x v="37"/>
    <x v="2679"/>
    <d v="2015-02-18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280"/>
    <s v="technology"/>
    <x v="37"/>
    <x v="2680"/>
    <d v="2016-03-27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57"/>
    <s v="food"/>
    <x v="19"/>
    <x v="2681"/>
    <d v="2014-07-01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3"/>
    <n v="1718"/>
    <s v="food"/>
    <x v="19"/>
    <x v="2682"/>
    <d v="2014-11-13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39"/>
    <s v="food"/>
    <x v="19"/>
    <x v="2683"/>
    <d v="2015-02-20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804"/>
    <s v="food"/>
    <x v="19"/>
    <x v="2684"/>
    <d v="2014-07-31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1"/>
    <s v="food"/>
    <x v="19"/>
    <x v="2685"/>
    <d v="2015-04-18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s v="food"/>
    <x v="19"/>
    <x v="2686"/>
    <d v="2014-09-21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s v="food"/>
    <x v="19"/>
    <x v="2687"/>
    <d v="2015-06-20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88"/>
    <s v="food"/>
    <x v="19"/>
    <x v="2688"/>
    <d v="2015-02-14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2"/>
    <s v="food"/>
    <x v="19"/>
    <x v="2689"/>
    <d v="2016-07-21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8704"/>
    <s v="food"/>
    <x v="19"/>
    <x v="2690"/>
    <d v="2015-05-24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9E-2"/>
    <n v="37"/>
    <s v="food"/>
    <x v="19"/>
    <x v="2691"/>
    <d v="2015-05-01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6"/>
    <s v="food"/>
    <x v="19"/>
    <x v="2692"/>
    <d v="2015-03-16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43"/>
    <s v="food"/>
    <x v="19"/>
    <x v="2693"/>
    <d v="2014-08-03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2"/>
    <s v="food"/>
    <x v="19"/>
    <x v="2694"/>
    <d v="2014-09-16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74"/>
    <s v="food"/>
    <x v="19"/>
    <x v="2695"/>
    <d v="2015-04-04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3428"/>
    <s v="food"/>
    <x v="19"/>
    <x v="2696"/>
    <d v="2014-12-16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6113"/>
    <s v="food"/>
    <x v="19"/>
    <x v="2697"/>
    <d v="2015-07-24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28.01"/>
    <s v="food"/>
    <x v="19"/>
    <x v="2698"/>
    <d v="2014-06-18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s v="food"/>
    <x v="19"/>
    <x v="2699"/>
    <d v="2014-07-30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74"/>
    <s v="food"/>
    <x v="19"/>
    <x v="2700"/>
    <d v="2014-09-09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1616"/>
    <s v="theater"/>
    <x v="38"/>
    <x v="2701"/>
    <d v="2017-03-29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09999999999997"/>
    <n v="3467"/>
    <s v="theater"/>
    <x v="38"/>
    <x v="2702"/>
    <d v="2017-03-27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"/>
    <n v="41545"/>
    <s v="theater"/>
    <x v="38"/>
    <x v="2703"/>
    <d v="2017-03-13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152"/>
    <s v="theater"/>
    <x v="38"/>
    <x v="2704"/>
    <d v="2017-03-27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1747"/>
    <s v="theater"/>
    <x v="38"/>
    <x v="2705"/>
    <d v="2017-03-15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6"/>
    <n v="39567"/>
    <s v="theater"/>
    <x v="38"/>
    <x v="2706"/>
    <d v="2014-10-07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28461.57"/>
    <s v="theater"/>
    <x v="38"/>
    <x v="2707"/>
    <d v="2013-05-18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7692.07"/>
    <s v="theater"/>
    <x v="38"/>
    <x v="2708"/>
    <d v="2016-07-12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51111"/>
    <s v="theater"/>
    <x v="38"/>
    <x v="2709"/>
    <d v="2016-09-24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"/>
    <n v="93428.21"/>
    <s v="theater"/>
    <x v="38"/>
    <x v="2710"/>
    <d v="2014-07-30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2"/>
    <n v="4011"/>
    <s v="theater"/>
    <x v="38"/>
    <x v="2711"/>
    <d v="2014-06-11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7369"/>
    <s v="theater"/>
    <x v="38"/>
    <x v="2712"/>
    <d v="2013-07-04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3"/>
    <n v="154782"/>
    <s v="theater"/>
    <x v="38"/>
    <x v="2713"/>
    <d v="2015-12-15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29394"/>
    <s v="theater"/>
    <x v="38"/>
    <x v="2714"/>
    <d v="2016-10-05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32305.69"/>
    <s v="theater"/>
    <x v="38"/>
    <x v="2715"/>
    <d v="2016-02-12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09999999999"/>
    <n v="12185.01"/>
    <s v="theater"/>
    <x v="38"/>
    <x v="2716"/>
    <d v="2015-09-29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"/>
    <n v="30351"/>
    <s v="theater"/>
    <x v="38"/>
    <x v="2717"/>
    <d v="2014-11-27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3"/>
    <n v="18793"/>
    <s v="theater"/>
    <x v="38"/>
    <x v="2718"/>
    <d v="2016-04-24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3"/>
    <n v="6599"/>
    <s v="theater"/>
    <x v="38"/>
    <x v="2719"/>
    <d v="2016-04-08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"/>
    <n v="29704"/>
    <s v="theater"/>
    <x v="38"/>
    <x v="2720"/>
    <d v="2016-11-02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11234"/>
    <s v="technology"/>
    <x v="30"/>
    <x v="2721"/>
    <d v="2013-08-28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12812"/>
    <s v="technology"/>
    <x v="30"/>
    <x v="2722"/>
    <d v="2017-01-20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16982"/>
    <s v="technology"/>
    <x v="30"/>
    <x v="2723"/>
    <d v="2014-12-22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85"/>
    <n v="8345.880000000001"/>
    <s v="technology"/>
    <x v="30"/>
    <x v="2724"/>
    <d v="2015-08-06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7930"/>
    <s v="technology"/>
    <x v="30"/>
    <x v="2725"/>
    <d v="2017-02-20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106149"/>
    <s v="technology"/>
    <x v="30"/>
    <x v="2726"/>
    <d v="2016-04-13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"/>
    <n v="50028"/>
    <s v="technology"/>
    <x v="30"/>
    <x v="2727"/>
    <d v="2015-07-29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5"/>
    <n v="30666"/>
    <s v="technology"/>
    <x v="30"/>
    <x v="2728"/>
    <d v="2015-12-21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7856"/>
    <s v="technology"/>
    <x v="30"/>
    <x v="2729"/>
    <d v="2015-04-22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46661.01"/>
    <s v="technology"/>
    <x v="30"/>
    <x v="2730"/>
    <d v="2013-04-13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31328"/>
    <s v="technology"/>
    <x v="30"/>
    <x v="2731"/>
    <d v="2014-10-08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"/>
    <n v="14336"/>
    <s v="technology"/>
    <x v="30"/>
    <x v="2732"/>
    <d v="2013-05-18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53888"/>
    <s v="technology"/>
    <x v="30"/>
    <x v="2733"/>
    <d v="2015-04-01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22766"/>
    <s v="technology"/>
    <x v="30"/>
    <x v="2734"/>
    <d v="2016-10-04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7"/>
    <n v="7675.01"/>
    <s v="technology"/>
    <x v="30"/>
    <x v="2735"/>
    <d v="2013-03-04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9890"/>
    <s v="technology"/>
    <x v="30"/>
    <x v="2736"/>
    <d v="2014-04-14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0000000003"/>
    <n v="74274.240000000005"/>
    <s v="technology"/>
    <x v="30"/>
    <x v="2737"/>
    <d v="2014-01-06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7412"/>
    <s v="technology"/>
    <x v="30"/>
    <x v="2738"/>
    <d v="2016-10-27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4416"/>
    <s v="technology"/>
    <x v="30"/>
    <x v="2739"/>
    <d v="2014-04-26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3"/>
    <n v="327"/>
    <s v="technology"/>
    <x v="30"/>
    <x v="2740"/>
    <d v="2015-03-02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"/>
    <n v="39"/>
    <s v="publishing"/>
    <x v="39"/>
    <x v="2741"/>
    <d v="2014-10-10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749"/>
    <s v="publishing"/>
    <x v="39"/>
    <x v="2742"/>
    <d v="2012-05-06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s v="publishing"/>
    <x v="39"/>
    <x v="2743"/>
    <d v="2016-10-10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857"/>
    <s v="publishing"/>
    <x v="39"/>
    <x v="2744"/>
    <d v="2012-02-19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1800"/>
    <s v="publishing"/>
    <x v="39"/>
    <x v="2745"/>
    <d v="2012-07-05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"/>
    <n v="820"/>
    <s v="publishing"/>
    <x v="39"/>
    <x v="2746"/>
    <d v="2014-08-20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144"/>
    <s v="publishing"/>
    <x v="39"/>
    <x v="2747"/>
    <d v="2012-06-06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57"/>
    <s v="publishing"/>
    <x v="39"/>
    <x v="2748"/>
    <d v="2016-08-24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1000000000000001"/>
    <n v="112"/>
    <s v="publishing"/>
    <x v="39"/>
    <x v="2749"/>
    <d v="2015-03-26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s v="publishing"/>
    <x v="39"/>
    <x v="2750"/>
    <d v="2012-06-21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s v="publishing"/>
    <x v="39"/>
    <x v="2751"/>
    <d v="2014-06-08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4"/>
    <n v="564"/>
    <s v="publishing"/>
    <x v="39"/>
    <x v="2752"/>
    <d v="2011-12-09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388"/>
    <s v="publishing"/>
    <x v="39"/>
    <x v="2753"/>
    <d v="2012-08-17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s v="publishing"/>
    <x v="39"/>
    <x v="2754"/>
    <d v="2014-09-02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275"/>
    <s v="publishing"/>
    <x v="39"/>
    <x v="2755"/>
    <d v="2015-03-30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1081"/>
    <s v="publishing"/>
    <x v="39"/>
    <x v="2756"/>
    <d v="2014-01-02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63"/>
    <n v="12"/>
    <s v="publishing"/>
    <x v="39"/>
    <x v="2757"/>
    <d v="2016-07-28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"/>
    <n v="240"/>
    <s v="publishing"/>
    <x v="39"/>
    <x v="2758"/>
    <d v="2016-10-01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107"/>
    <s v="publishing"/>
    <x v="39"/>
    <x v="2759"/>
    <d v="2016-07-07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s v="publishing"/>
    <x v="39"/>
    <x v="2760"/>
    <d v="2013-06-11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40"/>
    <s v="publishing"/>
    <x v="39"/>
    <x v="2761"/>
    <d v="2012-12-24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6"/>
    <s v="publishing"/>
    <x v="39"/>
    <x v="2762"/>
    <d v="2012-03-09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29"/>
    <n v="93"/>
    <s v="publishing"/>
    <x v="39"/>
    <x v="2763"/>
    <d v="2013-05-15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49"/>
    <s v="publishing"/>
    <x v="39"/>
    <x v="2764"/>
    <d v="2012-05-21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s v="publishing"/>
    <x v="39"/>
    <x v="2765"/>
    <d v="2012-10-19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104"/>
    <s v="publishing"/>
    <x v="39"/>
    <x v="2766"/>
    <d v="2011-08-02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"/>
    <n v="37"/>
    <s v="publishing"/>
    <x v="39"/>
    <x v="2767"/>
    <d v="2015-08-07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1036"/>
    <s v="publishing"/>
    <x v="39"/>
    <x v="2768"/>
    <d v="2012-03-20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4"/>
    <s v="publishing"/>
    <x v="39"/>
    <x v="2769"/>
    <d v="2014-05-27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50000000001"/>
    <n v="2115.25"/>
    <s v="publishing"/>
    <x v="39"/>
    <x v="2770"/>
    <d v="2014-03-09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s v="publishing"/>
    <x v="39"/>
    <x v="2771"/>
    <d v="2013-01-23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s v="publishing"/>
    <x v="39"/>
    <x v="2772"/>
    <d v="2013-09-26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2"/>
    <s v="publishing"/>
    <x v="39"/>
    <x v="2773"/>
    <d v="2016-04-15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5"/>
    <n v="583"/>
    <s v="publishing"/>
    <x v="39"/>
    <x v="2774"/>
    <d v="2013-02-26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152"/>
    <s v="publishing"/>
    <x v="39"/>
    <x v="2775"/>
    <d v="2011-12-06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1691"/>
    <s v="publishing"/>
    <x v="39"/>
    <x v="2776"/>
    <d v="2015-06-03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1"/>
    <n v="11"/>
    <s v="publishing"/>
    <x v="39"/>
    <x v="2777"/>
    <d v="2015-07-08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7"/>
    <n v="1420"/>
    <s v="publishing"/>
    <x v="39"/>
    <x v="2778"/>
    <d v="2014-08-16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4"/>
    <s v="publishing"/>
    <x v="39"/>
    <x v="2779"/>
    <d v="2015-11-13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s v="publishing"/>
    <x v="39"/>
    <x v="2780"/>
    <d v="2017-03-01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1344"/>
    <s v="theater"/>
    <x v="6"/>
    <x v="2781"/>
    <d v="2015-02-03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1218"/>
    <s v="theater"/>
    <x v="6"/>
    <x v="2782"/>
    <d v="2015-02-07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206"/>
    <s v="theater"/>
    <x v="6"/>
    <x v="2783"/>
    <d v="2015-04-14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7248"/>
    <s v="theater"/>
    <x v="6"/>
    <x v="2784"/>
    <d v="2014-10-20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8"/>
    <n v="5376"/>
    <s v="theater"/>
    <x v="6"/>
    <x v="2785"/>
    <d v="2016-07-27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4"/>
    <n v="3020"/>
    <s v="theater"/>
    <x v="6"/>
    <x v="2786"/>
    <d v="2014-06-30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1235"/>
    <s v="theater"/>
    <x v="6"/>
    <x v="2787"/>
    <d v="2014-07-08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5"/>
    <n v="2070"/>
    <s v="theater"/>
    <x v="6"/>
    <x v="2788"/>
    <d v="2016-07-20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3059"/>
    <s v="theater"/>
    <x v="6"/>
    <x v="2789"/>
    <d v="2015-03-02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3226"/>
    <s v="theater"/>
    <x v="6"/>
    <x v="2790"/>
    <d v="2015-02-02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5"/>
    <n v="2078"/>
    <s v="theater"/>
    <x v="6"/>
    <x v="2791"/>
    <d v="2016-08-30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"/>
    <n v="2176"/>
    <s v="theater"/>
    <x v="6"/>
    <x v="2792"/>
    <d v="2015-08-03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1129.75"/>
    <s v="theater"/>
    <x v="6"/>
    <x v="2793"/>
    <d v="2015-07-12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78"/>
    <s v="theater"/>
    <x v="6"/>
    <x v="2794"/>
    <d v="2016-02-2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750"/>
    <s v="theater"/>
    <x v="6"/>
    <x v="2795"/>
    <d v="2014-05-28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945"/>
    <s v="theater"/>
    <x v="6"/>
    <x v="2796"/>
    <d v="2014-06-26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499999999"/>
    <n v="8305.61"/>
    <s v="theater"/>
    <x v="6"/>
    <x v="2797"/>
    <d v="2014-06-29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5209"/>
    <s v="theater"/>
    <x v="6"/>
    <x v="2798"/>
    <d v="2015-07-22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5961.74"/>
    <s v="theater"/>
    <x v="6"/>
    <x v="2799"/>
    <d v="2016-06-08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1361"/>
    <s v="theater"/>
    <x v="6"/>
    <x v="2800"/>
    <d v="2014-12-26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19999999999999"/>
    <n v="679"/>
    <s v="theater"/>
    <x v="6"/>
    <x v="2801"/>
    <d v="2014-10-01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145"/>
    <s v="theater"/>
    <x v="6"/>
    <x v="2802"/>
    <d v="2015-07-28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12936"/>
    <s v="theater"/>
    <x v="6"/>
    <x v="2803"/>
    <d v="2015-07-06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1173"/>
    <s v="theater"/>
    <x v="6"/>
    <x v="2804"/>
    <d v="2014-09-20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458"/>
    <s v="theater"/>
    <x v="6"/>
    <x v="2805"/>
    <d v="2015-08-13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3439"/>
    <s v="theater"/>
    <x v="6"/>
    <x v="2806"/>
    <d v="2015-07-27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393"/>
    <s v="theater"/>
    <x v="6"/>
    <x v="2807"/>
    <d v="2015-06-20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4580"/>
    <s v="theater"/>
    <x v="6"/>
    <x v="2808"/>
    <d v="2015-08-13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2581"/>
    <s v="theater"/>
    <x v="6"/>
    <x v="2809"/>
    <d v="2016-03-21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2762"/>
    <s v="theater"/>
    <x v="6"/>
    <x v="2810"/>
    <d v="2014-05-22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10135"/>
    <s v="theater"/>
    <x v="6"/>
    <x v="2811"/>
    <d v="2015-02-14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5748"/>
    <s v="theater"/>
    <x v="6"/>
    <x v="2812"/>
    <d v="2015-03-27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668.12"/>
    <s v="theater"/>
    <x v="6"/>
    <x v="2813"/>
    <d v="2016-12-05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3"/>
    <n v="1680"/>
    <s v="theater"/>
    <x v="6"/>
    <x v="2814"/>
    <d v="2015-04-30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619"/>
    <s v="theater"/>
    <x v="6"/>
    <x v="2815"/>
    <d v="2016-07-29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4416"/>
    <s v="theater"/>
    <x v="6"/>
    <x v="2816"/>
    <d v="2015-07-24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813"/>
    <s v="theater"/>
    <x v="6"/>
    <x v="2817"/>
    <d v="2015-02-19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705"/>
    <s v="theater"/>
    <x v="6"/>
    <x v="2818"/>
    <d v="2015-09-14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"/>
    <n v="5344"/>
    <s v="theater"/>
    <x v="6"/>
    <x v="2819"/>
    <d v="2015-06-05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292"/>
    <s v="theater"/>
    <x v="6"/>
    <x v="2820"/>
    <d v="2016-02-16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1035"/>
    <s v="theater"/>
    <x v="6"/>
    <x v="2821"/>
    <d v="2014-09-14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094"/>
    <s v="theater"/>
    <x v="6"/>
    <x v="2822"/>
    <d v="2015-03-18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138"/>
    <s v="theater"/>
    <x v="6"/>
    <x v="2823"/>
    <d v="2015-03-22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2"/>
    <n v="775"/>
    <s v="theater"/>
    <x v="6"/>
    <x v="2824"/>
    <d v="2015-06-03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3"/>
    <n v="3151"/>
    <s v="theater"/>
    <x v="6"/>
    <x v="2825"/>
    <d v="2015-11-25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5"/>
    <n v="2174"/>
    <s v="theater"/>
    <x v="6"/>
    <x v="2826"/>
    <d v="2015-07-01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5"/>
    <n v="2428"/>
    <s v="theater"/>
    <x v="6"/>
    <x v="2827"/>
    <d v="2016-05-25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633"/>
    <s v="theater"/>
    <x v="6"/>
    <x v="2828"/>
    <d v="2015-09-23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2739"/>
    <s v="theater"/>
    <x v="6"/>
    <x v="2829"/>
    <d v="2016-05-24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3011"/>
    <s v="theater"/>
    <x v="6"/>
    <x v="2830"/>
    <d v="2014-05-02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3372"/>
    <s v="theater"/>
    <x v="6"/>
    <x v="2831"/>
    <d v="2015-07-07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6"/>
    <n v="2962.99"/>
    <s v="theater"/>
    <x v="6"/>
    <x v="2832"/>
    <d v="2014-11-14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2958"/>
    <s v="theater"/>
    <x v="6"/>
    <x v="2833"/>
    <d v="2015-10-01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1381"/>
    <s v="theater"/>
    <x v="6"/>
    <x v="2834"/>
    <d v="2015-01-21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1963.99"/>
    <s v="theater"/>
    <x v="6"/>
    <x v="2835"/>
    <d v="2015-11-25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96"/>
    <s v="theater"/>
    <x v="6"/>
    <x v="2836"/>
    <d v="2017-02-08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871"/>
    <s v="theater"/>
    <x v="6"/>
    <x v="2837"/>
    <d v="2015-11-30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5"/>
    <n v="2459"/>
    <s v="theater"/>
    <x v="6"/>
    <x v="2838"/>
    <d v="2014-08-04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3931"/>
    <s v="theater"/>
    <x v="6"/>
    <x v="2839"/>
    <d v="2014-08-15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2732"/>
    <s v="theater"/>
    <x v="6"/>
    <x v="2840"/>
    <d v="2015-03-09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1"/>
    <s v="theater"/>
    <x v="6"/>
    <x v="2841"/>
    <d v="2015-12-04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s v="theater"/>
    <x v="6"/>
    <x v="2842"/>
    <d v="2014-06-12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s v="theater"/>
    <x v="6"/>
    <x v="2843"/>
    <d v="2016-06-03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1"/>
    <s v="theater"/>
    <x v="6"/>
    <x v="2844"/>
    <d v="2016-12-26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2405"/>
    <s v="theater"/>
    <x v="6"/>
    <x v="2845"/>
    <d v="2015-05-29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s v="theater"/>
    <x v="6"/>
    <x v="2846"/>
    <d v="2015-05-20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s v="theater"/>
    <x v="6"/>
    <x v="2847"/>
    <d v="2016-05-14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73"/>
    <s v="theater"/>
    <x v="6"/>
    <x v="2848"/>
    <d v="2015-05-20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6"/>
    <s v="theater"/>
    <x v="6"/>
    <x v="2849"/>
    <d v="2016-04-14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324"/>
    <s v="theater"/>
    <x v="6"/>
    <x v="2850"/>
    <d v="2014-08-27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s v="theater"/>
    <x v="6"/>
    <x v="2851"/>
    <d v="2016-01-20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01"/>
    <s v="theater"/>
    <x v="6"/>
    <x v="2852"/>
    <d v="2014-06-11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s v="theater"/>
    <x v="6"/>
    <x v="2853"/>
    <d v="2014-09-04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7"/>
    <n v="431"/>
    <s v="theater"/>
    <x v="6"/>
    <x v="2854"/>
    <d v="2015-04-28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305"/>
    <s v="theater"/>
    <x v="6"/>
    <x v="2855"/>
    <d v="2016-01-20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152"/>
    <s v="theater"/>
    <x v="6"/>
    <x v="2856"/>
    <d v="2015-07-30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7515"/>
    <s v="theater"/>
    <x v="6"/>
    <x v="2857"/>
    <d v="2017-02-11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s v="theater"/>
    <x v="6"/>
    <x v="2858"/>
    <d v="2014-11-26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"/>
    <n v="36"/>
    <s v="theater"/>
    <x v="6"/>
    <x v="2859"/>
    <d v="2015-10-07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75"/>
    <s v="theater"/>
    <x v="6"/>
    <x v="2860"/>
    <d v="2016-06-10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83"/>
    <s v="theater"/>
    <x v="6"/>
    <x v="2861"/>
    <d v="2015-09-15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58"/>
    <s v="theater"/>
    <x v="6"/>
    <x v="2862"/>
    <d v="2014-06-15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1"/>
    <s v="theater"/>
    <x v="6"/>
    <x v="2863"/>
    <d v="2014-08-31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43"/>
    <s v="theater"/>
    <x v="6"/>
    <x v="2864"/>
    <d v="2015-07-08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s v="theater"/>
    <x v="6"/>
    <x v="2865"/>
    <d v="2014-12-27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9"/>
    <n v="47"/>
    <s v="theater"/>
    <x v="6"/>
    <x v="2866"/>
    <d v="2016-10-05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14"/>
    <s v="theater"/>
    <x v="6"/>
    <x v="2867"/>
    <d v="2016-06-24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6361.76"/>
    <s v="theater"/>
    <x v="6"/>
    <x v="2868"/>
    <d v="2016-09-26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182"/>
    <s v="theater"/>
    <x v="6"/>
    <x v="2869"/>
    <d v="2016-07-10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759"/>
    <s v="theater"/>
    <x v="6"/>
    <x v="2870"/>
    <d v="2014-05-07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480"/>
    <s v="theater"/>
    <x v="6"/>
    <x v="2871"/>
    <d v="2014-12-12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s v="theater"/>
    <x v="6"/>
    <x v="2872"/>
    <d v="2015-06-10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961"/>
    <s v="theater"/>
    <x v="6"/>
    <x v="2873"/>
    <d v="2015-01-19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274"/>
    <s v="theater"/>
    <x v="6"/>
    <x v="2874"/>
    <d v="2017-01-08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000000000000003E-2"/>
    <n v="10"/>
    <s v="theater"/>
    <x v="6"/>
    <x v="2875"/>
    <d v="2016-04-25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s v="theater"/>
    <x v="6"/>
    <x v="2876"/>
    <d v="2015-07-07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656"/>
    <s v="theater"/>
    <x v="6"/>
    <x v="2877"/>
    <d v="2016-11-21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67"/>
    <s v="theater"/>
    <x v="6"/>
    <x v="2878"/>
    <d v="2015-06-24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5"/>
    <n v="30"/>
    <s v="theater"/>
    <x v="6"/>
    <x v="2879"/>
    <d v="2016-01-11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2829"/>
    <s v="theater"/>
    <x v="6"/>
    <x v="2880"/>
    <d v="2015-08-11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s v="theater"/>
    <x v="6"/>
    <x v="2881"/>
    <d v="2014-11-24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256"/>
    <s v="theater"/>
    <x v="6"/>
    <x v="2882"/>
    <d v="2016-04-22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1913"/>
    <s v="theater"/>
    <x v="6"/>
    <x v="2883"/>
    <d v="2016-01-27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09"/>
    <n v="189"/>
    <s v="theater"/>
    <x v="6"/>
    <x v="2884"/>
    <d v="2014-11-26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135"/>
    <s v="theater"/>
    <x v="6"/>
    <x v="2885"/>
    <d v="2015-03-04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1"/>
    <s v="theater"/>
    <x v="6"/>
    <x v="2886"/>
    <d v="2015-09-09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6"/>
    <n v="6"/>
    <s v="theater"/>
    <x v="6"/>
    <x v="2887"/>
    <d v="2015-01-02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s v="theater"/>
    <x v="6"/>
    <x v="2888"/>
    <d v="2014-10-08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7"/>
    <n v="1156"/>
    <s v="theater"/>
    <x v="6"/>
    <x v="2889"/>
    <d v="2014-08-20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24"/>
    <s v="theater"/>
    <x v="6"/>
    <x v="2890"/>
    <d v="2014-07-30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83"/>
    <s v="theater"/>
    <x v="6"/>
    <x v="2891"/>
    <d v="2016-04-06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517"/>
    <s v="theater"/>
    <x v="6"/>
    <x v="2892"/>
    <d v="2014-08-16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27"/>
    <s v="theater"/>
    <x v="6"/>
    <x v="2893"/>
    <d v="2014-12-30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s v="theater"/>
    <x v="6"/>
    <x v="2894"/>
    <d v="2015-03-25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27"/>
    <s v="theater"/>
    <x v="6"/>
    <x v="2895"/>
    <d v="2014-06-13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2"/>
    <n v="637"/>
    <s v="theater"/>
    <x v="6"/>
    <x v="2896"/>
    <d v="2016-12-03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553"/>
    <s v="theater"/>
    <x v="6"/>
    <x v="2897"/>
    <d v="2015-10-02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29"/>
    <n v="328"/>
    <s v="theater"/>
    <x v="6"/>
    <x v="2898"/>
    <d v="2015-10-22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s v="theater"/>
    <x v="6"/>
    <x v="2899"/>
    <d v="2016-07-14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07"/>
    <n v="3412"/>
    <s v="theater"/>
    <x v="6"/>
    <x v="2900"/>
    <d v="2014-07-31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8"/>
    <s v="theater"/>
    <x v="6"/>
    <x v="2901"/>
    <d v="2015-01-29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6"/>
    <s v="theater"/>
    <x v="6"/>
    <x v="2902"/>
    <d v="2015-08-15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8"/>
    <n v="43"/>
    <s v="theater"/>
    <x v="6"/>
    <x v="2903"/>
    <d v="2015-08-30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79"/>
    <s v="theater"/>
    <x v="6"/>
    <x v="2904"/>
    <d v="2014-10-31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639"/>
    <s v="theater"/>
    <x v="6"/>
    <x v="2905"/>
    <d v="2016-08-28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572"/>
    <s v="theater"/>
    <x v="6"/>
    <x v="2906"/>
    <d v="2015-07-22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4"/>
    <s v="theater"/>
    <x v="6"/>
    <x v="2907"/>
    <d v="2016-05-05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269"/>
    <s v="theater"/>
    <x v="6"/>
    <x v="2908"/>
    <d v="2016-05-30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1"/>
    <s v="theater"/>
    <x v="6"/>
    <x v="2909"/>
    <d v="2014-11-16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2"/>
    <s v="theater"/>
    <x v="6"/>
    <x v="2910"/>
    <d v="2015-06-03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671"/>
    <s v="theater"/>
    <x v="6"/>
    <x v="2911"/>
    <d v="2015-06-18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2056"/>
    <s v="theater"/>
    <x v="6"/>
    <x v="2912"/>
    <d v="2016-01-05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4"/>
    <s v="theater"/>
    <x v="6"/>
    <x v="2913"/>
    <d v="2014-08-28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2"/>
    <s v="theater"/>
    <x v="6"/>
    <x v="2914"/>
    <d v="2015-03-05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614"/>
    <s v="theater"/>
    <x v="6"/>
    <x v="2915"/>
    <d v="2016-03-07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77"/>
    <n v="152"/>
    <s v="theater"/>
    <x v="6"/>
    <x v="2916"/>
    <d v="2014-05-10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46"/>
    <s v="theater"/>
    <x v="6"/>
    <x v="2917"/>
    <d v="2015-09-07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1382"/>
    <s v="theater"/>
    <x v="6"/>
    <x v="2918"/>
    <d v="2015-10-20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57"/>
    <s v="theater"/>
    <x v="6"/>
    <x v="2919"/>
    <d v="2014-07-27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"/>
    <n v="684"/>
    <s v="theater"/>
    <x v="6"/>
    <x v="2920"/>
    <d v="2015-03-16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132"/>
    <s v="theater"/>
    <x v="40"/>
    <x v="2921"/>
    <d v="2014-09-16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506"/>
    <s v="theater"/>
    <x v="40"/>
    <x v="2922"/>
    <d v="2015-05-09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10"/>
    <s v="theater"/>
    <x v="40"/>
    <x v="2923"/>
    <d v="2015-01-14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25947"/>
    <s v="theater"/>
    <x v="40"/>
    <x v="2924"/>
    <d v="2015-04-29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8"/>
    <n v="46299.69"/>
    <s v="theater"/>
    <x v="40"/>
    <x v="2925"/>
    <d v="2014-09-02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3800"/>
    <s v="theater"/>
    <x v="40"/>
    <x v="2926"/>
    <d v="2015-02-14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2376"/>
    <s v="theater"/>
    <x v="40"/>
    <x v="2927"/>
    <d v="2014-07-06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1024"/>
    <s v="theater"/>
    <x v="40"/>
    <x v="2928"/>
    <d v="2016-02-2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8197.5499999999993"/>
    <s v="theater"/>
    <x v="40"/>
    <x v="2929"/>
    <d v="2014-05-16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"/>
    <n v="10154"/>
    <s v="theater"/>
    <x v="40"/>
    <x v="2930"/>
    <d v="2015-04-28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04"/>
    <s v="theater"/>
    <x v="40"/>
    <x v="2931"/>
    <d v="2014-09-06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38"/>
    <n v="3296"/>
    <s v="theater"/>
    <x v="40"/>
    <x v="2932"/>
    <d v="2015-02-12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2623"/>
    <s v="theater"/>
    <x v="40"/>
    <x v="2933"/>
    <d v="2016-05-26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2737"/>
    <s v="theater"/>
    <x v="40"/>
    <x v="2934"/>
    <d v="2014-06-06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3570"/>
    <s v="theater"/>
    <x v="40"/>
    <x v="2935"/>
    <d v="2016-08-20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1314"/>
    <s v="theater"/>
    <x v="40"/>
    <x v="2936"/>
    <d v="2014-10-03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4"/>
    <n v="2055"/>
    <s v="theater"/>
    <x v="40"/>
    <x v="2937"/>
    <d v="2014-07-04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4087"/>
    <s v="theater"/>
    <x v="40"/>
    <x v="2938"/>
    <d v="2015-01-21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8255"/>
    <s v="theater"/>
    <x v="40"/>
    <x v="2939"/>
    <d v="2014-08-18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"/>
    <n v="2714"/>
    <s v="theater"/>
    <x v="40"/>
    <x v="2940"/>
    <d v="2015-01-09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2"/>
    <s v="theater"/>
    <x v="38"/>
    <x v="2941"/>
    <d v="2015-02-20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5000000000001"/>
    <n v="41052"/>
    <s v="theater"/>
    <x v="38"/>
    <x v="2942"/>
    <d v="2015-12-07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s v="theater"/>
    <x v="38"/>
    <x v="2943"/>
    <d v="2015-04-03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1"/>
    <s v="theater"/>
    <x v="38"/>
    <x v="2944"/>
    <d v="2015-05-29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s v="theater"/>
    <x v="38"/>
    <x v="2945"/>
    <d v="2015-05-14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4"/>
    <s v="theater"/>
    <x v="38"/>
    <x v="2946"/>
    <d v="2016-08-06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1085"/>
    <s v="theater"/>
    <x v="38"/>
    <x v="2947"/>
    <d v="2016-11-15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7999999999999996E-3"/>
    <n v="33"/>
    <s v="theater"/>
    <x v="38"/>
    <x v="2948"/>
    <d v="2015-05-24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27"/>
    <s v="theater"/>
    <x v="38"/>
    <x v="2949"/>
    <d v="2015-11-10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s v="theater"/>
    <x v="38"/>
    <x v="2950"/>
    <d v="2016-01-14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20000000000002"/>
    <n v="1154"/>
    <s v="theater"/>
    <x v="38"/>
    <x v="2951"/>
    <d v="2014-09-26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1613"/>
    <s v="theater"/>
    <x v="38"/>
    <x v="2952"/>
    <d v="2016-10-07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608"/>
    <s v="theater"/>
    <x v="38"/>
    <x v="2953"/>
    <d v="2015-09-29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s v="theater"/>
    <x v="38"/>
    <x v="2954"/>
    <d v="2017-03-07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726"/>
    <s v="theater"/>
    <x v="38"/>
    <x v="2955"/>
    <d v="2015-06-07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1342"/>
    <s v="theater"/>
    <x v="38"/>
    <x v="2956"/>
    <d v="2016-04-25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7"/>
    <n v="283"/>
    <s v="theater"/>
    <x v="38"/>
    <x v="2957"/>
    <d v="2015-03-18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s v="theater"/>
    <x v="38"/>
    <x v="2958"/>
    <d v="2016-04-29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s v="theater"/>
    <x v="38"/>
    <x v="2959"/>
    <d v="2016-05-28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s v="theater"/>
    <x v="38"/>
    <x v="2960"/>
    <d v="2014-09-02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589"/>
    <s v="theater"/>
    <x v="6"/>
    <x v="2961"/>
    <d v="2015-03-16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1238"/>
    <s v="theater"/>
    <x v="6"/>
    <x v="2962"/>
    <d v="2015-02-20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783"/>
    <s v="theater"/>
    <x v="6"/>
    <x v="2963"/>
    <d v="2015-06-23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5231.6899999999996"/>
    <s v="theater"/>
    <x v="6"/>
    <x v="2964"/>
    <d v="2014-07-28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1674"/>
    <s v="theater"/>
    <x v="6"/>
    <x v="2965"/>
    <d v="2015-06-28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"/>
    <n v="11491"/>
    <s v="theater"/>
    <x v="6"/>
    <x v="2966"/>
    <d v="2015-09-07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5767"/>
    <s v="theater"/>
    <x v="6"/>
    <x v="2967"/>
    <d v="2015-02-27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3757"/>
    <s v="theater"/>
    <x v="6"/>
    <x v="2968"/>
    <d v="2016-08-07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1642"/>
    <s v="theater"/>
    <x v="6"/>
    <x v="2969"/>
    <d v="2015-04-24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451"/>
    <s v="theater"/>
    <x v="6"/>
    <x v="2970"/>
    <d v="2014-07-09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5"/>
    <n v="3248"/>
    <s v="theater"/>
    <x v="6"/>
    <x v="2971"/>
    <d v="2014-08-22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"/>
    <n v="2124"/>
    <s v="theater"/>
    <x v="6"/>
    <x v="2972"/>
    <d v="2016-11-25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8773"/>
    <s v="theater"/>
    <x v="6"/>
    <x v="2973"/>
    <d v="2015-12-22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187"/>
    <s v="theater"/>
    <x v="6"/>
    <x v="2974"/>
    <d v="2014-09-16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8123"/>
    <s v="theater"/>
    <x v="6"/>
    <x v="2975"/>
    <d v="2014-11-17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134"/>
    <s v="theater"/>
    <x v="6"/>
    <x v="2976"/>
    <d v="2016-03-04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3437"/>
    <s v="theater"/>
    <x v="6"/>
    <x v="2977"/>
    <d v="2015-03-13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987"/>
    <s v="theater"/>
    <x v="6"/>
    <x v="2978"/>
    <d v="2014-10-11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5116"/>
    <s v="theater"/>
    <x v="6"/>
    <x v="2979"/>
    <d v="2014-12-28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7"/>
    <n v="3299"/>
    <s v="theater"/>
    <x v="6"/>
    <x v="2980"/>
    <d v="2015-08-14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254"/>
    <s v="theater"/>
    <x v="38"/>
    <x v="2981"/>
    <d v="2015-09-14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5162"/>
    <s v="theater"/>
    <x v="38"/>
    <x v="2982"/>
    <d v="2016-02-02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89"/>
    <n v="171080.91"/>
    <s v="theater"/>
    <x v="38"/>
    <x v="2983"/>
    <d v="2014-11-02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25306"/>
    <s v="theater"/>
    <x v="38"/>
    <x v="2984"/>
    <d v="2016-08-15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5"/>
    <n v="12276"/>
    <s v="theater"/>
    <x v="38"/>
    <x v="2985"/>
    <d v="2016-10-21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2588"/>
    <s v="theater"/>
    <x v="38"/>
    <x v="2986"/>
    <d v="2016-04-22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27865.200000000001"/>
    <s v="theater"/>
    <x v="38"/>
    <x v="2987"/>
    <d v="2016-10-03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1028"/>
    <s v="theater"/>
    <x v="38"/>
    <x v="2988"/>
    <d v="2016-06-11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35671"/>
    <s v="theater"/>
    <x v="38"/>
    <x v="2989"/>
    <d v="2015-12-11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10027"/>
    <s v="theater"/>
    <x v="38"/>
    <x v="2990"/>
    <d v="2015-12-29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8873"/>
    <s v="theater"/>
    <x v="38"/>
    <x v="2991"/>
    <d v="2017-01-18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3199"/>
    <s v="theater"/>
    <x v="38"/>
    <x v="2992"/>
    <d v="2016-09-30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3"/>
    <n v="1025"/>
    <s v="theater"/>
    <x v="38"/>
    <x v="2993"/>
    <d v="2016-02-11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67"/>
    <n v="1432.24"/>
    <s v="theater"/>
    <x v="38"/>
    <x v="2994"/>
    <d v="2014-09-24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"/>
    <n v="15993"/>
    <s v="theater"/>
    <x v="38"/>
    <x v="2995"/>
    <d v="2017-01-10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60572"/>
    <s v="theater"/>
    <x v="38"/>
    <x v="2996"/>
    <d v="2015-05-17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"/>
    <n v="10488"/>
    <s v="theater"/>
    <x v="38"/>
    <x v="2997"/>
    <d v="2017-02-17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51947.5"/>
    <s v="theater"/>
    <x v="38"/>
    <x v="2998"/>
    <d v="2014-06-06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1625"/>
    <s v="theater"/>
    <x v="38"/>
    <x v="2999"/>
    <d v="2017-02-19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508"/>
    <s v="theater"/>
    <x v="38"/>
    <x v="3000"/>
    <d v="2017-01-22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9"/>
    <n v="23166.01"/>
    <s v="theater"/>
    <x v="38"/>
    <x v="3001"/>
    <d v="2016-07-04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699.43"/>
    <s v="theater"/>
    <x v="38"/>
    <x v="3002"/>
    <d v="2012-12-17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3052"/>
    <s v="theater"/>
    <x v="38"/>
    <x v="3003"/>
    <d v="2016-02-2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45403"/>
    <s v="theater"/>
    <x v="38"/>
    <x v="3004"/>
    <d v="2014-11-06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2890.6"/>
    <s v="theater"/>
    <x v="38"/>
    <x v="3005"/>
    <d v="2014-09-27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5"/>
    <n v="8717"/>
    <s v="theater"/>
    <x v="38"/>
    <x v="3006"/>
    <d v="2014-12-05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1100"/>
    <s v="theater"/>
    <x v="38"/>
    <x v="3007"/>
    <d v="2015-04-16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3061"/>
    <s v="theater"/>
    <x v="38"/>
    <x v="3008"/>
    <d v="2016-01-12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30067"/>
    <s v="theater"/>
    <x v="38"/>
    <x v="3009"/>
    <d v="2014-11-17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2385"/>
    <s v="theater"/>
    <x v="38"/>
    <x v="3010"/>
    <d v="2015-02-12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7"/>
    <n v="396"/>
    <s v="theater"/>
    <x v="38"/>
    <x v="3011"/>
    <d v="2015-12-14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5"/>
    <n v="4740"/>
    <s v="theater"/>
    <x v="38"/>
    <x v="3012"/>
    <d v="2015-02-01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5803"/>
    <s v="theater"/>
    <x v="38"/>
    <x v="3013"/>
    <d v="2015-06-12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28833"/>
    <s v="theater"/>
    <x v="38"/>
    <x v="3014"/>
    <d v="2014-10-27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3548"/>
    <s v="theater"/>
    <x v="38"/>
    <x v="3015"/>
    <d v="2014-06-01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5"/>
    <n v="8758"/>
    <s v="theater"/>
    <x v="38"/>
    <x v="3016"/>
    <d v="2014-07-09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9"/>
    <n v="23444"/>
    <s v="theater"/>
    <x v="38"/>
    <x v="3017"/>
    <d v="2014-08-11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4271"/>
    <s v="theater"/>
    <x v="38"/>
    <x v="3018"/>
    <d v="2015-07-11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3"/>
    <n v="18411"/>
    <s v="theater"/>
    <x v="38"/>
    <x v="3019"/>
    <d v="2014-05-17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7"/>
    <n v="7070"/>
    <s v="theater"/>
    <x v="38"/>
    <x v="3020"/>
    <d v="2015-08-05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324"/>
    <s v="theater"/>
    <x v="38"/>
    <x v="3021"/>
    <d v="2016-11-13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0150"/>
    <s v="theater"/>
    <x v="38"/>
    <x v="3022"/>
    <d v="2016-08-18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727"/>
    <s v="theater"/>
    <x v="38"/>
    <x v="3023"/>
    <d v="2015-06-02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12503"/>
    <s v="theater"/>
    <x v="38"/>
    <x v="3024"/>
    <d v="2012-09-27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7700"/>
    <s v="theater"/>
    <x v="38"/>
    <x v="3025"/>
    <d v="2014-05-21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1315"/>
    <s v="theater"/>
    <x v="38"/>
    <x v="3026"/>
    <d v="2017-02-22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52896"/>
    <s v="theater"/>
    <x v="38"/>
    <x v="3027"/>
    <d v="2015-03-11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2"/>
    <n v="8500"/>
    <s v="theater"/>
    <x v="38"/>
    <x v="3028"/>
    <d v="2016-08-06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33251"/>
    <s v="theater"/>
    <x v="38"/>
    <x v="3029"/>
    <d v="2014-11-08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28"/>
    <n v="1908"/>
    <s v="theater"/>
    <x v="38"/>
    <x v="3030"/>
    <d v="2015-09-07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1529"/>
    <s v="theater"/>
    <x v="38"/>
    <x v="3031"/>
    <d v="2016-10-05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1297"/>
    <s v="theater"/>
    <x v="38"/>
    <x v="3032"/>
    <d v="2015-09-01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4419"/>
    <s v="theater"/>
    <x v="38"/>
    <x v="3033"/>
    <d v="2016-08-08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6"/>
    <n v="113796"/>
    <s v="theater"/>
    <x v="38"/>
    <x v="3034"/>
    <d v="2016-10-22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"/>
    <n v="27503.71"/>
    <s v="theater"/>
    <x v="38"/>
    <x v="3035"/>
    <d v="2013-04-25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32012"/>
    <s v="theater"/>
    <x v="38"/>
    <x v="3036"/>
    <d v="2013-08-07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"/>
    <n v="1098"/>
    <s v="theater"/>
    <x v="38"/>
    <x v="3037"/>
    <d v="2010-09-22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5"/>
    <n v="1032"/>
    <s v="theater"/>
    <x v="38"/>
    <x v="3038"/>
    <d v="2016-02-2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9"/>
    <n v="21978.78"/>
    <s v="theater"/>
    <x v="38"/>
    <x v="3039"/>
    <d v="2013-12-20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3267"/>
    <s v="theater"/>
    <x v="38"/>
    <x v="3040"/>
    <d v="2015-06-17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265"/>
    <s v="theater"/>
    <x v="38"/>
    <x v="3041"/>
    <d v="2016-01-11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1957"/>
    <s v="theater"/>
    <x v="38"/>
    <x v="3042"/>
    <d v="2015-09-27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6"/>
    <n v="16629"/>
    <s v="theater"/>
    <x v="38"/>
    <x v="3043"/>
    <d v="2015-04-06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13277"/>
    <s v="theater"/>
    <x v="38"/>
    <x v="3044"/>
    <d v="2016-01-24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5372.26"/>
    <s v="theater"/>
    <x v="38"/>
    <x v="3045"/>
    <d v="2014-08-12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15135"/>
    <s v="theater"/>
    <x v="38"/>
    <x v="3046"/>
    <d v="2014-08-31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765"/>
    <s v="theater"/>
    <x v="38"/>
    <x v="3047"/>
    <d v="2016-04-18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8367"/>
    <s v="theater"/>
    <x v="38"/>
    <x v="3048"/>
    <d v="2014-12-22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4054"/>
    <s v="theater"/>
    <x v="38"/>
    <x v="3049"/>
    <d v="2015-06-04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645"/>
    <s v="theater"/>
    <x v="38"/>
    <x v="3050"/>
    <d v="2016-04-25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862"/>
    <s v="theater"/>
    <x v="38"/>
    <x v="3051"/>
    <d v="2017-01-30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77"/>
    <s v="theater"/>
    <x v="38"/>
    <x v="3052"/>
    <d v="2015-05-19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43"/>
    <s v="theater"/>
    <x v="38"/>
    <x v="3053"/>
    <d v="2014-09-22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s v="theater"/>
    <x v="38"/>
    <x v="3054"/>
    <d v="2015-02-20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2"/>
    <s v="theater"/>
    <x v="38"/>
    <x v="3055"/>
    <d v="2014-12-31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s v="theater"/>
    <x v="38"/>
    <x v="3056"/>
    <d v="2014-09-20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s v="theater"/>
    <x v="38"/>
    <x v="3057"/>
    <d v="2016-03-25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6"/>
    <s v="theater"/>
    <x v="38"/>
    <x v="3058"/>
    <d v="2016-05-11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8"/>
    <n v="462"/>
    <s v="theater"/>
    <x v="38"/>
    <x v="3059"/>
    <d v="2014-07-30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341"/>
    <s v="theater"/>
    <x v="38"/>
    <x v="3060"/>
    <d v="2015-09-19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s v="theater"/>
    <x v="38"/>
    <x v="3061"/>
    <d v="2014-08-04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6751"/>
    <s v="theater"/>
    <x v="38"/>
    <x v="3062"/>
    <d v="2015-09-21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610"/>
    <s v="theater"/>
    <x v="38"/>
    <x v="3063"/>
    <d v="2016-10-13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8543"/>
    <s v="theater"/>
    <x v="38"/>
    <x v="3064"/>
    <d v="2015-11-13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12"/>
    <s v="theater"/>
    <x v="38"/>
    <x v="3065"/>
    <d v="2014-07-20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41965"/>
    <s v="theater"/>
    <x v="38"/>
    <x v="3066"/>
    <d v="2016-07-01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1"/>
    <s v="theater"/>
    <x v="38"/>
    <x v="3067"/>
    <d v="2015-08-31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7.0000000000000007E-2"/>
    <n v="177"/>
    <s v="theater"/>
    <x v="38"/>
    <x v="3068"/>
    <d v="2015-10-07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1"/>
    <n v="148"/>
    <s v="theater"/>
    <x v="38"/>
    <x v="3069"/>
    <d v="2014-12-05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350"/>
    <s v="theater"/>
    <x v="38"/>
    <x v="3070"/>
    <d v="2016-11-28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7290"/>
    <s v="theater"/>
    <x v="38"/>
    <x v="3071"/>
    <d v="2015-04-12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4"/>
    <s v="theater"/>
    <x v="38"/>
    <x v="3072"/>
    <d v="2016-10-20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652"/>
    <s v="theater"/>
    <x v="38"/>
    <x v="3073"/>
    <d v="2015-06-05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7999999999999995E-2"/>
    <n v="25"/>
    <s v="theater"/>
    <x v="38"/>
    <x v="3074"/>
    <d v="2016-03-01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1316"/>
    <s v="theater"/>
    <x v="38"/>
    <x v="3075"/>
    <d v="2016-08-09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1556"/>
    <s v="theater"/>
    <x v="38"/>
    <x v="3076"/>
    <d v="2015-09-30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107"/>
    <s v="theater"/>
    <x v="38"/>
    <x v="3077"/>
    <d v="2017-02-21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74"/>
    <s v="theater"/>
    <x v="38"/>
    <x v="3078"/>
    <d v="2015-02-16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61"/>
    <n v="11253"/>
    <s v="theater"/>
    <x v="38"/>
    <x v="3079"/>
    <d v="2015-03-13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800000000000001E-2"/>
    <n v="383"/>
    <s v="theater"/>
    <x v="38"/>
    <x v="3080"/>
    <d v="2014-12-17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2108"/>
    <s v="theater"/>
    <x v="38"/>
    <x v="3081"/>
    <d v="2015-09-10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s v="theater"/>
    <x v="38"/>
    <x v="3082"/>
    <d v="2015-11-06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8000000000000003"/>
    <n v="59"/>
    <s v="theater"/>
    <x v="38"/>
    <x v="3083"/>
    <d v="2014-08-23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476"/>
    <s v="theater"/>
    <x v="38"/>
    <x v="3084"/>
    <d v="2015-04-26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19"/>
    <s v="theater"/>
    <x v="38"/>
    <x v="3085"/>
    <d v="2015-09-20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53"/>
    <s v="theater"/>
    <x v="38"/>
    <x v="3086"/>
    <d v="2015-08-08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127"/>
    <s v="theater"/>
    <x v="38"/>
    <x v="3087"/>
    <d v="2016-12-11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129"/>
    <s v="theater"/>
    <x v="38"/>
    <x v="3088"/>
    <d v="2014-12-30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5899"/>
    <s v="theater"/>
    <x v="38"/>
    <x v="3089"/>
    <d v="2016-06-29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1441"/>
    <s v="theater"/>
    <x v="38"/>
    <x v="3090"/>
    <d v="2015-04-22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"/>
    <n v="805"/>
    <s v="theater"/>
    <x v="38"/>
    <x v="3091"/>
    <d v="2016-08-05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"/>
    <n v="1204.19"/>
    <s v="theater"/>
    <x v="38"/>
    <x v="3092"/>
    <d v="2015-10-06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927"/>
    <s v="theater"/>
    <x v="38"/>
    <x v="3093"/>
    <d v="2014-05-22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6"/>
    <s v="theater"/>
    <x v="38"/>
    <x v="3094"/>
    <d v="2015-09-11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1"/>
    <s v="theater"/>
    <x v="38"/>
    <x v="3095"/>
    <d v="2016-07-22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809"/>
    <s v="theater"/>
    <x v="38"/>
    <x v="3096"/>
    <d v="2015-05-11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49999999999999"/>
    <n v="1757"/>
    <s v="theater"/>
    <x v="38"/>
    <x v="3097"/>
    <d v="2016-09-28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1785"/>
    <s v="theater"/>
    <x v="38"/>
    <x v="3098"/>
    <d v="2016-01-29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"/>
    <n v="283"/>
    <s v="theater"/>
    <x v="38"/>
    <x v="3099"/>
    <d v="2016-02-02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840"/>
    <s v="theater"/>
    <x v="38"/>
    <x v="3100"/>
    <d v="2014-10-11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312"/>
    <s v="theater"/>
    <x v="38"/>
    <x v="3101"/>
    <d v="2015-07-07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348"/>
    <s v="theater"/>
    <x v="38"/>
    <x v="3102"/>
    <d v="2016-08-14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13"/>
    <s v="theater"/>
    <x v="38"/>
    <x v="3103"/>
    <d v="2015-06-02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1190"/>
    <s v="theater"/>
    <x v="38"/>
    <x v="3104"/>
    <d v="2015-01-24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2507"/>
    <s v="theater"/>
    <x v="38"/>
    <x v="3105"/>
    <d v="2014-10-10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0999999999999996"/>
    <n v="45"/>
    <s v="theater"/>
    <x v="38"/>
    <x v="3106"/>
    <d v="2015-09-07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7934"/>
    <s v="theater"/>
    <x v="38"/>
    <x v="3107"/>
    <d v="2015-05-02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28"/>
    <s v="theater"/>
    <x v="38"/>
    <x v="3108"/>
    <d v="2015-04-19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6747"/>
    <s v="theater"/>
    <x v="38"/>
    <x v="3109"/>
    <d v="2014-08-18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1"/>
    <s v="theater"/>
    <x v="38"/>
    <x v="3110"/>
    <d v="2017-02-09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"/>
    <n v="5404"/>
    <s v="theater"/>
    <x v="38"/>
    <x v="3111"/>
    <d v="2014-09-25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30"/>
    <s v="theater"/>
    <x v="38"/>
    <x v="3112"/>
    <d v="2016-10-22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4672"/>
    <s v="theater"/>
    <x v="38"/>
    <x v="3113"/>
    <d v="2015-04-08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s v="theater"/>
    <x v="38"/>
    <x v="3114"/>
    <d v="2014-09-12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1"/>
    <s v="theater"/>
    <x v="38"/>
    <x v="3115"/>
    <d v="2016-05-27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40"/>
    <s v="theater"/>
    <x v="38"/>
    <x v="3116"/>
    <d v="2015-03-23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2"/>
    <s v="theater"/>
    <x v="38"/>
    <x v="3117"/>
    <d v="2016-05-18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1552"/>
    <s v="theater"/>
    <x v="38"/>
    <x v="3118"/>
    <d v="2016-06-23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6"/>
    <s v="theater"/>
    <x v="38"/>
    <x v="3119"/>
    <d v="2015-03-17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38"/>
    <s v="theater"/>
    <x v="38"/>
    <x v="3120"/>
    <d v="2016-04-26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63"/>
    <n v="11"/>
    <s v="theater"/>
    <x v="38"/>
    <x v="3121"/>
    <d v="2014-09-17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63"/>
    <n v="118"/>
    <s v="theater"/>
    <x v="38"/>
    <x v="3122"/>
    <d v="2016-10-31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85540"/>
    <s v="theater"/>
    <x v="38"/>
    <x v="3123"/>
    <d v="2016-06-30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30"/>
    <s v="theater"/>
    <x v="38"/>
    <x v="3124"/>
    <d v="2015-01-24T13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s v="theater"/>
    <x v="38"/>
    <x v="3125"/>
    <d v="2015-12-28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1057"/>
    <s v="theater"/>
    <x v="38"/>
    <x v="3126"/>
    <d v="2016-03-18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s v="theater"/>
    <x v="38"/>
    <x v="3127"/>
    <d v="2015-02-20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6408"/>
    <s v="theater"/>
    <x v="6"/>
    <x v="3128"/>
    <d v="2017-03-07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1"/>
    <s v="theater"/>
    <x v="6"/>
    <x v="3129"/>
    <d v="2017-04-09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379"/>
    <s v="theater"/>
    <x v="6"/>
    <x v="3130"/>
    <d v="2017-04-04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657"/>
    <s v="theater"/>
    <x v="6"/>
    <x v="3131"/>
    <d v="2017-03-30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1"/>
    <s v="theater"/>
    <x v="6"/>
    <x v="3132"/>
    <d v="2017-04-12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556"/>
    <s v="theater"/>
    <x v="6"/>
    <x v="3133"/>
    <d v="2017-03-15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237"/>
    <s v="theater"/>
    <x v="6"/>
    <x v="3134"/>
    <d v="2017-03-18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169"/>
    <s v="theater"/>
    <x v="6"/>
    <x v="3135"/>
    <d v="2017-03-25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661"/>
    <s v="theater"/>
    <x v="6"/>
    <x v="3136"/>
    <d v="2017-03-22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1"/>
    <s v="theater"/>
    <x v="6"/>
    <x v="3137"/>
    <d v="2017-04-24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s v="theater"/>
    <x v="6"/>
    <x v="3138"/>
    <d v="2017-03-25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2706"/>
    <s v="theater"/>
    <x v="6"/>
    <x v="3139"/>
    <d v="2017-03-15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100"/>
    <s v="theater"/>
    <x v="6"/>
    <x v="3140"/>
    <d v="2017-03-29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266"/>
    <s v="theater"/>
    <x v="6"/>
    <x v="3141"/>
    <d v="2017-04-07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48"/>
    <s v="theater"/>
    <x v="6"/>
    <x v="3142"/>
    <d v="2017-03-10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s v="theater"/>
    <x v="6"/>
    <x v="3143"/>
    <d v="2017-03-31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7570"/>
    <s v="theater"/>
    <x v="6"/>
    <x v="3144"/>
    <d v="2017-03-10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s v="theater"/>
    <x v="6"/>
    <x v="3145"/>
    <d v="2017-03-18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5262"/>
    <s v="theater"/>
    <x v="6"/>
    <x v="3146"/>
    <d v="2017-04-07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500000000001"/>
    <n v="23718"/>
    <s v="theater"/>
    <x v="6"/>
    <x v="3147"/>
    <d v="2014-10-28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6"/>
    <n v="2418"/>
    <s v="theater"/>
    <x v="6"/>
    <x v="3148"/>
    <d v="2014-09-21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1325"/>
    <s v="theater"/>
    <x v="6"/>
    <x v="3149"/>
    <d v="2012-11-27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639"/>
    <s v="theater"/>
    <x v="6"/>
    <x v="3150"/>
    <d v="2011-01-15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3548"/>
    <s v="theater"/>
    <x v="6"/>
    <x v="3151"/>
    <d v="2014-09-01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2398"/>
    <s v="theater"/>
    <x v="6"/>
    <x v="3152"/>
    <d v="2013-10-24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1"/>
    <n v="10308.5"/>
    <s v="theater"/>
    <x v="6"/>
    <x v="3153"/>
    <d v="2011-04-21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3"/>
    <n v="8028"/>
    <s v="theater"/>
    <x v="6"/>
    <x v="3154"/>
    <d v="2012-03-23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9727.23"/>
    <s v="theater"/>
    <x v="6"/>
    <x v="3155"/>
    <d v="2012-12-11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5689"/>
    <s v="theater"/>
    <x v="6"/>
    <x v="3156"/>
    <d v="2012-05-23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4081"/>
    <s v="theater"/>
    <x v="6"/>
    <x v="3157"/>
    <d v="2014-07-10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5769"/>
    <s v="theater"/>
    <x v="6"/>
    <x v="3158"/>
    <d v="2013-07-13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2054.2200000000003"/>
    <s v="theater"/>
    <x v="6"/>
    <x v="3159"/>
    <d v="2012-01-09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3"/>
    <n v="4626"/>
    <s v="theater"/>
    <x v="6"/>
    <x v="3160"/>
    <d v="2014-08-03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176"/>
    <s v="theater"/>
    <x v="6"/>
    <x v="3161"/>
    <d v="2014-10-06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5149"/>
    <s v="theater"/>
    <x v="6"/>
    <x v="3162"/>
    <d v="2014-06-27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14522"/>
    <s v="theater"/>
    <x v="6"/>
    <x v="3163"/>
    <d v="2014-06-06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2740"/>
    <s v="theater"/>
    <x v="6"/>
    <x v="3164"/>
    <d v="2014-05-31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1241"/>
    <s v="theater"/>
    <x v="6"/>
    <x v="3165"/>
    <d v="2011-04-23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57009.83"/>
    <s v="theater"/>
    <x v="6"/>
    <x v="3166"/>
    <d v="2014-11-17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7"/>
    <n v="3540"/>
    <s v="theater"/>
    <x v="6"/>
    <x v="3167"/>
    <d v="2014-07-23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3166"/>
    <s v="theater"/>
    <x v="6"/>
    <x v="3168"/>
    <d v="2014-06-04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5"/>
    <n v="8323"/>
    <s v="theater"/>
    <x v="6"/>
    <x v="3169"/>
    <d v="2013-12-03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2316"/>
    <s v="theater"/>
    <x v="6"/>
    <x v="3170"/>
    <d v="2014-06-22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2"/>
    <n v="7734"/>
    <s v="theater"/>
    <x v="6"/>
    <x v="3171"/>
    <d v="2016-04-27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2329"/>
    <s v="theater"/>
    <x v="6"/>
    <x v="3172"/>
    <d v="2012-02-05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0374"/>
    <s v="theater"/>
    <x v="6"/>
    <x v="3173"/>
    <d v="2014-09-17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3057"/>
    <s v="theater"/>
    <x v="6"/>
    <x v="3174"/>
    <d v="2014-08-16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6"/>
    <n v="5538"/>
    <s v="theater"/>
    <x v="6"/>
    <x v="3175"/>
    <d v="2011-02-08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89"/>
    <n v="2237"/>
    <s v="theater"/>
    <x v="6"/>
    <x v="3176"/>
    <d v="2013-08-09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4"/>
    <n v="2986"/>
    <s v="theater"/>
    <x v="6"/>
    <x v="3177"/>
    <d v="2014-06-12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2"/>
    <n v="2654"/>
    <s v="theater"/>
    <x v="6"/>
    <x v="3178"/>
    <d v="2014-07-07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6"/>
    <n v="4856.82"/>
    <s v="theater"/>
    <x v="6"/>
    <x v="3179"/>
    <d v="2013-04-27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1482"/>
    <s v="theater"/>
    <x v="6"/>
    <x v="3180"/>
    <d v="2014-06-11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560"/>
    <s v="theater"/>
    <x v="6"/>
    <x v="3181"/>
    <d v="2014-06-06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7213"/>
    <s v="theater"/>
    <x v="6"/>
    <x v="3182"/>
    <d v="2012-01-22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2793"/>
    <s v="theater"/>
    <x v="6"/>
    <x v="3183"/>
    <d v="2013-08-14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4656"/>
    <s v="theater"/>
    <x v="6"/>
    <x v="3184"/>
    <d v="2014-06-22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1024"/>
    <s v="theater"/>
    <x v="6"/>
    <x v="3185"/>
    <d v="2014-07-07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"/>
    <n v="3340"/>
    <s v="theater"/>
    <x v="6"/>
    <x v="3186"/>
    <d v="2014-09-07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17688"/>
    <s v="theater"/>
    <x v="6"/>
    <x v="3187"/>
    <d v="2014-07-26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39"/>
    <s v="theater"/>
    <x v="40"/>
    <x v="3188"/>
    <d v="2015-06-01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8"/>
    <n v="6799"/>
    <s v="theater"/>
    <x v="40"/>
    <x v="3189"/>
    <d v="2015-05-15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s v="theater"/>
    <x v="40"/>
    <x v="3190"/>
    <d v="2016-11-29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155"/>
    <s v="theater"/>
    <x v="40"/>
    <x v="3191"/>
    <d v="2016-08-07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10"/>
    <s v="theater"/>
    <x v="40"/>
    <x v="3192"/>
    <d v="2015-02-19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611"/>
    <s v="theater"/>
    <x v="40"/>
    <x v="3193"/>
    <d v="2015-02-11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s v="theater"/>
    <x v="40"/>
    <x v="3194"/>
    <d v="2015-07-17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46"/>
    <n v="2109"/>
    <s v="theater"/>
    <x v="40"/>
    <x v="3195"/>
    <d v="2015-02-03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1806"/>
    <s v="theater"/>
    <x v="40"/>
    <x v="3196"/>
    <d v="2015-07-23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"/>
    <n v="1149"/>
    <s v="theater"/>
    <x v="40"/>
    <x v="3197"/>
    <d v="2015-01-26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113"/>
    <s v="theater"/>
    <x v="40"/>
    <x v="3198"/>
    <d v="2015-02-07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2661"/>
    <s v="theater"/>
    <x v="40"/>
    <x v="3199"/>
    <d v="2014-08-28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2"/>
    <s v="theater"/>
    <x v="40"/>
    <x v="3200"/>
    <d v="2016-04-21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27"/>
    <s v="theater"/>
    <x v="40"/>
    <x v="3201"/>
    <d v="2014-08-22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2751"/>
    <s v="theater"/>
    <x v="40"/>
    <x v="3202"/>
    <d v="2015-12-05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256"/>
    <s v="theater"/>
    <x v="40"/>
    <x v="3203"/>
    <d v="2015-09-16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s v="theater"/>
    <x v="40"/>
    <x v="3204"/>
    <d v="2015-07-08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85"/>
    <s v="theater"/>
    <x v="40"/>
    <x v="3205"/>
    <d v="2015-04-22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s v="theater"/>
    <x v="40"/>
    <x v="3206"/>
    <d v="2015-09-10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7"/>
    <n v="2586"/>
    <s v="theater"/>
    <x v="40"/>
    <x v="3207"/>
    <d v="2015-04-14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5"/>
    <n v="5257"/>
    <s v="theater"/>
    <x v="6"/>
    <x v="3208"/>
    <d v="2014-07-19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11561.7"/>
    <s v="theater"/>
    <x v="6"/>
    <x v="3209"/>
    <d v="2014-06-11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3833"/>
    <s v="theater"/>
    <x v="6"/>
    <x v="3210"/>
    <d v="2012-05-22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7"/>
    <n v="27863"/>
    <s v="theater"/>
    <x v="6"/>
    <x v="3211"/>
    <d v="2014-08-05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144"/>
    <s v="theater"/>
    <x v="6"/>
    <x v="3212"/>
    <d v="2014-07-30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6"/>
    <n v="6054"/>
    <s v="theater"/>
    <x v="6"/>
    <x v="3213"/>
    <d v="2015-07-17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2371"/>
    <s v="theater"/>
    <x v="6"/>
    <x v="3214"/>
    <d v="2015-12-27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7"/>
    <n v="35257"/>
    <s v="theater"/>
    <x v="6"/>
    <x v="3215"/>
    <d v="2015-08-31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2036"/>
    <s v="theater"/>
    <x v="6"/>
    <x v="3216"/>
    <d v="2015-07-02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325"/>
    <s v="theater"/>
    <x v="6"/>
    <x v="3217"/>
    <d v="2016-10-26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12436"/>
    <s v="theater"/>
    <x v="6"/>
    <x v="3218"/>
    <d v="2014-12-21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"/>
    <n v="20141"/>
    <s v="theater"/>
    <x v="6"/>
    <x v="3219"/>
    <d v="2015-03-13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15185"/>
    <s v="theater"/>
    <x v="6"/>
    <x v="3220"/>
    <d v="2017-03-03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5"/>
    <n v="4250"/>
    <s v="theater"/>
    <x v="6"/>
    <x v="3221"/>
    <d v="2015-06-26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204"/>
    <s v="theater"/>
    <x v="6"/>
    <x v="3222"/>
    <d v="2015-10-15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3469"/>
    <s v="theater"/>
    <x v="6"/>
    <x v="3223"/>
    <d v="2015-08-11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30826"/>
    <s v="theater"/>
    <x v="6"/>
    <x v="3224"/>
    <d v="2017-01-01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"/>
    <n v="2086"/>
    <s v="theater"/>
    <x v="6"/>
    <x v="3225"/>
    <d v="2016-05-25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1271"/>
    <s v="theater"/>
    <x v="6"/>
    <x v="3226"/>
    <d v="2015-10-21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1530"/>
    <s v="theater"/>
    <x v="6"/>
    <x v="3227"/>
    <d v="2017-01-08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7201"/>
    <s v="theater"/>
    <x v="6"/>
    <x v="3228"/>
    <d v="2015-12-07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499999999999"/>
    <n v="21775"/>
    <s v="theater"/>
    <x v="6"/>
    <x v="3229"/>
    <d v="2014-11-11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2894"/>
    <s v="theater"/>
    <x v="6"/>
    <x v="3230"/>
    <d v="2014-09-21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1638"/>
    <s v="theater"/>
    <x v="6"/>
    <x v="3231"/>
    <d v="2016-04-07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19999999999999"/>
    <n v="1338"/>
    <s v="theater"/>
    <x v="6"/>
    <x v="3232"/>
    <d v="2016-04-24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6001"/>
    <s v="theater"/>
    <x v="6"/>
    <x v="3233"/>
    <d v="2017-02-21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4130.71"/>
    <s v="theater"/>
    <x v="6"/>
    <x v="3234"/>
    <d v="2017-01-23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15662"/>
    <s v="theater"/>
    <x v="6"/>
    <x v="3235"/>
    <d v="2016-06-22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20230"/>
    <s v="theater"/>
    <x v="6"/>
    <x v="3236"/>
    <d v="2016-12-19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5"/>
    <n v="35544.639999999999"/>
    <s v="theater"/>
    <x v="6"/>
    <x v="3237"/>
    <d v="2015-09-19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224"/>
    <s v="theater"/>
    <x v="6"/>
    <x v="3238"/>
    <d v="2015-06-22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6312.98"/>
    <s v="theater"/>
    <x v="6"/>
    <x v="3239"/>
    <d v="2015-10-16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6"/>
    <n v="3051"/>
    <s v="theater"/>
    <x v="6"/>
    <x v="3240"/>
    <d v="2017-02-07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8"/>
    <n v="9968"/>
    <s v="theater"/>
    <x v="6"/>
    <x v="3241"/>
    <d v="2014-10-05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12913.42"/>
    <s v="theater"/>
    <x v="6"/>
    <x v="3242"/>
    <d v="2014-09-10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8298"/>
    <s v="theater"/>
    <x v="6"/>
    <x v="3243"/>
    <d v="2015-09-29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1716"/>
    <s v="theater"/>
    <x v="6"/>
    <x v="3244"/>
    <d v="2016-11-22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22174"/>
    <s v="theater"/>
    <x v="6"/>
    <x v="3245"/>
    <d v="2015-06-02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"/>
    <n v="11315"/>
    <s v="theater"/>
    <x v="6"/>
    <x v="3246"/>
    <d v="2015-09-02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2703.5"/>
    <s v="theater"/>
    <x v="6"/>
    <x v="3247"/>
    <d v="2015-07-03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7"/>
    <n v="12295"/>
    <s v="theater"/>
    <x v="6"/>
    <x v="3248"/>
    <d v="2015-03-26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2"/>
    <n v="5859"/>
    <s v="theater"/>
    <x v="6"/>
    <x v="3249"/>
    <d v="2015-06-11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200000000001"/>
    <n v="25601"/>
    <s v="theater"/>
    <x v="6"/>
    <x v="3250"/>
    <d v="2014-10-27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1681"/>
    <s v="theater"/>
    <x v="6"/>
    <x v="3251"/>
    <d v="2015-06-12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2"/>
    <n v="2926"/>
    <s v="theater"/>
    <x v="6"/>
    <x v="3252"/>
    <d v="2016-08-29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"/>
    <n v="20480"/>
    <s v="theater"/>
    <x v="6"/>
    <x v="3253"/>
    <d v="2016-08-29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13349.5"/>
    <s v="theater"/>
    <x v="6"/>
    <x v="3254"/>
    <d v="2015-03-16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543"/>
    <s v="theater"/>
    <x v="6"/>
    <x v="3255"/>
    <d v="2014-09-28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12982"/>
    <s v="theater"/>
    <x v="6"/>
    <x v="3256"/>
    <d v="2015-06-01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8"/>
    <n v="2166.9899999999998"/>
    <s v="theater"/>
    <x v="6"/>
    <x v="3257"/>
    <d v="2017-02-13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7440"/>
    <s v="theater"/>
    <x v="6"/>
    <x v="3258"/>
    <d v="2014-12-30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4515.599999999999"/>
    <s v="theater"/>
    <x v="6"/>
    <x v="3259"/>
    <d v="2016-09-21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"/>
    <n v="5535"/>
    <s v="theater"/>
    <x v="6"/>
    <x v="3260"/>
    <d v="2015-11-21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5"/>
    <n v="3364"/>
    <s v="theater"/>
    <x v="6"/>
    <x v="3261"/>
    <d v="2015-07-07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12705"/>
    <s v="theater"/>
    <x v="6"/>
    <x v="3262"/>
    <d v="2014-12-12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2872.16"/>
    <s v="theater"/>
    <x v="6"/>
    <x v="3263"/>
    <d v="2015-10-21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2624"/>
    <s v="theater"/>
    <x v="6"/>
    <x v="3264"/>
    <d v="2015-01-19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4491"/>
    <s v="theater"/>
    <x v="6"/>
    <x v="3265"/>
    <d v="2015-11-24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8040"/>
    <s v="theater"/>
    <x v="6"/>
    <x v="3266"/>
    <d v="2015-06-03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15603"/>
    <s v="theater"/>
    <x v="6"/>
    <x v="3267"/>
    <d v="2015-07-08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2602"/>
    <s v="theater"/>
    <x v="6"/>
    <x v="3268"/>
    <d v="2016-08-15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5"/>
    <n v="8190"/>
    <s v="theater"/>
    <x v="6"/>
    <x v="3269"/>
    <d v="2015-06-07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7"/>
    <n v="1860"/>
    <s v="theater"/>
    <x v="6"/>
    <x v="3270"/>
    <d v="2015-07-03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2001"/>
    <s v="theater"/>
    <x v="6"/>
    <x v="3271"/>
    <d v="2014-10-24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5588"/>
    <s v="theater"/>
    <x v="6"/>
    <x v="3272"/>
    <d v="2015-10-28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4317"/>
    <s v="theater"/>
    <x v="6"/>
    <x v="3273"/>
    <d v="2016-09-05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3"/>
    <n v="15991"/>
    <s v="theater"/>
    <x v="6"/>
    <x v="3274"/>
    <d v="2016-03-06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817"/>
    <s v="theater"/>
    <x v="6"/>
    <x v="3275"/>
    <d v="2015-01-30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5"/>
    <n v="5358"/>
    <s v="theater"/>
    <x v="6"/>
    <x v="3276"/>
    <d v="2016-03-22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"/>
    <n v="5530"/>
    <s v="theater"/>
    <x v="6"/>
    <x v="3277"/>
    <d v="2014-11-09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2619"/>
    <s v="theater"/>
    <x v="6"/>
    <x v="3278"/>
    <d v="2015-05-21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6691"/>
    <s v="theater"/>
    <x v="6"/>
    <x v="3279"/>
    <d v="2016-03-22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2090"/>
    <s v="theater"/>
    <x v="6"/>
    <x v="3280"/>
    <d v="2015-05-23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6127"/>
    <s v="theater"/>
    <x v="6"/>
    <x v="3281"/>
    <d v="2015-08-23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38"/>
    <n v="32057.5"/>
    <s v="theater"/>
    <x v="6"/>
    <x v="3282"/>
    <d v="2016-04-19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"/>
    <n v="885"/>
    <s v="theater"/>
    <x v="6"/>
    <x v="3283"/>
    <d v="2016-02-01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3063"/>
    <s v="theater"/>
    <x v="6"/>
    <x v="3284"/>
    <d v="2016-01-20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5685"/>
    <s v="theater"/>
    <x v="6"/>
    <x v="3285"/>
    <d v="2017-02-19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5387"/>
    <s v="theater"/>
    <x v="6"/>
    <x v="3286"/>
    <d v="2016-08-06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2534"/>
    <s v="theater"/>
    <x v="6"/>
    <x v="3287"/>
    <d v="2015-11-19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9"/>
    <n v="10233.49"/>
    <s v="theater"/>
    <x v="6"/>
    <x v="3288"/>
    <d v="2016-06-11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"/>
    <n v="690.21"/>
    <s v="theater"/>
    <x v="6"/>
    <x v="3289"/>
    <d v="2017-02-11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2496"/>
    <s v="theater"/>
    <x v="6"/>
    <x v="3290"/>
    <d v="2017-03-02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584"/>
    <s v="theater"/>
    <x v="6"/>
    <x v="3291"/>
    <d v="2015-09-07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304"/>
    <s v="theater"/>
    <x v="6"/>
    <x v="3292"/>
    <d v="2015-11-25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7761"/>
    <s v="theater"/>
    <x v="6"/>
    <x v="3293"/>
    <d v="2017-02-23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734"/>
    <s v="theater"/>
    <x v="6"/>
    <x v="3294"/>
    <d v="2015-06-07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747.01"/>
    <s v="theater"/>
    <x v="6"/>
    <x v="3295"/>
    <d v="2016-09-17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2208"/>
    <s v="theater"/>
    <x v="6"/>
    <x v="3296"/>
    <d v="2015-11-13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8"/>
    <n v="5548"/>
    <s v="theater"/>
    <x v="6"/>
    <x v="3297"/>
    <d v="2015-07-18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0245"/>
    <s v="theater"/>
    <x v="6"/>
    <x v="3298"/>
    <d v="2015-09-03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2"/>
    <n v="3549"/>
    <s v="theater"/>
    <x v="6"/>
    <x v="3299"/>
    <d v="2015-10-05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173"/>
    <s v="theater"/>
    <x v="6"/>
    <x v="3300"/>
    <d v="2015-04-20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4074"/>
    <s v="theater"/>
    <x v="6"/>
    <x v="3301"/>
    <d v="2016-07-23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4"/>
    <n v="8735"/>
    <s v="theater"/>
    <x v="6"/>
    <x v="3302"/>
    <d v="2016-11-28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2121"/>
    <s v="theater"/>
    <x v="6"/>
    <x v="3303"/>
    <d v="2015-03-19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7"/>
    <n v="15852.5"/>
    <s v="theater"/>
    <x v="6"/>
    <x v="3304"/>
    <d v="2016-12-13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4101"/>
    <s v="theater"/>
    <x v="6"/>
    <x v="3305"/>
    <d v="2015-07-22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2684"/>
    <s v="theater"/>
    <x v="6"/>
    <x v="3306"/>
    <d v="2016-05-31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8"/>
    <n v="1086.8"/>
    <s v="theater"/>
    <x v="6"/>
    <x v="3307"/>
    <d v="2016-05-05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4337"/>
    <s v="theater"/>
    <x v="6"/>
    <x v="3308"/>
    <d v="2016-04-04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2"/>
    <n v="589"/>
    <s v="theater"/>
    <x v="6"/>
    <x v="3309"/>
    <d v="2016-10-07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6536"/>
    <s v="theater"/>
    <x v="6"/>
    <x v="3310"/>
    <d v="2015-09-27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2791"/>
    <s v="theater"/>
    <x v="6"/>
    <x v="3311"/>
    <d v="2015-10-08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4"/>
    <n v="2542"/>
    <s v="theater"/>
    <x v="6"/>
    <x v="3312"/>
    <d v="2016-11-02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"/>
    <n v="2350"/>
    <s v="theater"/>
    <x v="6"/>
    <x v="3313"/>
    <d v="2016-01-17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1744"/>
    <s v="theater"/>
    <x v="6"/>
    <x v="3314"/>
    <d v="2015-04-29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489"/>
    <s v="theater"/>
    <x v="6"/>
    <x v="3315"/>
    <d v="2016-04-27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11872.18"/>
    <s v="theater"/>
    <x v="6"/>
    <x v="3316"/>
    <d v="2014-07-30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1133"/>
    <s v="theater"/>
    <x v="6"/>
    <x v="3317"/>
    <d v="2016-05-29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2544"/>
    <s v="theater"/>
    <x v="6"/>
    <x v="3318"/>
    <d v="2016-04-01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556"/>
    <s v="theater"/>
    <x v="6"/>
    <x v="3319"/>
    <d v="2015-01-22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2563"/>
    <s v="theater"/>
    <x v="6"/>
    <x v="3320"/>
    <d v="2016-06-12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552"/>
    <s v="theater"/>
    <x v="6"/>
    <x v="3321"/>
    <d v="2014-10-06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3373"/>
    <s v="theater"/>
    <x v="6"/>
    <x v="3322"/>
    <d v="2016-06-12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9"/>
    <n v="1308"/>
    <s v="theater"/>
    <x v="6"/>
    <x v="3323"/>
    <d v="2016-09-16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7"/>
    <n v="1535"/>
    <s v="theater"/>
    <x v="6"/>
    <x v="3324"/>
    <d v="2016-05-27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465"/>
    <s v="theater"/>
    <x v="6"/>
    <x v="3325"/>
    <d v="2015-03-27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8167"/>
    <s v="theater"/>
    <x v="6"/>
    <x v="3326"/>
    <d v="2015-02-27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843"/>
    <s v="theater"/>
    <x v="6"/>
    <x v="3327"/>
    <d v="2016-04-29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644"/>
    <s v="theater"/>
    <x v="6"/>
    <x v="3328"/>
    <d v="2014-06-25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1194"/>
    <s v="theater"/>
    <x v="6"/>
    <x v="3329"/>
    <d v="2014-07-18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1663"/>
    <s v="theater"/>
    <x v="6"/>
    <x v="3330"/>
    <d v="2015-03-23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5291"/>
    <s v="theater"/>
    <x v="6"/>
    <x v="3331"/>
    <d v="2015-09-27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6083"/>
    <s v="theater"/>
    <x v="6"/>
    <x v="3332"/>
    <d v="2014-07-10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7"/>
    <n v="3771"/>
    <s v="theater"/>
    <x v="6"/>
    <x v="3333"/>
    <d v="2015-06-06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5412"/>
    <s v="theater"/>
    <x v="6"/>
    <x v="3334"/>
    <d v="2015-07-21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"/>
    <n v="5079"/>
    <s v="theater"/>
    <x v="6"/>
    <x v="3335"/>
    <d v="2014-07-25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59"/>
    <s v="theater"/>
    <x v="6"/>
    <x v="3336"/>
    <d v="2016-03-27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2789"/>
    <s v="theater"/>
    <x v="6"/>
    <x v="3337"/>
    <d v="2014-10-01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5439"/>
    <s v="theater"/>
    <x v="6"/>
    <x v="3338"/>
    <d v="2017-02-15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"/>
    <n v="8395"/>
    <s v="theater"/>
    <x v="6"/>
    <x v="3339"/>
    <d v="2016-07-19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4183"/>
    <s v="theater"/>
    <x v="6"/>
    <x v="3340"/>
    <d v="2016-11-27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3378"/>
    <s v="theater"/>
    <x v="6"/>
    <x v="3341"/>
    <d v="2016-06-03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7"/>
    <n v="6178"/>
    <s v="theater"/>
    <x v="6"/>
    <x v="3342"/>
    <d v="2015-03-22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1223"/>
    <s v="theater"/>
    <x v="6"/>
    <x v="3343"/>
    <d v="2016-04-04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4605"/>
    <s v="theater"/>
    <x v="6"/>
    <x v="3344"/>
    <d v="2014-08-20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663"/>
    <s v="theater"/>
    <x v="6"/>
    <x v="3345"/>
    <d v="2015-04-08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1668"/>
    <s v="theater"/>
    <x v="6"/>
    <x v="3346"/>
    <d v="2015-02-16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5"/>
    <n v="2411"/>
    <s v="theater"/>
    <x v="6"/>
    <x v="3347"/>
    <d v="2016-04-29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5595"/>
    <s v="theater"/>
    <x v="6"/>
    <x v="3348"/>
    <d v="2016-04-20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548"/>
    <s v="theater"/>
    <x v="6"/>
    <x v="3349"/>
    <d v="2016-06-04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3706"/>
    <s v="theater"/>
    <x v="6"/>
    <x v="3350"/>
    <d v="2015-11-20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5109"/>
    <s v="theater"/>
    <x v="6"/>
    <x v="3351"/>
    <d v="2014-07-14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5446"/>
    <s v="theater"/>
    <x v="6"/>
    <x v="3352"/>
    <d v="2016-06-22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1619"/>
    <s v="theater"/>
    <x v="6"/>
    <x v="3353"/>
    <d v="2016-04-23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3113"/>
    <s v="theater"/>
    <x v="6"/>
    <x v="3354"/>
    <d v="2015-10-19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2225"/>
    <s v="theater"/>
    <x v="6"/>
    <x v="3355"/>
    <d v="2016-05-01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1548"/>
    <s v="theater"/>
    <x v="6"/>
    <x v="3356"/>
    <d v="2016-07-06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2041"/>
    <s v="theater"/>
    <x v="6"/>
    <x v="3357"/>
    <d v="2014-07-23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"/>
    <n v="10461"/>
    <s v="theater"/>
    <x v="6"/>
    <x v="3358"/>
    <d v="2014-11-10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4273"/>
    <s v="theater"/>
    <x v="6"/>
    <x v="3359"/>
    <d v="2017-02-15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8"/>
    <n v="9196"/>
    <s v="theater"/>
    <x v="6"/>
    <x v="3360"/>
    <d v="2016-12-05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"/>
    <n v="5741"/>
    <s v="theater"/>
    <x v="6"/>
    <x v="3361"/>
    <d v="2014-08-23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1110"/>
    <s v="theater"/>
    <x v="6"/>
    <x v="3362"/>
    <d v="2015-02-25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7886"/>
    <s v="theater"/>
    <x v="6"/>
    <x v="3363"/>
    <d v="2014-08-10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4"/>
    <n v="3250"/>
    <s v="theater"/>
    <x v="6"/>
    <x v="3364"/>
    <d v="2016-03-06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2603"/>
    <s v="theater"/>
    <x v="6"/>
    <x v="3365"/>
    <d v="2015-12-03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1123"/>
    <s v="theater"/>
    <x v="6"/>
    <x v="3366"/>
    <d v="2015-05-03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920"/>
    <s v="theater"/>
    <x v="6"/>
    <x v="3367"/>
    <d v="2015-07-23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"/>
    <n v="1069"/>
    <s v="theater"/>
    <x v="6"/>
    <x v="3368"/>
    <d v="2014-12-23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9"/>
    <n v="5249"/>
    <s v="theater"/>
    <x v="6"/>
    <x v="3369"/>
    <d v="2017-01-05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1792"/>
    <s v="theater"/>
    <x v="6"/>
    <x v="3370"/>
    <d v="2016-12-08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286"/>
    <s v="theater"/>
    <x v="6"/>
    <x v="3371"/>
    <d v="2015-11-23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5"/>
    <n v="1062"/>
    <s v="theater"/>
    <x v="6"/>
    <x v="3372"/>
    <d v="2014-08-15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2035"/>
    <s v="theater"/>
    <x v="6"/>
    <x v="3373"/>
    <d v="2015-07-09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7"/>
    <n v="3782"/>
    <s v="theater"/>
    <x v="6"/>
    <x v="3374"/>
    <d v="2015-10-19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3017"/>
    <s v="theater"/>
    <x v="6"/>
    <x v="3375"/>
    <d v="2014-05-09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5"/>
    <n v="8020"/>
    <s v="theater"/>
    <x v="6"/>
    <x v="3376"/>
    <d v="2015-04-16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8161"/>
    <s v="theater"/>
    <x v="6"/>
    <x v="3377"/>
    <d v="2015-03-11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613"/>
    <s v="theater"/>
    <x v="6"/>
    <x v="3378"/>
    <d v="2014-08-22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5"/>
    <n v="2111"/>
    <s v="theater"/>
    <x v="6"/>
    <x v="3379"/>
    <d v="2015-08-17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3161"/>
    <s v="theater"/>
    <x v="6"/>
    <x v="3380"/>
    <d v="2014-11-20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4138"/>
    <s v="theater"/>
    <x v="6"/>
    <x v="3381"/>
    <d v="2015-03-01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5"/>
    <n v="3572"/>
    <s v="theater"/>
    <x v="6"/>
    <x v="3382"/>
    <d v="2016-07-23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1"/>
    <n v="1985"/>
    <s v="theater"/>
    <x v="6"/>
    <x v="3383"/>
    <d v="2016-06-14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"/>
    <n v="6064.66"/>
    <s v="theater"/>
    <x v="6"/>
    <x v="3384"/>
    <d v="2015-11-11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2015"/>
    <s v="theater"/>
    <x v="6"/>
    <x v="3385"/>
    <d v="2014-12-01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2141"/>
    <s v="theater"/>
    <x v="6"/>
    <x v="3386"/>
    <d v="2014-11-24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6"/>
    <n v="3541"/>
    <s v="theater"/>
    <x v="6"/>
    <x v="3387"/>
    <d v="2014-12-05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1602"/>
    <s v="theater"/>
    <x v="6"/>
    <x v="3388"/>
    <d v="2015-06-09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1512"/>
    <s v="theater"/>
    <x v="6"/>
    <x v="3389"/>
    <d v="2016-05-25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1558"/>
    <s v="theater"/>
    <x v="6"/>
    <x v="3390"/>
    <d v="2014-07-01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1133"/>
    <s v="theater"/>
    <x v="6"/>
    <x v="3391"/>
    <d v="2014-07-30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512"/>
    <s v="theater"/>
    <x v="6"/>
    <x v="3392"/>
    <d v="2016-04-27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"/>
    <n v="1631"/>
    <s v="theater"/>
    <x v="6"/>
    <x v="3393"/>
    <d v="2014-10-27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7"/>
    <n v="810"/>
    <s v="theater"/>
    <x v="6"/>
    <x v="3394"/>
    <d v="2014-07-18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958"/>
    <s v="theater"/>
    <x v="6"/>
    <x v="3395"/>
    <d v="2015-05-21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1593"/>
    <s v="theater"/>
    <x v="6"/>
    <x v="3396"/>
    <d v="2014-05-22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304"/>
    <s v="theater"/>
    <x v="6"/>
    <x v="3397"/>
    <d v="2016-02-09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5"/>
    <n v="4508"/>
    <s v="theater"/>
    <x v="6"/>
    <x v="3398"/>
    <d v="2014-11-12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"/>
    <n v="1291"/>
    <s v="theater"/>
    <x v="6"/>
    <x v="3399"/>
    <d v="2015-02-12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0126"/>
    <s v="theater"/>
    <x v="6"/>
    <x v="3400"/>
    <d v="2014-08-19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3020"/>
    <s v="theater"/>
    <x v="6"/>
    <x v="3401"/>
    <d v="2015-07-29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7"/>
    <n v="16630"/>
    <s v="theater"/>
    <x v="6"/>
    <x v="3402"/>
    <d v="2015-11-02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2017"/>
    <s v="theater"/>
    <x v="6"/>
    <x v="3403"/>
    <d v="2015-06-16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613"/>
    <s v="theater"/>
    <x v="6"/>
    <x v="3404"/>
    <d v="2015-06-08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8"/>
    <n v="498.5"/>
    <s v="theater"/>
    <x v="6"/>
    <x v="3405"/>
    <d v="2016-02-2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"/>
    <n v="10122"/>
    <s v="theater"/>
    <x v="6"/>
    <x v="3406"/>
    <d v="2014-07-07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2209"/>
    <s v="theater"/>
    <x v="6"/>
    <x v="3407"/>
    <d v="2014-06-27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1073"/>
    <s v="theater"/>
    <x v="6"/>
    <x v="3408"/>
    <d v="2014-07-09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639"/>
    <s v="theater"/>
    <x v="6"/>
    <x v="3409"/>
    <d v="2016-07-22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3295"/>
    <s v="theater"/>
    <x v="6"/>
    <x v="3410"/>
    <d v="2016-05-28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6"/>
    <n v="15613"/>
    <s v="theater"/>
    <x v="6"/>
    <x v="3411"/>
    <d v="2015-09-28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3026"/>
    <s v="theater"/>
    <x v="6"/>
    <x v="3412"/>
    <d v="2014-09-18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664"/>
    <s v="theater"/>
    <x v="6"/>
    <x v="3413"/>
    <d v="2015-02-18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5"/>
    <n v="3149"/>
    <s v="theater"/>
    <x v="6"/>
    <x v="3414"/>
    <d v="2016-11-22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09"/>
    <s v="theater"/>
    <x v="6"/>
    <x v="3415"/>
    <d v="2016-04-08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4814"/>
    <s v="theater"/>
    <x v="6"/>
    <x v="3416"/>
    <d v="2015-04-14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1745.01"/>
    <s v="theater"/>
    <x v="6"/>
    <x v="3417"/>
    <d v="2014-10-16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4091"/>
    <s v="theater"/>
    <x v="6"/>
    <x v="3418"/>
    <d v="2014-05-14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2976"/>
    <s v="theater"/>
    <x v="6"/>
    <x v="3419"/>
    <d v="2016-03-28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1000"/>
    <s v="theater"/>
    <x v="6"/>
    <x v="3420"/>
    <d v="2016-02-04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213"/>
    <s v="theater"/>
    <x v="6"/>
    <x v="3421"/>
    <d v="2015-02-23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3319"/>
    <s v="theater"/>
    <x v="6"/>
    <x v="3422"/>
    <d v="2015-12-04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60"/>
    <s v="theater"/>
    <x v="6"/>
    <x v="3423"/>
    <d v="2015-04-15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3"/>
    <n v="6291"/>
    <s v="theater"/>
    <x v="6"/>
    <x v="3424"/>
    <d v="2015-01-27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3"/>
    <n v="30995.1"/>
    <s v="theater"/>
    <x v="6"/>
    <x v="3425"/>
    <d v="2014-09-25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4"/>
    <n v="4142"/>
    <s v="theater"/>
    <x v="6"/>
    <x v="3426"/>
    <d v="2014-09-11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1529"/>
    <s v="theater"/>
    <x v="6"/>
    <x v="3427"/>
    <d v="2014-06-23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"/>
    <n v="2106"/>
    <s v="theater"/>
    <x v="6"/>
    <x v="3428"/>
    <d v="2015-02-19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207"/>
    <s v="theater"/>
    <x v="6"/>
    <x v="3429"/>
    <d v="2016-10-23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8"/>
    <n v="2242.9899999999998"/>
    <s v="theater"/>
    <x v="6"/>
    <x v="3430"/>
    <d v="2014-07-21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2021"/>
    <s v="theater"/>
    <x v="6"/>
    <x v="3431"/>
    <d v="2014-08-09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2235"/>
    <s v="theater"/>
    <x v="6"/>
    <x v="3432"/>
    <d v="2016-01-27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9596"/>
    <s v="theater"/>
    <x v="6"/>
    <x v="3433"/>
    <d v="2014-06-07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"/>
    <n v="10723"/>
    <s v="theater"/>
    <x v="6"/>
    <x v="3434"/>
    <d v="2014-07-01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1139"/>
    <s v="theater"/>
    <x v="6"/>
    <x v="3435"/>
    <d v="2016-07-28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9"/>
    <n v="5332"/>
    <s v="theater"/>
    <x v="6"/>
    <x v="3436"/>
    <d v="2014-08-12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3066"/>
    <s v="theater"/>
    <x v="6"/>
    <x v="3437"/>
    <d v="2015-08-10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2619"/>
    <s v="theater"/>
    <x v="6"/>
    <x v="3438"/>
    <d v="2015-04-23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1634.14"/>
    <s v="theater"/>
    <x v="6"/>
    <x v="3439"/>
    <d v="2016-01-09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5342.92"/>
    <s v="theater"/>
    <x v="6"/>
    <x v="3440"/>
    <d v="2014-07-02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"/>
    <n v="2608"/>
    <s v="theater"/>
    <x v="6"/>
    <x v="3441"/>
    <d v="2015-11-04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258"/>
    <s v="theater"/>
    <x v="6"/>
    <x v="3442"/>
    <d v="2015-05-21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1900"/>
    <s v="theater"/>
    <x v="6"/>
    <x v="3443"/>
    <d v="2014-08-31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887"/>
    <s v="theater"/>
    <x v="6"/>
    <x v="3444"/>
    <d v="2016-05-30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2031"/>
    <s v="theater"/>
    <x v="6"/>
    <x v="3445"/>
    <d v="2015-10-14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1107"/>
    <s v="theater"/>
    <x v="6"/>
    <x v="3446"/>
    <d v="2015-01-27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"/>
    <n v="1092"/>
    <s v="theater"/>
    <x v="6"/>
    <x v="3447"/>
    <d v="2016-03-09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6"/>
    <n v="2350"/>
    <s v="theater"/>
    <x v="6"/>
    <x v="3448"/>
    <d v="2014-12-07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1385"/>
    <s v="theater"/>
    <x v="6"/>
    <x v="3449"/>
    <d v="2016-06-29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799"/>
    <s v="theater"/>
    <x v="6"/>
    <x v="3450"/>
    <d v="2015-03-24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3"/>
    <n v="674"/>
    <s v="theater"/>
    <x v="6"/>
    <x v="3451"/>
    <d v="2015-04-12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1569"/>
    <s v="theater"/>
    <x v="6"/>
    <x v="3452"/>
    <d v="2014-07-13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399"/>
    <s v="theater"/>
    <x v="6"/>
    <x v="3453"/>
    <d v="2016-08-04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726"/>
    <s v="theater"/>
    <x v="6"/>
    <x v="3454"/>
    <d v="2014-07-22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5"/>
    <n v="10134"/>
    <s v="theater"/>
    <x v="6"/>
    <x v="3455"/>
    <d v="2016-10-04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5755"/>
    <s v="theater"/>
    <x v="6"/>
    <x v="3456"/>
    <d v="2014-07-23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2859"/>
    <s v="theater"/>
    <x v="6"/>
    <x v="3457"/>
    <d v="2015-02-03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1243"/>
    <s v="theater"/>
    <x v="6"/>
    <x v="3458"/>
    <d v="2015-01-24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667"/>
    <s v="theater"/>
    <x v="6"/>
    <x v="3459"/>
    <d v="2016-05-11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969"/>
    <s v="theater"/>
    <x v="6"/>
    <x v="3460"/>
    <d v="2014-08-06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707"/>
    <s v="theater"/>
    <x v="6"/>
    <x v="3461"/>
    <d v="2016-10-19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522"/>
    <s v="theater"/>
    <x v="6"/>
    <x v="3462"/>
    <d v="2015-07-01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"/>
    <n v="10452"/>
    <s v="theater"/>
    <x v="6"/>
    <x v="3463"/>
    <d v="2016-10-01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209.18"/>
    <s v="theater"/>
    <x v="6"/>
    <x v="3464"/>
    <d v="2016-08-13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2096"/>
    <s v="theater"/>
    <x v="6"/>
    <x v="3465"/>
    <d v="2015-07-31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4511"/>
    <s v="theater"/>
    <x v="6"/>
    <x v="3466"/>
    <d v="2016-04-10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3077"/>
    <s v="theater"/>
    <x v="6"/>
    <x v="3467"/>
    <d v="2015-03-11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12195"/>
    <s v="theater"/>
    <x v="6"/>
    <x v="3468"/>
    <d v="2016-09-11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3238"/>
    <s v="theater"/>
    <x v="6"/>
    <x v="3469"/>
    <d v="2016-04-19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384"/>
    <s v="theater"/>
    <x v="6"/>
    <x v="3470"/>
    <d v="2016-07-06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1103"/>
    <s v="theater"/>
    <x v="6"/>
    <x v="3471"/>
    <d v="2014-08-22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2064"/>
    <s v="theater"/>
    <x v="6"/>
    <x v="3472"/>
    <d v="2014-10-28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4933"/>
    <s v="theater"/>
    <x v="6"/>
    <x v="3473"/>
    <d v="2015-03-11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2059"/>
    <s v="theater"/>
    <x v="6"/>
    <x v="3474"/>
    <d v="2016-07-11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357"/>
    <s v="theater"/>
    <x v="6"/>
    <x v="3475"/>
    <d v="2014-10-24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318"/>
    <s v="theater"/>
    <x v="6"/>
    <x v="3476"/>
    <d v="2014-10-17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2115"/>
    <s v="theater"/>
    <x v="6"/>
    <x v="3477"/>
    <d v="2015-05-07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"/>
    <n v="2314"/>
    <s v="theater"/>
    <x v="6"/>
    <x v="3478"/>
    <d v="2015-03-07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1974"/>
    <s v="theater"/>
    <x v="6"/>
    <x v="3479"/>
    <d v="2014-06-12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6"/>
    <n v="2153"/>
    <s v="theater"/>
    <x v="6"/>
    <x v="3480"/>
    <d v="2015-07-01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1975"/>
    <s v="theater"/>
    <x v="6"/>
    <x v="3481"/>
    <d v="2014-12-24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4230"/>
    <s v="theater"/>
    <x v="6"/>
    <x v="3482"/>
    <d v="2014-06-27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5491"/>
    <s v="theater"/>
    <x v="6"/>
    <x v="3483"/>
    <d v="2014-06-24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"/>
    <n v="2900"/>
    <s v="theater"/>
    <x v="6"/>
    <x v="3484"/>
    <d v="2016-06-06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1690"/>
    <s v="theater"/>
    <x v="6"/>
    <x v="3485"/>
    <d v="2016-01-24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19999999999999"/>
    <n v="4712"/>
    <s v="theater"/>
    <x v="6"/>
    <x v="3486"/>
    <d v="2015-05-25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"/>
    <n v="2621"/>
    <s v="theater"/>
    <x v="6"/>
    <x v="3487"/>
    <d v="2015-06-15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3665"/>
    <s v="theater"/>
    <x v="6"/>
    <x v="3488"/>
    <d v="2015-04-08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5707"/>
    <s v="theater"/>
    <x v="6"/>
    <x v="3489"/>
    <d v="2014-05-15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5"/>
    <n v="1302"/>
    <s v="theater"/>
    <x v="6"/>
    <x v="3490"/>
    <d v="2016-04-04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19999999999999"/>
    <n v="801"/>
    <s v="theater"/>
    <x v="6"/>
    <x v="3491"/>
    <d v="2015-05-09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4035.22"/>
    <s v="theater"/>
    <x v="6"/>
    <x v="3492"/>
    <d v="2015-10-16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1529"/>
    <s v="theater"/>
    <x v="6"/>
    <x v="3493"/>
    <d v="2014-08-08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413"/>
    <s v="theater"/>
    <x v="6"/>
    <x v="3494"/>
    <d v="2016-11-17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5415"/>
    <s v="theater"/>
    <x v="6"/>
    <x v="3495"/>
    <d v="2014-10-23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3810"/>
    <s v="theater"/>
    <x v="6"/>
    <x v="3496"/>
    <d v="2016-09-02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1735"/>
    <s v="theater"/>
    <x v="6"/>
    <x v="3497"/>
    <d v="2016-05-24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1732"/>
    <s v="theater"/>
    <x v="6"/>
    <x v="3498"/>
    <d v="2016-05-19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2145"/>
    <s v="theater"/>
    <x v="6"/>
    <x v="3499"/>
    <d v="2015-06-22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1105"/>
    <s v="theater"/>
    <x v="6"/>
    <x v="3500"/>
    <d v="2016-02-2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7"/>
    <n v="1552"/>
    <s v="theater"/>
    <x v="6"/>
    <x v="3501"/>
    <d v="2015-09-02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4247"/>
    <s v="theater"/>
    <x v="6"/>
    <x v="3502"/>
    <d v="2016-03-06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6"/>
    <n v="2727"/>
    <s v="theater"/>
    <x v="6"/>
    <x v="3503"/>
    <d v="2016-07-15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008"/>
    <s v="theater"/>
    <x v="6"/>
    <x v="3504"/>
    <d v="2015-11-10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2633"/>
    <s v="theater"/>
    <x v="6"/>
    <x v="3505"/>
    <d v="2014-05-03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5"/>
    <n v="3074"/>
    <s v="theater"/>
    <x v="6"/>
    <x v="3506"/>
    <d v="2014-08-14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0512"/>
    <s v="theater"/>
    <x v="6"/>
    <x v="3507"/>
    <d v="2016-05-22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95"/>
    <s v="theater"/>
    <x v="6"/>
    <x v="3508"/>
    <d v="2016-05-01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3223"/>
    <s v="theater"/>
    <x v="6"/>
    <x v="3509"/>
    <d v="2014-11-11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920"/>
    <s v="theater"/>
    <x v="6"/>
    <x v="3510"/>
    <d v="2014-06-23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1537"/>
    <s v="theater"/>
    <x v="6"/>
    <x v="3511"/>
    <d v="2014-10-29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1017"/>
    <s v="theater"/>
    <x v="6"/>
    <x v="3512"/>
    <d v="2015-04-14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3359"/>
    <s v="theater"/>
    <x v="6"/>
    <x v="3513"/>
    <d v="2014-05-25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60"/>
    <s v="theater"/>
    <x v="6"/>
    <x v="3514"/>
    <d v="2015-01-23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7"/>
    <n v="3126"/>
    <s v="theater"/>
    <x v="6"/>
    <x v="3515"/>
    <d v="2015-05-22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511"/>
    <s v="theater"/>
    <x v="6"/>
    <x v="3516"/>
    <d v="2014-08-29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4013"/>
    <s v="theater"/>
    <x v="6"/>
    <x v="3517"/>
    <d v="2014-06-25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600000000001"/>
    <n v="1683.69"/>
    <s v="theater"/>
    <x v="6"/>
    <x v="3518"/>
    <d v="2014-09-23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"/>
    <n v="2055"/>
    <s v="theater"/>
    <x v="6"/>
    <x v="3519"/>
    <d v="2015-02-23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2036"/>
    <s v="theater"/>
    <x v="6"/>
    <x v="3520"/>
    <d v="2015-08-28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2"/>
    <n v="606"/>
    <s v="theater"/>
    <x v="6"/>
    <x v="3521"/>
    <d v="2014-09-20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1429"/>
    <s v="theater"/>
    <x v="6"/>
    <x v="3522"/>
    <d v="2015-09-06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4626"/>
    <s v="theater"/>
    <x v="6"/>
    <x v="3523"/>
    <d v="2016-09-16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0230"/>
    <s v="theater"/>
    <x v="6"/>
    <x v="3524"/>
    <d v="2014-09-03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537"/>
    <s v="theater"/>
    <x v="6"/>
    <x v="3525"/>
    <d v="2015-07-31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3400"/>
    <s v="theater"/>
    <x v="6"/>
    <x v="3526"/>
    <d v="2016-04-19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7101"/>
    <s v="theater"/>
    <x v="6"/>
    <x v="3527"/>
    <d v="2015-07-01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6"/>
    <n v="1706"/>
    <s v="theater"/>
    <x v="6"/>
    <x v="3528"/>
    <d v="2017-01-09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678"/>
    <s v="theater"/>
    <x v="6"/>
    <x v="3529"/>
    <d v="2015-07-03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2772"/>
    <s v="theater"/>
    <x v="6"/>
    <x v="3530"/>
    <d v="2016-04-01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1306"/>
    <s v="theater"/>
    <x v="6"/>
    <x v="3531"/>
    <d v="2016-06-21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3"/>
    <n v="1169"/>
    <s v="theater"/>
    <x v="6"/>
    <x v="3532"/>
    <d v="2014-09-08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639"/>
    <s v="theater"/>
    <x v="6"/>
    <x v="3533"/>
    <d v="2015-11-02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19999999999999"/>
    <n v="8014"/>
    <s v="theater"/>
    <x v="6"/>
    <x v="3534"/>
    <d v="2015-09-22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2109"/>
    <s v="theater"/>
    <x v="6"/>
    <x v="3535"/>
    <d v="2015-09-23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247"/>
    <s v="theater"/>
    <x v="6"/>
    <x v="3536"/>
    <d v="2015-12-1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1246"/>
    <s v="theater"/>
    <x v="6"/>
    <x v="3537"/>
    <d v="2014-11-08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2652"/>
    <s v="theater"/>
    <x v="6"/>
    <x v="3538"/>
    <d v="2016-08-08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731"/>
    <s v="theater"/>
    <x v="6"/>
    <x v="3539"/>
    <d v="2016-08-30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377"/>
    <s v="theater"/>
    <x v="6"/>
    <x v="3540"/>
    <d v="2016-06-16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1292"/>
    <s v="theater"/>
    <x v="6"/>
    <x v="3541"/>
    <d v="2015-08-22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5708"/>
    <s v="theater"/>
    <x v="6"/>
    <x v="3542"/>
    <d v="2014-08-29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7"/>
    <n v="1599"/>
    <s v="theater"/>
    <x v="6"/>
    <x v="3543"/>
    <d v="2015-06-16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2524"/>
    <s v="theater"/>
    <x v="6"/>
    <x v="3544"/>
    <d v="2015-02-26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259"/>
    <s v="theater"/>
    <x v="6"/>
    <x v="3545"/>
    <d v="2015-04-02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1144"/>
    <s v="theater"/>
    <x v="6"/>
    <x v="3546"/>
    <d v="2015-03-22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2"/>
    <n v="40379.25"/>
    <s v="theater"/>
    <x v="6"/>
    <x v="3547"/>
    <d v="2016-05-04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2153"/>
    <s v="theater"/>
    <x v="6"/>
    <x v="3548"/>
    <d v="2016-02-2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1062"/>
    <s v="theater"/>
    <x v="6"/>
    <x v="3549"/>
    <d v="2015-08-26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"/>
    <n v="2684"/>
    <s v="theater"/>
    <x v="6"/>
    <x v="3550"/>
    <d v="2016-04-23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1552.5"/>
    <s v="theater"/>
    <x v="6"/>
    <x v="3551"/>
    <d v="2014-05-13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793"/>
    <s v="theater"/>
    <x v="6"/>
    <x v="3552"/>
    <d v="2014-06-19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7"/>
    <n v="5949"/>
    <s v="theater"/>
    <x v="6"/>
    <x v="3553"/>
    <d v="2015-08-02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2"/>
    <n v="5724.11"/>
    <s v="theater"/>
    <x v="6"/>
    <x v="3554"/>
    <d v="2015-02-02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2414"/>
    <s v="theater"/>
    <x v="6"/>
    <x v="3555"/>
    <d v="2016-11-08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5"/>
    <n v="2230"/>
    <s v="theater"/>
    <x v="6"/>
    <x v="3556"/>
    <d v="2014-08-08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6"/>
    <n v="100594"/>
    <s v="theater"/>
    <x v="6"/>
    <x v="3557"/>
    <d v="2014-04-26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526"/>
    <s v="theater"/>
    <x v="6"/>
    <x v="3558"/>
    <d v="2015-06-17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5"/>
    <n v="1059"/>
    <s v="theater"/>
    <x v="6"/>
    <x v="3559"/>
    <d v="2015-07-22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"/>
    <n v="3544"/>
    <s v="theater"/>
    <x v="6"/>
    <x v="3560"/>
    <d v="2015-05-17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2614"/>
    <s v="theater"/>
    <x v="6"/>
    <x v="3561"/>
    <d v="2015-07-27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500"/>
    <s v="theater"/>
    <x v="6"/>
    <x v="3562"/>
    <d v="2016-03-04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1"/>
    <n v="552.45000000000005"/>
    <s v="theater"/>
    <x v="6"/>
    <x v="3563"/>
    <d v="2016-07-23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5"/>
    <n v="1022"/>
    <s v="theater"/>
    <x v="6"/>
    <x v="3564"/>
    <d v="2015-09-26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4"/>
    <n v="1187"/>
    <s v="theater"/>
    <x v="6"/>
    <x v="3565"/>
    <d v="2014-12-22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"/>
    <n v="2133"/>
    <s v="theater"/>
    <x v="6"/>
    <x v="3566"/>
    <d v="2015-01-14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"/>
    <n v="1129"/>
    <s v="theater"/>
    <x v="6"/>
    <x v="3567"/>
    <d v="2015-06-01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1129"/>
    <s v="theater"/>
    <x v="6"/>
    <x v="3568"/>
    <d v="2014-09-08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8"/>
    <n v="5065"/>
    <s v="theater"/>
    <x v="6"/>
    <x v="3569"/>
    <d v="2014-12-30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2313"/>
    <s v="theater"/>
    <x v="6"/>
    <x v="3570"/>
    <d v="2014-12-22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1856"/>
    <s v="theater"/>
    <x v="6"/>
    <x v="3571"/>
    <d v="2014-10-21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09"/>
    <s v="theater"/>
    <x v="6"/>
    <x v="3572"/>
    <d v="2015-06-12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162"/>
    <s v="theater"/>
    <x v="6"/>
    <x v="3573"/>
    <d v="2014-10-30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6200"/>
    <s v="theater"/>
    <x v="6"/>
    <x v="3574"/>
    <d v="2014-11-04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"/>
    <n v="10235"/>
    <s v="theater"/>
    <x v="6"/>
    <x v="3575"/>
    <d v="2016-08-01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105"/>
    <s v="theater"/>
    <x v="6"/>
    <x v="3576"/>
    <d v="2016-11-26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807"/>
    <s v="theater"/>
    <x v="6"/>
    <x v="3577"/>
    <d v="2015-04-17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1537.2"/>
    <s v="theater"/>
    <x v="6"/>
    <x v="3578"/>
    <d v="2016-04-21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514"/>
    <s v="theater"/>
    <x v="6"/>
    <x v="3579"/>
    <d v="2016-03-22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1052"/>
    <s v="theater"/>
    <x v="6"/>
    <x v="3580"/>
    <d v="2015-02-19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1545"/>
    <s v="theater"/>
    <x v="6"/>
    <x v="3581"/>
    <d v="2014-07-21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2919"/>
    <s v="theater"/>
    <x v="6"/>
    <x v="3582"/>
    <d v="2016-03-26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3279"/>
    <s v="theater"/>
    <x v="6"/>
    <x v="3583"/>
    <d v="2016-04-09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577"/>
    <s v="theater"/>
    <x v="6"/>
    <x v="3584"/>
    <d v="2015-07-04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4"/>
    <n v="4073"/>
    <s v="theater"/>
    <x v="6"/>
    <x v="3585"/>
    <d v="2014-12-12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6"/>
    <n v="8261"/>
    <s v="theater"/>
    <x v="6"/>
    <x v="3586"/>
    <d v="2016-09-14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661"/>
    <s v="theater"/>
    <x v="6"/>
    <x v="3587"/>
    <d v="2016-06-18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5"/>
    <n v="212"/>
    <s v="theater"/>
    <x v="6"/>
    <x v="3588"/>
    <d v="2015-04-20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5"/>
    <n v="5162"/>
    <s v="theater"/>
    <x v="6"/>
    <x v="3589"/>
    <d v="2015-05-17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6"/>
    <n v="5076"/>
    <s v="theater"/>
    <x v="6"/>
    <x v="3590"/>
    <d v="2014-10-11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1243"/>
    <s v="theater"/>
    <x v="6"/>
    <x v="3591"/>
    <d v="2015-01-14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2580"/>
    <s v="theater"/>
    <x v="6"/>
    <x v="3592"/>
    <d v="2015-02-01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3362"/>
    <s v="theater"/>
    <x v="6"/>
    <x v="3593"/>
    <d v="2014-12-27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5"/>
    <n v="2051"/>
    <s v="theater"/>
    <x v="6"/>
    <x v="3594"/>
    <d v="2016-08-25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3143"/>
    <s v="theater"/>
    <x v="6"/>
    <x v="3595"/>
    <d v="2015-03-04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1200"/>
    <s v="theater"/>
    <x v="6"/>
    <x v="3596"/>
    <d v="2014-08-17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"/>
    <n v="2598"/>
    <s v="theater"/>
    <x v="6"/>
    <x v="3597"/>
    <d v="2016-02-2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1128"/>
    <s v="theater"/>
    <x v="6"/>
    <x v="3598"/>
    <d v="2014-08-24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1027"/>
    <s v="theater"/>
    <x v="6"/>
    <x v="3599"/>
    <d v="2015-08-20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17"/>
    <s v="theater"/>
    <x v="6"/>
    <x v="3600"/>
    <d v="2016-10-04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"/>
    <n v="2140"/>
    <s v="theater"/>
    <x v="6"/>
    <x v="3601"/>
    <d v="2015-01-07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4051"/>
    <s v="theater"/>
    <x v="6"/>
    <x v="3602"/>
    <d v="2016-05-08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6"/>
    <n v="2617"/>
    <s v="theater"/>
    <x v="6"/>
    <x v="3603"/>
    <d v="2015-10-27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3"/>
    <n v="3454"/>
    <s v="theater"/>
    <x v="6"/>
    <x v="3604"/>
    <d v="2016-04-20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475"/>
    <s v="theater"/>
    <x v="6"/>
    <x v="3605"/>
    <d v="2016-02-04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8"/>
    <n v="3972"/>
    <s v="theater"/>
    <x v="6"/>
    <x v="3606"/>
    <d v="2016-08-05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5"/>
    <n v="600"/>
    <s v="theater"/>
    <x v="6"/>
    <x v="3607"/>
    <d v="2015-12-05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827"/>
    <s v="theater"/>
    <x v="6"/>
    <x v="3608"/>
    <d v="2016-06-08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3026"/>
    <s v="theater"/>
    <x v="6"/>
    <x v="3609"/>
    <d v="2016-03-21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1654"/>
    <s v="theater"/>
    <x v="6"/>
    <x v="3610"/>
    <d v="2015-08-08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3451"/>
    <s v="theater"/>
    <x v="6"/>
    <x v="3611"/>
    <d v="2015-03-30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7277"/>
    <s v="theater"/>
    <x v="6"/>
    <x v="3612"/>
    <d v="2014-05-31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1270"/>
    <s v="theater"/>
    <x v="6"/>
    <x v="3613"/>
    <d v="2014-06-19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2591"/>
    <s v="theater"/>
    <x v="6"/>
    <x v="3614"/>
    <d v="2015-06-09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"/>
    <n v="2742"/>
    <s v="theater"/>
    <x v="6"/>
    <x v="3615"/>
    <d v="2015-12-01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3165"/>
    <s v="theater"/>
    <x v="6"/>
    <x v="3616"/>
    <d v="2015-03-10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931"/>
    <s v="theater"/>
    <x v="6"/>
    <x v="3617"/>
    <d v="2017-02-18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2076"/>
    <s v="theater"/>
    <x v="6"/>
    <x v="3618"/>
    <d v="2015-05-25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1147"/>
    <s v="theater"/>
    <x v="6"/>
    <x v="3619"/>
    <d v="2016-11-10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11242"/>
    <s v="theater"/>
    <x v="6"/>
    <x v="3620"/>
    <d v="2015-02-23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3"/>
    <n v="3362"/>
    <s v="theater"/>
    <x v="6"/>
    <x v="3621"/>
    <d v="2016-09-21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1021.99"/>
    <s v="theater"/>
    <x v="6"/>
    <x v="3622"/>
    <d v="2014-09-18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3034"/>
    <s v="theater"/>
    <x v="6"/>
    <x v="3623"/>
    <d v="2014-07-17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4"/>
    <n v="3187"/>
    <s v="theater"/>
    <x v="6"/>
    <x v="3624"/>
    <d v="2016-08-14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7"/>
    <n v="3158"/>
    <s v="theater"/>
    <x v="6"/>
    <x v="3625"/>
    <d v="2015-06-23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"/>
    <n v="4121"/>
    <s v="theater"/>
    <x v="6"/>
    <x v="3626"/>
    <d v="2014-08-07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2029"/>
    <s v="theater"/>
    <x v="6"/>
    <x v="3627"/>
    <d v="2016-05-11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s v="theater"/>
    <x v="40"/>
    <x v="3628"/>
    <d v="2015-12-04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2.0000000000000001E-4"/>
    <n v="4"/>
    <s v="theater"/>
    <x v="40"/>
    <x v="3629"/>
    <d v="2016-04-26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2"/>
    <s v="theater"/>
    <x v="40"/>
    <x v="3630"/>
    <d v="2014-11-20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8"/>
    <n v="8784"/>
    <s v="theater"/>
    <x v="40"/>
    <x v="3631"/>
    <d v="2014-09-13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1"/>
    <s v="theater"/>
    <x v="40"/>
    <x v="3632"/>
    <d v="2014-11-14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1793"/>
    <s v="theater"/>
    <x v="40"/>
    <x v="3633"/>
    <d v="2016-11-09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3203"/>
    <s v="theater"/>
    <x v="40"/>
    <x v="3634"/>
    <d v="2017-01-04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86"/>
    <s v="theater"/>
    <x v="40"/>
    <x v="3635"/>
    <d v="2016-04-11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s v="theater"/>
    <x v="40"/>
    <x v="3636"/>
    <d v="2015-09-05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7"/>
    <n v="940"/>
    <s v="theater"/>
    <x v="40"/>
    <x v="3637"/>
    <d v="2014-12-23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218"/>
    <s v="theater"/>
    <x v="40"/>
    <x v="3638"/>
    <d v="2015-04-10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2"/>
    <s v="theater"/>
    <x v="40"/>
    <x v="3639"/>
    <d v="2016-09-28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58"/>
    <s v="theater"/>
    <x v="40"/>
    <x v="3640"/>
    <d v="2015-05-01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s v="theater"/>
    <x v="40"/>
    <x v="3641"/>
    <d v="2014-09-26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17"/>
    <s v="theater"/>
    <x v="40"/>
    <x v="3642"/>
    <d v="2015-11-21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s v="theater"/>
    <x v="40"/>
    <x v="3643"/>
    <d v="2015-11-07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833"/>
    <s v="theater"/>
    <x v="40"/>
    <x v="3644"/>
    <d v="2016-02-2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2"/>
    <s v="theater"/>
    <x v="40"/>
    <x v="3645"/>
    <d v="2016-11-12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489"/>
    <s v="theater"/>
    <x v="40"/>
    <x v="3646"/>
    <d v="2015-06-07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32"/>
    <s v="theater"/>
    <x v="40"/>
    <x v="3647"/>
    <d v="2016-09-21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40226"/>
    <s v="theater"/>
    <x v="6"/>
    <x v="3648"/>
    <d v="2014-09-26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788"/>
    <s v="theater"/>
    <x v="6"/>
    <x v="3649"/>
    <d v="2014-06-07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517"/>
    <s v="theater"/>
    <x v="6"/>
    <x v="3650"/>
    <d v="2016-01-24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29"/>
    <s v="theater"/>
    <x v="6"/>
    <x v="3651"/>
    <d v="2014-08-01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6"/>
    <n v="769"/>
    <s v="theater"/>
    <x v="6"/>
    <x v="3652"/>
    <d v="2016-08-15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5"/>
    <n v="2043"/>
    <s v="theater"/>
    <x v="6"/>
    <x v="3653"/>
    <d v="2015-07-27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2654"/>
    <s v="theater"/>
    <x v="6"/>
    <x v="3654"/>
    <d v="2016-03-25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5892"/>
    <s v="theater"/>
    <x v="6"/>
    <x v="3655"/>
    <d v="2015-07-09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"/>
    <n v="5337"/>
    <s v="theater"/>
    <x v="6"/>
    <x v="3656"/>
    <d v="2017-01-23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2235"/>
    <s v="theater"/>
    <x v="6"/>
    <x v="3657"/>
    <d v="2016-05-23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7"/>
    <n v="1530"/>
    <s v="theater"/>
    <x v="6"/>
    <x v="3658"/>
    <d v="2014-06-22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3074"/>
    <s v="theater"/>
    <x v="6"/>
    <x v="3659"/>
    <d v="2015-03-10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272"/>
    <s v="theater"/>
    <x v="6"/>
    <x v="3660"/>
    <d v="2014-12-14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3366"/>
    <s v="theater"/>
    <x v="6"/>
    <x v="3661"/>
    <d v="2016-03-31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"/>
    <n v="8154"/>
    <s v="theater"/>
    <x v="6"/>
    <x v="3662"/>
    <d v="2015-03-21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43"/>
    <s v="theater"/>
    <x v="6"/>
    <x v="3663"/>
    <d v="2016-12-12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894"/>
    <s v="theater"/>
    <x v="6"/>
    <x v="3664"/>
    <d v="2016-06-07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728"/>
    <s v="theater"/>
    <x v="6"/>
    <x v="3665"/>
    <d v="2015-10-19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1238"/>
    <s v="theater"/>
    <x v="6"/>
    <x v="3666"/>
    <d v="2014-07-15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3"/>
    <n v="3153.11"/>
    <s v="theater"/>
    <x v="6"/>
    <x v="3667"/>
    <d v="2015-07-09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5"/>
    <n v="1063"/>
    <s v="theater"/>
    <x v="6"/>
    <x v="3668"/>
    <d v="2015-07-14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1399"/>
    <s v="theater"/>
    <x v="6"/>
    <x v="3669"/>
    <d v="2015-06-02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53"/>
    <s v="theater"/>
    <x v="6"/>
    <x v="3670"/>
    <d v="2015-05-22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3570"/>
    <s v="theater"/>
    <x v="6"/>
    <x v="3671"/>
    <d v="2014-07-11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3"/>
    <n v="3103"/>
    <s v="theater"/>
    <x v="6"/>
    <x v="3672"/>
    <d v="2014-09-17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4659"/>
    <s v="theater"/>
    <x v="6"/>
    <x v="3673"/>
    <d v="2014-10-27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4531"/>
    <s v="theater"/>
    <x v="6"/>
    <x v="3674"/>
    <d v="2016-08-25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73"/>
    <s v="theater"/>
    <x v="6"/>
    <x v="3675"/>
    <d v="2016-05-06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1046"/>
    <s v="theater"/>
    <x v="6"/>
    <x v="3676"/>
    <d v="2014-09-03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12547.5"/>
    <s v="theater"/>
    <x v="6"/>
    <x v="3677"/>
    <d v="2014-06-23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5"/>
    <n v="2081"/>
    <s v="theater"/>
    <x v="6"/>
    <x v="3678"/>
    <d v="2015-05-22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2232"/>
    <s v="theater"/>
    <x v="6"/>
    <x v="3679"/>
    <d v="2014-06-21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3417"/>
    <s v="theater"/>
    <x v="6"/>
    <x v="3680"/>
    <d v="2016-09-26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1137"/>
    <s v="theater"/>
    <x v="6"/>
    <x v="3681"/>
    <d v="2016-01-06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4243"/>
    <s v="theater"/>
    <x v="6"/>
    <x v="3682"/>
    <d v="2014-06-07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3946"/>
    <s v="theater"/>
    <x v="6"/>
    <x v="3683"/>
    <d v="2016-10-10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1066"/>
    <s v="theater"/>
    <x v="6"/>
    <x v="3684"/>
    <d v="2015-08-23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7"/>
    <n v="5411"/>
    <s v="theater"/>
    <x v="6"/>
    <x v="3685"/>
    <d v="2014-05-10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3"/>
    <n v="361"/>
    <s v="theater"/>
    <x v="6"/>
    <x v="3686"/>
    <d v="2015-08-19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5037.25"/>
    <s v="theater"/>
    <x v="6"/>
    <x v="3687"/>
    <d v="2014-06-18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7"/>
    <n v="3314"/>
    <s v="theater"/>
    <x v="6"/>
    <x v="3688"/>
    <d v="2014-07-30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3612"/>
    <s v="theater"/>
    <x v="6"/>
    <x v="3689"/>
    <d v="2015-06-12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1831"/>
    <s v="theater"/>
    <x v="6"/>
    <x v="3690"/>
    <d v="2014-11-18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"/>
    <n v="51458"/>
    <s v="theater"/>
    <x v="6"/>
    <x v="3691"/>
    <d v="2015-02-20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1277"/>
    <s v="theater"/>
    <x v="6"/>
    <x v="3692"/>
    <d v="2014-09-09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444"/>
    <s v="theater"/>
    <x v="6"/>
    <x v="3693"/>
    <d v="2015-11-21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3820"/>
    <s v="theater"/>
    <x v="6"/>
    <x v="3694"/>
    <d v="2016-05-27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4038"/>
    <s v="theater"/>
    <x v="6"/>
    <x v="3695"/>
    <d v="2015-01-02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178"/>
    <s v="theater"/>
    <x v="6"/>
    <x v="3696"/>
    <d v="2015-02-04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2190"/>
    <s v="theater"/>
    <x v="6"/>
    <x v="3697"/>
    <d v="2016-05-01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5662"/>
    <s v="theater"/>
    <x v="6"/>
    <x v="3698"/>
    <d v="2016-02-2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2560"/>
    <s v="theater"/>
    <x v="6"/>
    <x v="3699"/>
    <d v="2014-10-06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624"/>
    <s v="theater"/>
    <x v="6"/>
    <x v="3700"/>
    <d v="2014-09-21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3"/>
    <n v="1544"/>
    <s v="theater"/>
    <x v="6"/>
    <x v="3701"/>
    <d v="2015-05-26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7"/>
    <n v="3296"/>
    <s v="theater"/>
    <x v="6"/>
    <x v="3702"/>
    <d v="2016-07-01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3"/>
    <n v="1326"/>
    <s v="theater"/>
    <x v="6"/>
    <x v="3703"/>
    <d v="2016-08-04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436.01"/>
    <s v="theater"/>
    <x v="6"/>
    <x v="3704"/>
    <d v="2016-05-22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7"/>
    <n v="2960"/>
    <s v="theater"/>
    <x v="6"/>
    <x v="3705"/>
    <d v="2014-06-14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3"/>
    <n v="1833"/>
    <s v="theater"/>
    <x v="6"/>
    <x v="3706"/>
    <d v="2014-09-03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1883"/>
    <s v="theater"/>
    <x v="6"/>
    <x v="3707"/>
    <d v="2016-07-13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2139"/>
    <s v="theater"/>
    <x v="6"/>
    <x v="3708"/>
    <d v="2014-06-24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1117.5"/>
    <s v="theater"/>
    <x v="6"/>
    <x v="3709"/>
    <d v="2014-06-16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1862"/>
    <s v="theater"/>
    <x v="6"/>
    <x v="3710"/>
    <d v="2015-03-25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591"/>
    <s v="theater"/>
    <x v="6"/>
    <x v="3711"/>
    <d v="2014-06-06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2"/>
    <n v="11634"/>
    <s v="theater"/>
    <x v="6"/>
    <x v="3712"/>
    <d v="2015-05-22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5"/>
    <n v="2049"/>
    <s v="theater"/>
    <x v="6"/>
    <x v="3713"/>
    <d v="2016-05-26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"/>
    <n v="10332"/>
    <s v="theater"/>
    <x v="6"/>
    <x v="3714"/>
    <d v="2015-05-16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7"/>
    <n v="3617"/>
    <s v="theater"/>
    <x v="6"/>
    <x v="3715"/>
    <d v="2015-03-22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1270"/>
    <s v="theater"/>
    <x v="6"/>
    <x v="3716"/>
    <d v="2016-01-12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4043"/>
    <s v="theater"/>
    <x v="6"/>
    <x v="3717"/>
    <d v="2015-04-30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1243"/>
    <s v="theater"/>
    <x v="6"/>
    <x v="3718"/>
    <d v="2015-02-18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424"/>
    <s v="theater"/>
    <x v="6"/>
    <x v="3719"/>
    <d v="2015-06-13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3489"/>
    <s v="theater"/>
    <x v="6"/>
    <x v="3720"/>
    <d v="2015-06-23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5084"/>
    <s v="theater"/>
    <x v="6"/>
    <x v="3721"/>
    <d v="2014-10-27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"/>
    <n v="1703"/>
    <s v="theater"/>
    <x v="6"/>
    <x v="3722"/>
    <d v="2016-02-02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4655"/>
    <s v="theater"/>
    <x v="6"/>
    <x v="3723"/>
    <d v="2014-11-21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498.55"/>
    <s v="theater"/>
    <x v="6"/>
    <x v="3724"/>
    <d v="2016-04-25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396"/>
    <s v="theater"/>
    <x v="6"/>
    <x v="3725"/>
    <d v="2016-02-09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16"/>
    <n v="2925"/>
    <s v="theater"/>
    <x v="6"/>
    <x v="3726"/>
    <d v="2016-04-20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2048"/>
    <s v="theater"/>
    <x v="6"/>
    <x v="3727"/>
    <d v="2016-10-10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1893"/>
    <s v="theater"/>
    <x v="6"/>
    <x v="3728"/>
    <d v="2015-08-09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367"/>
    <s v="theater"/>
    <x v="6"/>
    <x v="3729"/>
    <d v="2015-03-13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1"/>
    <s v="theater"/>
    <x v="6"/>
    <x v="3730"/>
    <d v="2015-08-08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632"/>
    <s v="theater"/>
    <x v="6"/>
    <x v="3731"/>
    <d v="2014-12-31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135"/>
    <s v="theater"/>
    <x v="6"/>
    <x v="3732"/>
    <d v="2015-01-15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s v="theater"/>
    <x v="6"/>
    <x v="3733"/>
    <d v="2015-04-09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5"/>
    <n v="434"/>
    <s v="theater"/>
    <x v="6"/>
    <x v="3734"/>
    <d v="2015-05-16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22"/>
    <s v="theater"/>
    <x v="6"/>
    <x v="3735"/>
    <d v="2015-05-19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63"/>
    <n v="11"/>
    <s v="theater"/>
    <x v="6"/>
    <x v="3736"/>
    <d v="2015-03-14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154"/>
    <s v="theater"/>
    <x v="6"/>
    <x v="3737"/>
    <d v="2015-11-03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276"/>
    <s v="theater"/>
    <x v="6"/>
    <x v="3738"/>
    <d v="2014-07-06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813"/>
    <s v="theater"/>
    <x v="6"/>
    <x v="3739"/>
    <d v="2016-07-08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372"/>
    <s v="theater"/>
    <x v="6"/>
    <x v="3740"/>
    <d v="2014-08-02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s v="theater"/>
    <x v="6"/>
    <x v="3741"/>
    <d v="2015-12-08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104"/>
    <s v="theater"/>
    <x v="6"/>
    <x v="3742"/>
    <d v="2014-08-28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s v="theater"/>
    <x v="6"/>
    <x v="3743"/>
    <d v="2014-06-24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s v="theater"/>
    <x v="6"/>
    <x v="3744"/>
    <d v="2014-06-25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1"/>
    <s v="theater"/>
    <x v="6"/>
    <x v="3745"/>
    <d v="2014-08-01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3"/>
    <s v="theater"/>
    <x v="6"/>
    <x v="3746"/>
    <d v="2016-09-29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6"/>
    <s v="theater"/>
    <x v="6"/>
    <x v="3747"/>
    <d v="2015-06-26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5228"/>
    <s v="theater"/>
    <x v="40"/>
    <x v="3748"/>
    <d v="2016-02-07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532"/>
    <s v="theater"/>
    <x v="40"/>
    <x v="3749"/>
    <d v="2016-04-19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5"/>
    <n v="6055"/>
    <s v="theater"/>
    <x v="40"/>
    <x v="3750"/>
    <d v="2015-02-01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337"/>
    <s v="theater"/>
    <x v="40"/>
    <x v="3751"/>
    <d v="2016-03-24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580"/>
    <s v="theater"/>
    <x v="40"/>
    <x v="3752"/>
    <d v="2016-10-07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5197"/>
    <s v="theater"/>
    <x v="40"/>
    <x v="3753"/>
    <d v="2015-05-24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3027"/>
    <s v="theater"/>
    <x v="40"/>
    <x v="3754"/>
    <d v="2014-07-16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741"/>
    <s v="theater"/>
    <x v="40"/>
    <x v="3755"/>
    <d v="2016-04-06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4567"/>
    <s v="theater"/>
    <x v="40"/>
    <x v="3756"/>
    <d v="2014-06-02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3848"/>
    <s v="theater"/>
    <x v="40"/>
    <x v="3757"/>
    <d v="2014-11-22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3"/>
    <n v="1561"/>
    <s v="theater"/>
    <x v="40"/>
    <x v="3758"/>
    <d v="2014-05-10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1"/>
    <n v="4497.7700000000004"/>
    <s v="theater"/>
    <x v="40"/>
    <x v="3759"/>
    <d v="2015-08-16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0000000001"/>
    <n v="5141.7700000000004"/>
    <s v="theater"/>
    <x v="40"/>
    <x v="3760"/>
    <d v="2014-04-26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503"/>
    <s v="theater"/>
    <x v="40"/>
    <x v="3761"/>
    <d v="2015-08-01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1356"/>
    <s v="theater"/>
    <x v="40"/>
    <x v="3762"/>
    <d v="2015-07-24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5077"/>
    <s v="theater"/>
    <x v="40"/>
    <x v="3763"/>
    <d v="2015-03-23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1527"/>
    <s v="theater"/>
    <x v="40"/>
    <x v="3764"/>
    <d v="2016-05-19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8049"/>
    <s v="theater"/>
    <x v="40"/>
    <x v="3765"/>
    <d v="2014-07-21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09999999999"/>
    <n v="10361.01"/>
    <s v="theater"/>
    <x v="40"/>
    <x v="3766"/>
    <d v="2014-06-23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2391"/>
    <s v="theater"/>
    <x v="40"/>
    <x v="3767"/>
    <d v="2015-02-19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4364.1099999999997"/>
    <s v="theater"/>
    <x v="40"/>
    <x v="3768"/>
    <d v="2014-06-03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1115"/>
    <s v="theater"/>
    <x v="40"/>
    <x v="3769"/>
    <d v="2016-04-06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2020"/>
    <s v="theater"/>
    <x v="40"/>
    <x v="3770"/>
    <d v="2015-06-04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1498"/>
    <s v="theater"/>
    <x v="40"/>
    <x v="3771"/>
    <d v="2016-05-08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5543"/>
    <s v="theater"/>
    <x v="40"/>
    <x v="3772"/>
    <d v="2016-11-20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5467"/>
    <s v="theater"/>
    <x v="40"/>
    <x v="3773"/>
    <d v="2016-11-05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2525"/>
    <s v="theater"/>
    <x v="40"/>
    <x v="3774"/>
    <d v="2015-03-31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2019"/>
    <s v="theater"/>
    <x v="40"/>
    <x v="3775"/>
    <d v="2015-03-30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8631"/>
    <s v="theater"/>
    <x v="40"/>
    <x v="3776"/>
    <d v="2014-07-22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2923"/>
    <s v="theater"/>
    <x v="40"/>
    <x v="3777"/>
    <d v="2014-09-17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2557"/>
    <s v="theater"/>
    <x v="40"/>
    <x v="3778"/>
    <d v="2015-02-05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5712"/>
    <s v="theater"/>
    <x v="40"/>
    <x v="3779"/>
    <d v="2016-03-17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3030"/>
    <s v="theater"/>
    <x v="40"/>
    <x v="3780"/>
    <d v="2015-07-04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4987"/>
    <s v="theater"/>
    <x v="40"/>
    <x v="3781"/>
    <d v="2014-08-30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2062"/>
    <s v="theater"/>
    <x v="40"/>
    <x v="3782"/>
    <d v="2016-07-15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1571"/>
    <s v="theater"/>
    <x v="40"/>
    <x v="3783"/>
    <d v="2016-03-06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60"/>
    <s v="theater"/>
    <x v="40"/>
    <x v="3784"/>
    <d v="2016-07-01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3045"/>
    <s v="theater"/>
    <x v="40"/>
    <x v="3785"/>
    <d v="2016-07-24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7"/>
    <n v="6729"/>
    <s v="theater"/>
    <x v="40"/>
    <x v="3786"/>
    <d v="2016-05-17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61"/>
    <s v="theater"/>
    <x v="40"/>
    <x v="3787"/>
    <d v="2015-07-01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63"/>
    <n v="501"/>
    <s v="theater"/>
    <x v="40"/>
    <x v="3788"/>
    <d v="2015-12-14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120"/>
    <s v="theater"/>
    <x v="40"/>
    <x v="3789"/>
    <d v="2015-06-06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s v="theater"/>
    <x v="40"/>
    <x v="3790"/>
    <d v="2016-11-13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s v="theater"/>
    <x v="40"/>
    <x v="3791"/>
    <d v="2014-06-27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8000000000000003"/>
    <n v="37"/>
    <s v="theater"/>
    <x v="40"/>
    <x v="3792"/>
    <d v="2015-07-06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8"/>
    <n v="4200"/>
    <s v="theater"/>
    <x v="40"/>
    <x v="3793"/>
    <d v="2014-12-07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1"/>
    <s v="theater"/>
    <x v="40"/>
    <x v="3794"/>
    <d v="2015-05-29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12"/>
    <s v="theater"/>
    <x v="40"/>
    <x v="3795"/>
    <d v="2015-08-19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2"/>
    <s v="theater"/>
    <x v="40"/>
    <x v="3796"/>
    <d v="2017-01-04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71"/>
    <n v="5417"/>
    <s v="theater"/>
    <x v="40"/>
    <x v="3797"/>
    <d v="2015-04-11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2"/>
    <n v="1030"/>
    <s v="theater"/>
    <x v="40"/>
    <x v="3798"/>
    <d v="2014-08-01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406"/>
    <s v="theater"/>
    <x v="40"/>
    <x v="3799"/>
    <d v="2016-03-02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9"/>
    <n v="897"/>
    <s v="theater"/>
    <x v="40"/>
    <x v="3800"/>
    <d v="2015-01-01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35"/>
    <s v="theater"/>
    <x v="40"/>
    <x v="3801"/>
    <d v="2014-12-24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s v="theater"/>
    <x v="40"/>
    <x v="3802"/>
    <d v="2015-10-12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49999999999999"/>
    <n v="2398"/>
    <s v="theater"/>
    <x v="40"/>
    <x v="3803"/>
    <d v="2016-02-2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s v="theater"/>
    <x v="40"/>
    <x v="3804"/>
    <d v="2016-07-22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5"/>
    <s v="theater"/>
    <x v="40"/>
    <x v="3805"/>
    <d v="2014-09-18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6"/>
    <s v="theater"/>
    <x v="40"/>
    <x v="3806"/>
    <d v="2014-06-20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2"/>
    <n v="464"/>
    <s v="theater"/>
    <x v="40"/>
    <x v="3807"/>
    <d v="2015-03-25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1024"/>
    <s v="theater"/>
    <x v="6"/>
    <x v="3808"/>
    <d v="2015-04-16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2063"/>
    <s v="theater"/>
    <x v="6"/>
    <x v="3809"/>
    <d v="2014-07-21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1852"/>
    <s v="theater"/>
    <x v="6"/>
    <x v="3810"/>
    <d v="2015-03-12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844"/>
    <s v="theater"/>
    <x v="6"/>
    <x v="3811"/>
    <d v="2016-05-22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2202"/>
    <s v="theater"/>
    <x v="6"/>
    <x v="3812"/>
    <d v="2015-05-22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2146.9899999999998"/>
    <s v="theater"/>
    <x v="6"/>
    <x v="3813"/>
    <d v="2016-06-05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2136"/>
    <s v="theater"/>
    <x v="6"/>
    <x v="3814"/>
    <d v="2015-03-22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1020.01"/>
    <s v="theater"/>
    <x v="6"/>
    <x v="3815"/>
    <d v="2015-08-11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1825.57"/>
    <s v="theater"/>
    <x v="6"/>
    <x v="3816"/>
    <d v="2014-07-08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2165"/>
    <s v="theater"/>
    <x v="6"/>
    <x v="3817"/>
    <d v="2015-10-14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80"/>
    <s v="theater"/>
    <x v="6"/>
    <x v="3818"/>
    <d v="2015-03-03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1090"/>
    <s v="theater"/>
    <x v="6"/>
    <x v="3819"/>
    <d v="2015-07-08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450"/>
    <s v="theater"/>
    <x v="6"/>
    <x v="3820"/>
    <d v="2015-06-26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3705"/>
    <s v="theater"/>
    <x v="6"/>
    <x v="3821"/>
    <d v="2015-12-25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"/>
    <n v="5577"/>
    <s v="theater"/>
    <x v="6"/>
    <x v="3822"/>
    <d v="2016-01-10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2691"/>
    <s v="theater"/>
    <x v="6"/>
    <x v="3823"/>
    <d v="2015-07-10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277"/>
    <s v="theater"/>
    <x v="6"/>
    <x v="3824"/>
    <d v="2016-07-23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5320"/>
    <s v="theater"/>
    <x v="6"/>
    <x v="3825"/>
    <d v="2015-06-07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741"/>
    <s v="theater"/>
    <x v="6"/>
    <x v="3826"/>
    <d v="2015-04-28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4645"/>
    <s v="theater"/>
    <x v="6"/>
    <x v="3827"/>
    <d v="2015-03-17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5028"/>
    <s v="theater"/>
    <x v="6"/>
    <x v="3828"/>
    <d v="2014-12-22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509"/>
    <s v="theater"/>
    <x v="6"/>
    <x v="3829"/>
    <d v="2016-08-22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228"/>
    <s v="theater"/>
    <x v="6"/>
    <x v="3830"/>
    <d v="2016-05-18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200000000001"/>
    <n v="539.11"/>
    <s v="theater"/>
    <x v="6"/>
    <x v="3831"/>
    <d v="2014-10-27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7"/>
    <n v="1265"/>
    <s v="theater"/>
    <x v="6"/>
    <x v="3832"/>
    <d v="2016-02-10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1420"/>
    <s v="theater"/>
    <x v="6"/>
    <x v="3833"/>
    <d v="2014-11-22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3328"/>
    <s v="theater"/>
    <x v="6"/>
    <x v="3834"/>
    <d v="2015-06-09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328"/>
    <s v="theater"/>
    <x v="6"/>
    <x v="3835"/>
    <d v="2016-04-12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914"/>
    <s v="theater"/>
    <x v="6"/>
    <x v="3836"/>
    <d v="2016-07-24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2059"/>
    <s v="theater"/>
    <x v="6"/>
    <x v="3837"/>
    <d v="2015-06-24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924"/>
    <s v="theater"/>
    <x v="6"/>
    <x v="3838"/>
    <d v="2015-05-13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2057"/>
    <s v="theater"/>
    <x v="6"/>
    <x v="3839"/>
    <d v="2015-07-20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68"/>
    <s v="theater"/>
    <x v="6"/>
    <x v="3840"/>
    <d v="2016-03-19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906"/>
    <s v="theater"/>
    <x v="6"/>
    <x v="3841"/>
    <d v="2014-07-11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1120"/>
    <s v="theater"/>
    <x v="6"/>
    <x v="3842"/>
    <d v="2014-05-02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1084"/>
    <s v="theater"/>
    <x v="6"/>
    <x v="3843"/>
    <d v="2014-05-22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9"/>
    <n v="4116"/>
    <s v="theater"/>
    <x v="6"/>
    <x v="3844"/>
    <d v="2014-05-25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854"/>
    <s v="theater"/>
    <x v="6"/>
    <x v="3845"/>
    <d v="2015-09-22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197"/>
    <s v="theater"/>
    <x v="6"/>
    <x v="3846"/>
    <d v="2014-09-25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706"/>
    <s v="theater"/>
    <x v="6"/>
    <x v="3847"/>
    <d v="2015-07-10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2172"/>
    <s v="theater"/>
    <x v="6"/>
    <x v="3848"/>
    <d v="2015-10-09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2141"/>
    <s v="theater"/>
    <x v="6"/>
    <x v="3849"/>
    <d v="2015-06-02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42"/>
    <s v="theater"/>
    <x v="6"/>
    <x v="3850"/>
    <d v="2014-12-22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876"/>
    <s v="theater"/>
    <x v="6"/>
    <x v="3851"/>
    <d v="2015-07-08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22"/>
    <s v="theater"/>
    <x v="6"/>
    <x v="3852"/>
    <d v="2015-03-17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28"/>
    <s v="theater"/>
    <x v="6"/>
    <x v="3853"/>
    <d v="2014-08-23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1808"/>
    <s v="theater"/>
    <x v="6"/>
    <x v="3854"/>
    <d v="2015-04-30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6"/>
    <s v="theater"/>
    <x v="6"/>
    <x v="3855"/>
    <d v="2015-03-17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2"/>
    <s v="theater"/>
    <x v="6"/>
    <x v="3856"/>
    <d v="2015-02-27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264"/>
    <s v="theater"/>
    <x v="6"/>
    <x v="3857"/>
    <d v="2014-07-23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1"/>
    <s v="theater"/>
    <x v="6"/>
    <x v="3858"/>
    <d v="2015-05-13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2"/>
    <s v="theater"/>
    <x v="6"/>
    <x v="3859"/>
    <d v="2014-06-16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1073"/>
    <s v="theater"/>
    <x v="6"/>
    <x v="3860"/>
    <d v="2014-08-03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1"/>
    <s v="theater"/>
    <x v="6"/>
    <x v="3861"/>
    <d v="2014-11-03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2"/>
    <s v="theater"/>
    <x v="6"/>
    <x v="3862"/>
    <d v="2016-09-03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s v="theater"/>
    <x v="6"/>
    <x v="3863"/>
    <d v="2015-10-27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63"/>
    <s v="theater"/>
    <x v="6"/>
    <x v="3864"/>
    <d v="2015-11-08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664"/>
    <s v="theater"/>
    <x v="6"/>
    <x v="3865"/>
    <d v="2014-08-21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5000000000000004"/>
    <n v="13"/>
    <s v="theater"/>
    <x v="6"/>
    <x v="3866"/>
    <d v="2016-03-13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256"/>
    <s v="theater"/>
    <x v="6"/>
    <x v="3867"/>
    <d v="2016-06-09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1"/>
    <s v="theater"/>
    <x v="40"/>
    <x v="3868"/>
    <d v="2014-08-30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467"/>
    <s v="theater"/>
    <x v="40"/>
    <x v="3869"/>
    <d v="2015-03-04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10"/>
    <s v="theater"/>
    <x v="40"/>
    <x v="3870"/>
    <d v="2014-06-23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5"/>
    <n v="43"/>
    <s v="theater"/>
    <x v="40"/>
    <x v="3871"/>
    <d v="2017-03-20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s v="theater"/>
    <x v="40"/>
    <x v="3872"/>
    <d v="2015-08-04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s v="theater"/>
    <x v="40"/>
    <x v="3873"/>
    <d v="2015-09-29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s v="theater"/>
    <x v="40"/>
    <x v="3874"/>
    <d v="2015-01-14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s v="theater"/>
    <x v="40"/>
    <x v="3875"/>
    <d v="2016-08-25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96"/>
    <n v="2105"/>
    <s v="theater"/>
    <x v="40"/>
    <x v="3876"/>
    <d v="2016-01-24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40000000000004"/>
    <n v="1255"/>
    <s v="theater"/>
    <x v="40"/>
    <x v="3877"/>
    <d v="2016-11-29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1"/>
    <s v="theater"/>
    <x v="40"/>
    <x v="3878"/>
    <d v="2015-06-20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s v="theater"/>
    <x v="40"/>
    <x v="3879"/>
    <d v="2015-01-16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6"/>
    <n v="997"/>
    <s v="theater"/>
    <x v="40"/>
    <x v="3880"/>
    <d v="2014-07-21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6"/>
    <s v="theater"/>
    <x v="40"/>
    <x v="3881"/>
    <d v="2017-02-10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s v="theater"/>
    <x v="40"/>
    <x v="3882"/>
    <d v="2016-01-22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s v="theater"/>
    <x v="40"/>
    <x v="3883"/>
    <d v="2014-08-24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s v="theater"/>
    <x v="40"/>
    <x v="3884"/>
    <d v="2015-03-18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s v="theater"/>
    <x v="40"/>
    <x v="3885"/>
    <d v="2016-04-30T17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s v="theater"/>
    <x v="40"/>
    <x v="3886"/>
    <d v="2014-12-02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"/>
    <n v="37"/>
    <s v="theater"/>
    <x v="40"/>
    <x v="3887"/>
    <d v="2015-04-22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556"/>
    <s v="theater"/>
    <x v="6"/>
    <x v="3888"/>
    <d v="2017-02-17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50000000000001"/>
    <n v="127"/>
    <s v="theater"/>
    <x v="6"/>
    <x v="3889"/>
    <d v="2014-12-26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2532"/>
    <s v="theater"/>
    <x v="6"/>
    <x v="3890"/>
    <d v="2015-08-06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267"/>
    <s v="theater"/>
    <x v="6"/>
    <x v="3891"/>
    <d v="2015-03-13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s v="theater"/>
    <x v="6"/>
    <x v="3892"/>
    <d v="2014-08-15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0859"/>
    <s v="theater"/>
    <x v="6"/>
    <x v="3893"/>
    <d v="2014-06-22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8"/>
    <n v="531"/>
    <s v="theater"/>
    <x v="6"/>
    <x v="3894"/>
    <d v="2016-11-26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1"/>
    <s v="theater"/>
    <x v="6"/>
    <x v="3895"/>
    <d v="2015-02-19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174"/>
    <s v="theater"/>
    <x v="6"/>
    <x v="3896"/>
    <d v="2014-06-07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600000000000001"/>
    <n v="450"/>
    <s v="theater"/>
    <x v="6"/>
    <x v="3897"/>
    <d v="2014-12-30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830"/>
    <s v="theater"/>
    <x v="6"/>
    <x v="3898"/>
    <d v="2015-08-08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127"/>
    <s v="theater"/>
    <x v="6"/>
    <x v="3899"/>
    <d v="2014-08-03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140"/>
    <s v="theater"/>
    <x v="6"/>
    <x v="3900"/>
    <d v="2015-06-01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6"/>
    <s v="theater"/>
    <x v="6"/>
    <x v="3901"/>
    <d v="2015-12-10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1496"/>
    <s v="theater"/>
    <x v="6"/>
    <x v="3902"/>
    <d v="2016-11-05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s v="theater"/>
    <x v="6"/>
    <x v="3903"/>
    <d v="2015-08-05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5"/>
    <s v="theater"/>
    <x v="6"/>
    <x v="3904"/>
    <d v="2015-04-06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180"/>
    <s v="theater"/>
    <x v="6"/>
    <x v="3905"/>
    <d v="2015-06-02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1026"/>
    <s v="theater"/>
    <x v="6"/>
    <x v="3906"/>
    <d v="2015-06-17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3"/>
    <n v="157"/>
    <s v="theater"/>
    <x v="6"/>
    <x v="3907"/>
    <d v="2014-10-17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61"/>
    <n v="69"/>
    <s v="theater"/>
    <x v="6"/>
    <x v="3908"/>
    <d v="2014-07-19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500000000000001"/>
    <n v="139"/>
    <s v="theater"/>
    <x v="6"/>
    <x v="3909"/>
    <d v="2014-09-02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188"/>
    <s v="theater"/>
    <x v="6"/>
    <x v="3910"/>
    <d v="2015-08-29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3029"/>
    <s v="theater"/>
    <x v="6"/>
    <x v="3911"/>
    <d v="2014-11-17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2"/>
    <s v="theater"/>
    <x v="6"/>
    <x v="3912"/>
    <d v="2015-04-15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007"/>
    <s v="theater"/>
    <x v="6"/>
    <x v="3913"/>
    <d v="2015-11-21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936"/>
    <s v="theater"/>
    <x v="6"/>
    <x v="3914"/>
    <d v="2015-05-01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1"/>
    <n v="6"/>
    <s v="theater"/>
    <x v="6"/>
    <x v="3915"/>
    <d v="2016-05-23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s v="theater"/>
    <x v="6"/>
    <x v="3916"/>
    <d v="2016-05-25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1"/>
    <s v="theater"/>
    <x v="6"/>
    <x v="3917"/>
    <d v="2014-09-02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123"/>
    <s v="theater"/>
    <x v="6"/>
    <x v="3918"/>
    <d v="2014-07-26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8"/>
    <n v="93"/>
    <s v="theater"/>
    <x v="6"/>
    <x v="3919"/>
    <d v="2016-01-08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138"/>
    <s v="theater"/>
    <x v="6"/>
    <x v="3920"/>
    <d v="2016-11-04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s v="theater"/>
    <x v="6"/>
    <x v="3921"/>
    <d v="2014-10-17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67"/>
    <s v="theater"/>
    <x v="6"/>
    <x v="3922"/>
    <d v="2015-02-21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1401"/>
    <s v="theater"/>
    <x v="6"/>
    <x v="3923"/>
    <d v="2015-03-31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2330"/>
    <s v="theater"/>
    <x v="6"/>
    <x v="3924"/>
    <d v="2014-06-17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18"/>
    <s v="theater"/>
    <x v="6"/>
    <x v="3925"/>
    <d v="2014-07-21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6"/>
    <s v="theater"/>
    <x v="6"/>
    <x v="3926"/>
    <d v="2014-12-17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27"/>
    <s v="theater"/>
    <x v="6"/>
    <x v="3927"/>
    <d v="2014-07-31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"/>
    <n v="658"/>
    <s v="theater"/>
    <x v="6"/>
    <x v="3928"/>
    <d v="2015-10-06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467"/>
    <s v="theater"/>
    <x v="6"/>
    <x v="3929"/>
    <d v="2016-09-09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s v="theater"/>
    <x v="6"/>
    <x v="3930"/>
    <d v="2016-03-23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s v="theater"/>
    <x v="6"/>
    <x v="3931"/>
    <d v="2015-08-27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2"/>
    <s v="theater"/>
    <x v="6"/>
    <x v="3932"/>
    <d v="2016-03-06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1114"/>
    <s v="theater"/>
    <x v="6"/>
    <x v="3933"/>
    <d v="2016-07-07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562"/>
    <s v="theater"/>
    <x v="6"/>
    <x v="3934"/>
    <d v="2015-09-22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1338"/>
    <s v="theater"/>
    <x v="6"/>
    <x v="3935"/>
    <d v="2015-09-25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s v="theater"/>
    <x v="6"/>
    <x v="3936"/>
    <d v="2016-11-22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72"/>
    <n v="2495"/>
    <s v="theater"/>
    <x v="6"/>
    <x v="3937"/>
    <d v="2016-07-02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402"/>
    <s v="theater"/>
    <x v="6"/>
    <x v="3938"/>
    <d v="2015-06-18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6"/>
    <s v="theater"/>
    <x v="6"/>
    <x v="3939"/>
    <d v="2014-09-27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13"/>
    <s v="theater"/>
    <x v="6"/>
    <x v="3940"/>
    <d v="2014-12-24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52"/>
    <s v="theater"/>
    <x v="6"/>
    <x v="3941"/>
    <d v="2014-11-15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s v="theater"/>
    <x v="6"/>
    <x v="3942"/>
    <d v="2015-06-07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795"/>
    <s v="theater"/>
    <x v="6"/>
    <x v="3943"/>
    <d v="2015-10-24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s v="theater"/>
    <x v="6"/>
    <x v="3944"/>
    <d v="2015-08-18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6"/>
    <s v="theater"/>
    <x v="6"/>
    <x v="3945"/>
    <d v="2015-05-06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200"/>
    <s v="theater"/>
    <x v="6"/>
    <x v="3946"/>
    <d v="2015-02-19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7"/>
    <n v="103"/>
    <s v="theater"/>
    <x v="6"/>
    <x v="3947"/>
    <d v="2016-09-22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s v="theater"/>
    <x v="6"/>
    <x v="3948"/>
    <d v="2014-08-29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"/>
    <n v="1609"/>
    <s v="theater"/>
    <x v="6"/>
    <x v="3949"/>
    <d v="2015-02-01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6"/>
    <s v="theater"/>
    <x v="6"/>
    <x v="3950"/>
    <d v="2016-03-30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2"/>
    <s v="theater"/>
    <x v="6"/>
    <x v="3951"/>
    <d v="2016-04-24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6"/>
    <s v="theater"/>
    <x v="6"/>
    <x v="3952"/>
    <d v="2015-10-17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s v="theater"/>
    <x v="6"/>
    <x v="3953"/>
    <d v="2016-07-20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s v="theater"/>
    <x v="6"/>
    <x v="3954"/>
    <d v="2014-07-05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433"/>
    <s v="theater"/>
    <x v="6"/>
    <x v="3955"/>
    <d v="2015-11-19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s v="theater"/>
    <x v="6"/>
    <x v="3956"/>
    <d v="2016-04-15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8"/>
    <s v="theater"/>
    <x v="6"/>
    <x v="3957"/>
    <d v="2016-06-29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657"/>
    <s v="theater"/>
    <x v="6"/>
    <x v="3958"/>
    <d v="2014-07-24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2"/>
    <n v="304"/>
    <s v="theater"/>
    <x v="6"/>
    <x v="3959"/>
    <d v="2014-09-19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49"/>
    <s v="theater"/>
    <x v="6"/>
    <x v="3960"/>
    <d v="2015-12-25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23"/>
    <s v="theater"/>
    <x v="6"/>
    <x v="3961"/>
    <d v="2014-04-29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4"/>
    <n v="48"/>
    <s v="theater"/>
    <x v="6"/>
    <x v="3962"/>
    <d v="2015-11-19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s v="theater"/>
    <x v="6"/>
    <x v="3963"/>
    <d v="2015-11-08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129"/>
    <s v="theater"/>
    <x v="6"/>
    <x v="3964"/>
    <d v="2015-04-10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5"/>
    <n v="289"/>
    <s v="theater"/>
    <x v="6"/>
    <x v="3965"/>
    <d v="2016-04-04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47"/>
    <s v="theater"/>
    <x v="6"/>
    <x v="3966"/>
    <d v="2014-07-14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20"/>
    <s v="theater"/>
    <x v="6"/>
    <x v="3967"/>
    <d v="2017-02-25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538"/>
    <s v="theater"/>
    <x v="6"/>
    <x v="3968"/>
    <d v="2016-05-13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217"/>
    <s v="theater"/>
    <x v="6"/>
    <x v="3969"/>
    <d v="2016-08-19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13"/>
    <s v="theater"/>
    <x v="6"/>
    <x v="3970"/>
    <d v="2016-04-08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42"/>
    <n v="142"/>
    <s v="theater"/>
    <x v="6"/>
    <x v="3971"/>
    <d v="2014-07-12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1"/>
    <n v="219"/>
    <s v="theater"/>
    <x v="6"/>
    <x v="3972"/>
    <d v="2015-01-27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099999999999994"/>
    <n v="3942"/>
    <s v="theater"/>
    <x v="6"/>
    <x v="3973"/>
    <d v="2016-04-29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331"/>
    <s v="theater"/>
    <x v="6"/>
    <x v="3974"/>
    <d v="2016-05-24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s v="theater"/>
    <x v="6"/>
    <x v="3975"/>
    <d v="2016-07-04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30"/>
    <s v="theater"/>
    <x v="6"/>
    <x v="3976"/>
    <d v="2014-07-23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"/>
    <n v="1311"/>
    <s v="theater"/>
    <x v="6"/>
    <x v="3977"/>
    <d v="2016-07-13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22"/>
    <s v="theater"/>
    <x v="6"/>
    <x v="3978"/>
    <d v="2015-01-22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16"/>
    <s v="theater"/>
    <x v="6"/>
    <x v="3979"/>
    <d v="2015-03-20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457"/>
    <s v="theater"/>
    <x v="6"/>
    <x v="3980"/>
    <d v="2014-06-26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232"/>
    <s v="theater"/>
    <x v="6"/>
    <x v="3981"/>
    <d v="2016-07-07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175"/>
    <s v="theater"/>
    <x v="6"/>
    <x v="3982"/>
    <d v="2015-06-28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3923"/>
    <s v="theater"/>
    <x v="6"/>
    <x v="3983"/>
    <d v="2014-05-11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"/>
    <n v="105"/>
    <s v="theater"/>
    <x v="6"/>
    <x v="3984"/>
    <d v="2014-10-29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660"/>
    <s v="theater"/>
    <x v="6"/>
    <x v="3985"/>
    <d v="2016-02-11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501"/>
    <s v="theater"/>
    <x v="6"/>
    <x v="3986"/>
    <d v="2016-04-27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64"/>
    <s v="theater"/>
    <x v="6"/>
    <x v="3987"/>
    <d v="2014-05-07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36"/>
    <s v="theater"/>
    <x v="6"/>
    <x v="3988"/>
    <d v="2015-08-19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s v="theater"/>
    <x v="6"/>
    <x v="3989"/>
    <d v="2015-10-30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72"/>
    <s v="theater"/>
    <x v="6"/>
    <x v="3990"/>
    <d v="2016-02-2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1"/>
    <s v="theater"/>
    <x v="6"/>
    <x v="3991"/>
    <d v="2015-05-22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550"/>
    <s v="theater"/>
    <x v="6"/>
    <x v="3992"/>
    <d v="2015-12-02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4"/>
    <s v="theater"/>
    <x v="6"/>
    <x v="3993"/>
    <d v="2015-05-04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6"/>
    <s v="theater"/>
    <x v="6"/>
    <x v="3994"/>
    <d v="2014-07-10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74"/>
    <s v="theater"/>
    <x v="6"/>
    <x v="3995"/>
    <d v="2015-02-05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514"/>
    <s v="theater"/>
    <x v="6"/>
    <x v="3996"/>
    <d v="2014-11-11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s v="theater"/>
    <x v="6"/>
    <x v="3997"/>
    <d v="2015-03-27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2"/>
    <n v="727"/>
    <s v="theater"/>
    <x v="6"/>
    <x v="3998"/>
    <d v="2015-03-19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1170"/>
    <s v="theater"/>
    <x v="6"/>
    <x v="3999"/>
    <d v="2014-08-22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1"/>
    <s v="theater"/>
    <x v="6"/>
    <x v="4000"/>
    <d v="2016-04-28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467"/>
    <s v="theater"/>
    <x v="6"/>
    <x v="4001"/>
    <d v="2017-02-20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"/>
    <n v="27"/>
    <s v="theater"/>
    <x v="6"/>
    <x v="4002"/>
    <d v="2014-09-17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203"/>
    <s v="theater"/>
    <x v="6"/>
    <x v="4003"/>
    <d v="2015-02-06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2"/>
    <s v="theater"/>
    <x v="6"/>
    <x v="4004"/>
    <d v="2014-09-28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3"/>
    <n v="42"/>
    <s v="theater"/>
    <x v="6"/>
    <x v="4005"/>
    <d v="2014-10-11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3"/>
    <s v="theater"/>
    <x v="6"/>
    <x v="4006"/>
    <d v="2016-02-07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6"/>
    <s v="theater"/>
    <x v="6"/>
    <x v="4007"/>
    <d v="2014-08-17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64"/>
    <s v="theater"/>
    <x v="6"/>
    <x v="4008"/>
    <d v="2015-07-13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78"/>
    <s v="theater"/>
    <x v="6"/>
    <x v="4009"/>
    <d v="2014-08-31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1780"/>
    <s v="theater"/>
    <x v="6"/>
    <x v="4010"/>
    <d v="2014-10-17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23"/>
    <s v="theater"/>
    <x v="6"/>
    <x v="4011"/>
    <d v="2015-01-19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s v="theater"/>
    <x v="6"/>
    <x v="4012"/>
    <d v="2015-04-23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28"/>
    <s v="theater"/>
    <x v="6"/>
    <x v="4013"/>
    <d v="2015-02-07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s v="theater"/>
    <x v="6"/>
    <x v="4014"/>
    <d v="2016-02-2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5E-2"/>
    <n v="2"/>
    <s v="theater"/>
    <x v="6"/>
    <x v="4015"/>
    <d v="2015-07-10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77"/>
    <s v="theater"/>
    <x v="6"/>
    <x v="4016"/>
    <d v="2014-09-08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107"/>
    <s v="theater"/>
    <x v="6"/>
    <x v="4017"/>
    <d v="2014-08-26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61"/>
    <n v="134"/>
    <s v="theater"/>
    <x v="6"/>
    <x v="4018"/>
    <d v="2016-09-28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63"/>
    <n v="33"/>
    <s v="theater"/>
    <x v="6"/>
    <x v="4019"/>
    <d v="2016-04-06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8"/>
    <n v="103"/>
    <s v="theater"/>
    <x v="6"/>
    <x v="4020"/>
    <d v="2015-03-14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127"/>
    <s v="theater"/>
    <x v="6"/>
    <x v="4021"/>
    <d v="2014-10-17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17"/>
    <n v="12718"/>
    <s v="theater"/>
    <x v="6"/>
    <x v="4022"/>
    <d v="2015-01-22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s v="theater"/>
    <x v="6"/>
    <x v="4023"/>
    <d v="2016-03-15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1"/>
    <s v="theater"/>
    <x v="6"/>
    <x v="4024"/>
    <d v="2015-08-22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254"/>
    <s v="theater"/>
    <x v="6"/>
    <x v="4025"/>
    <d v="2015-07-17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s v="theater"/>
    <x v="6"/>
    <x v="4026"/>
    <d v="2015-11-25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222"/>
    <s v="theater"/>
    <x v="6"/>
    <x v="4027"/>
    <d v="2017-02-13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"/>
    <n v="572"/>
    <s v="theater"/>
    <x v="6"/>
    <x v="4028"/>
    <d v="2014-05-27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s v="theater"/>
    <x v="6"/>
    <x v="4029"/>
    <d v="2015-12-04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406"/>
    <s v="theater"/>
    <x v="6"/>
    <x v="4030"/>
    <d v="2016-01-25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s v="theater"/>
    <x v="6"/>
    <x v="4031"/>
    <d v="2014-12-09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420"/>
    <s v="theater"/>
    <x v="6"/>
    <x v="4032"/>
    <d v="2015-12-06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235.99"/>
    <s v="theater"/>
    <x v="6"/>
    <x v="4033"/>
    <d v="2016-09-23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4"/>
    <n v="202"/>
    <s v="theater"/>
    <x v="6"/>
    <x v="4034"/>
    <d v="2015-03-25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3710"/>
    <s v="theater"/>
    <x v="6"/>
    <x v="4035"/>
    <d v="2014-10-12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2840"/>
    <s v="theater"/>
    <x v="6"/>
    <x v="4036"/>
    <d v="2014-06-22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82"/>
    <s v="theater"/>
    <x v="6"/>
    <x v="4037"/>
    <d v="2016-05-15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305"/>
    <s v="theater"/>
    <x v="6"/>
    <x v="4038"/>
    <d v="2014-10-08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305"/>
    <s v="theater"/>
    <x v="6"/>
    <x v="4039"/>
    <d v="2015-11-22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2502"/>
    <s v="theater"/>
    <x v="6"/>
    <x v="4040"/>
    <d v="2015-07-08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23"/>
    <s v="theater"/>
    <x v="6"/>
    <x v="4041"/>
    <d v="2016-08-28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24"/>
    <s v="theater"/>
    <x v="6"/>
    <x v="4042"/>
    <d v="2015-01-11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s v="theater"/>
    <x v="6"/>
    <x v="4043"/>
    <d v="2014-11-11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229"/>
    <s v="theater"/>
    <x v="6"/>
    <x v="4044"/>
    <d v="2015-04-01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2"/>
    <s v="theater"/>
    <x v="6"/>
    <x v="4045"/>
    <d v="2014-08-11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472"/>
    <s v="theater"/>
    <x v="6"/>
    <x v="4046"/>
    <d v="2014-10-13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2000000000000002"/>
    <n v="114"/>
    <s v="theater"/>
    <x v="6"/>
    <x v="4047"/>
    <d v="2015-01-01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092"/>
    <s v="theater"/>
    <x v="6"/>
    <x v="4048"/>
    <d v="2016-04-02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7"/>
    <s v="theater"/>
    <x v="6"/>
    <x v="4049"/>
    <d v="2015-07-05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2"/>
    <s v="theater"/>
    <x v="6"/>
    <x v="4050"/>
    <d v="2014-10-14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s v="theater"/>
    <x v="6"/>
    <x v="4051"/>
    <d v="2014-04-30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1"/>
    <n v="1139"/>
    <s v="theater"/>
    <x v="6"/>
    <x v="4052"/>
    <d v="2014-10-04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112"/>
    <s v="theater"/>
    <x v="6"/>
    <x v="4053"/>
    <d v="2014-11-06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s v="theater"/>
    <x v="6"/>
    <x v="4054"/>
    <d v="2016-09-21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902"/>
    <s v="theater"/>
    <x v="6"/>
    <x v="4055"/>
    <d v="2014-06-10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04"/>
    <s v="theater"/>
    <x v="6"/>
    <x v="4056"/>
    <d v="2016-06-24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781"/>
    <s v="theater"/>
    <x v="6"/>
    <x v="4057"/>
    <d v="2015-11-16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99"/>
    <s v="theater"/>
    <x v="6"/>
    <x v="4058"/>
    <d v="2016-03-22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257"/>
    <s v="theater"/>
    <x v="6"/>
    <x v="4059"/>
    <d v="2014-09-06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290"/>
    <s v="theater"/>
    <x v="6"/>
    <x v="4060"/>
    <d v="2014-06-14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s v="theater"/>
    <x v="6"/>
    <x v="4061"/>
    <d v="2016-04-11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493"/>
    <s v="theater"/>
    <x v="6"/>
    <x v="4062"/>
    <d v="2016-06-23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44"/>
    <s v="theater"/>
    <x v="6"/>
    <x v="4063"/>
    <d v="2014-06-18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391"/>
    <s v="theater"/>
    <x v="6"/>
    <x v="4064"/>
    <d v="2015-04-20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31"/>
    <s v="theater"/>
    <x v="6"/>
    <x v="4065"/>
    <d v="2014-08-03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6"/>
    <n v="26"/>
    <s v="theater"/>
    <x v="6"/>
    <x v="4066"/>
    <d v="2016-05-09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3062"/>
    <s v="theater"/>
    <x v="6"/>
    <x v="4067"/>
    <d v="2015-09-18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.0000000000000002"/>
    <n v="35.950000000000003"/>
    <s v="theater"/>
    <x v="6"/>
    <x v="4068"/>
    <d v="2017-01-04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443"/>
    <s v="theater"/>
    <x v="6"/>
    <x v="4069"/>
    <d v="2015-02-19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171"/>
    <s v="theater"/>
    <x v="6"/>
    <x v="4070"/>
    <d v="2015-02-19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s v="theater"/>
    <x v="6"/>
    <x v="4071"/>
    <d v="2016-12-17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6"/>
    <s v="theater"/>
    <x v="6"/>
    <x v="4072"/>
    <d v="2014-08-12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39"/>
    <s v="theater"/>
    <x v="6"/>
    <x v="4073"/>
    <d v="2015-04-29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756"/>
    <s v="theater"/>
    <x v="6"/>
    <x v="4074"/>
    <d v="2015-10-27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8"/>
    <n v="589"/>
    <s v="theater"/>
    <x v="6"/>
    <x v="4075"/>
    <d v="2014-06-21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s v="theater"/>
    <x v="6"/>
    <x v="4076"/>
    <d v="2014-10-12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1341"/>
    <s v="theater"/>
    <x v="6"/>
    <x v="4077"/>
    <d v="2016-12-12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s v="theater"/>
    <x v="6"/>
    <x v="4078"/>
    <d v="2017-01-18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6"/>
    <n v="6"/>
    <s v="theater"/>
    <x v="6"/>
    <x v="4079"/>
    <d v="2016-06-10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s v="theater"/>
    <x v="6"/>
    <x v="4080"/>
    <d v="2016-06-05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362"/>
    <s v="theater"/>
    <x v="6"/>
    <x v="4081"/>
    <d v="2015-02-27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5"/>
    <s v="theater"/>
    <x v="6"/>
    <x v="4082"/>
    <d v="2015-11-05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765"/>
    <s v="theater"/>
    <x v="6"/>
    <x v="4083"/>
    <d v="2016-01-05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1"/>
    <n v="11"/>
    <s v="theater"/>
    <x v="6"/>
    <x v="4084"/>
    <d v="2016-09-30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1"/>
    <s v="theater"/>
    <x v="6"/>
    <x v="4085"/>
    <d v="2015-03-14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52"/>
    <s v="theater"/>
    <x v="6"/>
    <x v="4086"/>
    <d v="2015-11-11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s v="theater"/>
    <x v="6"/>
    <x v="4087"/>
    <d v="2016-07-08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219"/>
    <s v="theater"/>
    <x v="6"/>
    <x v="4088"/>
    <d v="2015-01-07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248"/>
    <s v="theater"/>
    <x v="6"/>
    <x v="4089"/>
    <d v="2015-05-22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35"/>
    <s v="theater"/>
    <x v="6"/>
    <x v="4090"/>
    <d v="2015-07-29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12"/>
    <s v="theater"/>
    <x v="6"/>
    <x v="4091"/>
    <d v="2015-01-07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1"/>
    <s v="theater"/>
    <x v="6"/>
    <x v="4092"/>
    <d v="2015-03-26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64"/>
    <s v="theater"/>
    <x v="6"/>
    <x v="4093"/>
    <d v="2015-08-13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738"/>
    <s v="theater"/>
    <x v="6"/>
    <x v="4094"/>
    <d v="2014-10-12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5"/>
    <n v="801"/>
    <s v="theater"/>
    <x v="6"/>
    <x v="4095"/>
    <d v="2016-12-09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405"/>
    <s v="theater"/>
    <x v="6"/>
    <x v="4096"/>
    <d v="2017-02-19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s v="theater"/>
    <x v="6"/>
    <x v="4097"/>
    <d v="2016-01-22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s v="theater"/>
    <x v="6"/>
    <x v="4098"/>
    <d v="2016-05-26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1"/>
    <s v="theater"/>
    <x v="6"/>
    <x v="4099"/>
    <d v="2016-08-24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s v="theater"/>
    <x v="6"/>
    <x v="4100"/>
    <d v="2014-10-15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s v="theater"/>
    <x v="6"/>
    <x v="4101"/>
    <d v="2017-01-16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"/>
    <n v="143"/>
    <s v="theater"/>
    <x v="6"/>
    <x v="4102"/>
    <d v="2016-05-06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06"/>
    <s v="theater"/>
    <x v="6"/>
    <x v="4103"/>
    <d v="2015-08-17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655"/>
    <s v="theater"/>
    <x v="6"/>
    <x v="4104"/>
    <d v="2016-10-18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697"/>
    <n v="2306"/>
    <s v="theater"/>
    <x v="6"/>
    <x v="4105"/>
    <d v="2016-12-16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3563"/>
    <s v="theater"/>
    <x v="6"/>
    <x v="4106"/>
    <d v="2015-03-23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499999999999998"/>
    <n v="45"/>
    <s v="theater"/>
    <x v="6"/>
    <x v="4107"/>
    <d v="2014-09-15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60"/>
    <s v="theater"/>
    <x v="6"/>
    <x v="4108"/>
    <d v="2017-02-22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s v="theater"/>
    <x v="6"/>
    <x v="4109"/>
    <d v="2015-11-20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92"/>
    <s v="theater"/>
    <x v="6"/>
    <x v="4110"/>
    <d v="2016-07-12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00"/>
    <s v="theater"/>
    <x v="6"/>
    <x v="4111"/>
    <d v="2015-02-14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2"/>
    <s v="theater"/>
    <x v="6"/>
    <x v="4112"/>
    <d v="2016-02-18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6"/>
    <s v="theater"/>
    <x v="6"/>
    <x v="4113"/>
    <d v="2015-12-30T01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4732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560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10540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54400.28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4437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8577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916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3513.5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649.99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3034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6100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0415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5650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6097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230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2099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1546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32238.3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1257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2029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20291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418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2393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38656.69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8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959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22495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2113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817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4104.99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4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28609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5424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3460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1693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8573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40610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2817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32962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2043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2019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20029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31129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2015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6061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8795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5450.55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2197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2087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622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420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1167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3406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0152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1176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8755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15354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0366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20058.14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756.3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7438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4690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2334.3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2104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7584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2398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234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79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11272.2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653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2263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2426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918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593.66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4087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475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1596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138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1692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12917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1513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100.5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218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5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1527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6405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2640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36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6960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51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3646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530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1121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72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481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1754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43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3460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1629.29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5026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3535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7730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1416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1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242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5052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7754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3747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2242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1726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5463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5281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712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3135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654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4035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4549.22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5690.5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3435.1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1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2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15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7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400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194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1873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7736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408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4770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1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132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1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2107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4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118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42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98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30179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145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32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6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4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8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800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10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1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6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4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647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1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13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328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70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3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2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1323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187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202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414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726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4494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53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1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805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350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1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25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20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6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148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270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28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1589.55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387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754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5345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131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2143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306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2242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2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1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2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1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27933.22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11981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1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8891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363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132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252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62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17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406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1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255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6282.12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4137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1495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25976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065.5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28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15496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6767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86279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11527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3211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4472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9336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1518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28381.34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8726.6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18358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37914.26999999999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58030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99895.4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0728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21700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6145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483.27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001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561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1491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13130.44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681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148829.76999999999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3571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31691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5388.01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5506.79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6353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2201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5966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2699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41009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27049.11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119247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6711.32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45714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20771.05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42610.4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32598.51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650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26735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52052.31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15955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4968.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6129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76623.199999999997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6491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505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67219.5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9810.55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20270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139690.8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18139.25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25728.66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15686.5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10154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4206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7950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9964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009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25066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12870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21648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1077.29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20970.33000000000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9096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18027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971.5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5438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7224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3055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14450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5685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21474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36269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2716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6704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8718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52934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70545.6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5490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78208.800000000003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107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35980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43080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113570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50357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0188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881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29702.78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3066.05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16756.04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6574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44057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3790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55526.52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31132.59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34483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18054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17216.8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45015.19999999999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10419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12174.18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28911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260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11942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64073.18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366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40855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798.93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2640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51811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25677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2252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39230.949999999997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2086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9070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7824.3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15661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38634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10454.01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13173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7327.12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30548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72315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385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0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8013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61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2644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3861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343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7561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5709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26433.5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155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2113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2280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26732.5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61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81878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6379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124954.12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014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2031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18873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55574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5309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10988.45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16196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13158.3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9454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1456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1292.25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51979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287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533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36353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3091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3050.73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205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6124.2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699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290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30556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322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13622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1923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1451.06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1227.17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10578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2646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8108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17.5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30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442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66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208.9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8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41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689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29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423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578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127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6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887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6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6708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12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1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4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782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6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86.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50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403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92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28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87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47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64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870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6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27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261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2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46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81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435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53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6711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146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87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2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5030.59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4939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7904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1851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1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7677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60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8440.01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1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218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2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33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3016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1936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219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234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3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340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66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1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50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403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1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155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13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7030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53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24685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208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2816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5139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5288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3471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6114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3933.55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2012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1733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1024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1360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158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3699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4031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12498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2021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1574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2109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3941.5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2469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15181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523.22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2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6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2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72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8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1372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54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10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76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39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3809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129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1438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1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1386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1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15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57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70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2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2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250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1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3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108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55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84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263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2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1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1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180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2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2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12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60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2732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303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2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32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63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1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22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28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434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8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22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857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33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1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146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603.02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39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1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1466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6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2939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63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2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1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264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50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4384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1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353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1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699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1270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2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3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5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24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2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103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47980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29427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26604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6050.48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5811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1082.01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2158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44415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3581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1734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5237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3042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107191.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3088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12025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076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8954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3045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3038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1547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4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160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707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933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876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1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5038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709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43043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2665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1184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11029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208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17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917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1495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2888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1125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8921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9563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2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57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301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24083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6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355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14634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115633.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250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70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1507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35634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597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643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2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433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15419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08038.74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434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6139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4659.01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844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48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982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54126.6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9206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63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34129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109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200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2277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401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731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309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94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204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2776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10132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33159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5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7526.01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20210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2570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5592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8047.4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5346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26703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6371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77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318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0727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54000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1453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6228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1642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9639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3241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3387.8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157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829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5178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4050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15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7058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2049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1066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4618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3617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690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12826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2124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2615.69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846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613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2569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95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241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6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2565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180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1708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1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1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34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60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175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3655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24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3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406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1067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1090.23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714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2257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3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932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7184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1387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2069.0500000000002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874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14593.46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7918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2571.11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2858.4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847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15834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0225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3297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108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5029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2338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2281.4299999999998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6155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2873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5518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3204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8426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4262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4543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420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1602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1052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944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95.94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1301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432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8263.5499999999993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2079.66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564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449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2719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17560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3644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1469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2204.1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53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5629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321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1429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536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1973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3520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15245.06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6141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7281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238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5092.520000000000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3107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2969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5926.83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12231.66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160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264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814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598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6196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1389.01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1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316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911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6340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2679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373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1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33364.300000000003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1547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573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1224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1804.0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85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2588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103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174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95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2779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47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651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212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1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1043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67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337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67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50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751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1331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1380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67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674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21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1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316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202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22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7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12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76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2392.3200000000002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129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6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246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205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788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02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3272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72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288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23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93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164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154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202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528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128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32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2006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38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1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206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1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465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5710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336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342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165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1603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350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38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141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122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1550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52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42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6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42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558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1192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684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301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759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2500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291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488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280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1426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9316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19768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131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6584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7077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878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240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898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9601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25843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40189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749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3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908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30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1806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3643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110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4011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2310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231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6970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419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28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2631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2907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921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97396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29082.16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1517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1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6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30930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109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1911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257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6651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1709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28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21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471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17757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680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735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70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73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35364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11723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19830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5204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2982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322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0647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150263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42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3372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1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666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224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6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077526.05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8722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3076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246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2880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5755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62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21700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3216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11032.11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2372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4874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23788.55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8020.820000000007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7122.5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7844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11982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1131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7001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39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5954.84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1393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6666.09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5028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5267.22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104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2241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671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1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1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8829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8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274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2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216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6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1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194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8200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86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519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40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49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871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72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5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1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343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48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049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7511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50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696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919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16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59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1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035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17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6529.34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1223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6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27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28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46.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3321.01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5268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2181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5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182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6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47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449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258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3008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1451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172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753.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48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66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2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31584.92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6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1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57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88.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91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112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6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34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14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432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12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608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2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23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14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45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1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2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1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276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9914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129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6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194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1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542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76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77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258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926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1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328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196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154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38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1174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37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2095.5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2879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99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1023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20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102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6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1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905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594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1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6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3205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5960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7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46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10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23461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3291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812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9181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296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9786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688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2978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305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2210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40994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13670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39649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38308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9288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702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613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6257.2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50082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801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13440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13174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1067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7537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15605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640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50966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017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30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7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2661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39853.0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20620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27372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559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26277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5705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554.0100000000002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11353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22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1078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135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197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1489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6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1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2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216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181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249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2571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6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1729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2121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242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2371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432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3850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5303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60554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6182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4959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31094.32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13464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6180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35750.129999999997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16386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26247.56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0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3825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2077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8257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1826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1116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4236.17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9595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22555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1418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20632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11641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7666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53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4194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39210.839999999997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24710.1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3200.63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16331.65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1026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14053.17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6766.7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7824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18816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2132.5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205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2096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164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630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4079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192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3886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4413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1922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5455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632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261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1223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22143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2126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4372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4074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2084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25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667.13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9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7879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7212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5802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117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12914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3124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170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9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2568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2039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40652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2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11486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626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885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50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602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110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1376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010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494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141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1746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76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17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7923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3451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14579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4956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85171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24831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1006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3354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1763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1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51472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5805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382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7368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2586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6011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10382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5280.5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20373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13841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1378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1627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3188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6302.56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2571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3399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78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2679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782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1116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205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4997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7612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9633.69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5803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562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34496.6299999999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15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7565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636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10553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2908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962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9510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154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4200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1131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111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542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8497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4766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4406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8966.49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889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5543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852.37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76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3074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564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945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028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933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3998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6511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11543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4891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1153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620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12653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842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4169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246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122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18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17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78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2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10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333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1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2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0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57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7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5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6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202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28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1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541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423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48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408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5478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1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8201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17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79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829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608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186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2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202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78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2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4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6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1582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148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15526.69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4490.7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911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8394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139526.35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17508.37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4663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10018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48299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195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33572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3501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1854.74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3444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28741.45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0609.279999999999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33762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611049.11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2269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59155.199999999997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11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6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52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153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51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366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91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1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32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56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2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60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6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716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87377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22647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4116.93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18335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1691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1714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2613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20702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21833.22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16570.599999999999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15857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19892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12216.5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26795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472122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8588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2491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31041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9447.75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8792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40290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60902.1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23337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623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4664.1499999999996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27955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3935.55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8607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9270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48063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4208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24495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66053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31699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5407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30492.01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21812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7230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27481.2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7778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8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1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1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2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300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1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176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08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2131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689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1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38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1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98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8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87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1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1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6434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36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3432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253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84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128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226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512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232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60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57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209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30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6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96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6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592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2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1022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184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6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1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287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78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2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376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2762.2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1534.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2030.66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3489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6085.6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172.3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1471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1238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1779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5549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1028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61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1041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5212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9266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1057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10368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1603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2023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11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6097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7084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776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1205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754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8203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237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12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6302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10736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572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4112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005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2042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254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4747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534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1077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1819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696.44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2561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1228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627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11078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50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287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5282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297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3903.33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2863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203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4600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8879.52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1353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2191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7573.12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26454.45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8041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609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1039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199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8273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1112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149.22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27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20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4395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8327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2847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1049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090.4700000000003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1969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274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10198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1408.16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3502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674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182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3556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1200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66808.3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70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831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375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9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316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1779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2414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646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10080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2405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288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6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1428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2548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220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529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12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2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53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313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496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89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5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1052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1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984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13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153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1436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77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38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3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2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653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39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569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2212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2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862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2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112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3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865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1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2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1382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2209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6092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6585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070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232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9605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6515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12541.5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102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0351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212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16235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9485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34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5775.6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5814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1174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5379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37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158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910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2347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219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536.48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2325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202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110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3938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920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877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1896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116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21282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339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61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1010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4024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1207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1441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5498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9662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2021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961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934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1557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80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44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651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111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5420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42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1015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0927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276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689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2219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75.83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9573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2392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1715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5465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550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831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599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561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1690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389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17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66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888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6042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515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5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29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171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3429.25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311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84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3042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2151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2058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14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20080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2533.25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15456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1044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520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1075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1895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531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0072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1871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1029.49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2098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993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20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2526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12534.6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1541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1019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20898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3060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3245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09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9316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1327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7676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829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15492.55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13671.16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2063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3022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6190.55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4011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1020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1471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12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28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6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127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1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1234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7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76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225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3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28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54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8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1028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3523.69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3461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1079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1377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427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125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3343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241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2176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17596.1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10675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709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2645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116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9275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572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6689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1466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1242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2788.11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2695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15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1439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52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46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479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89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437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497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33771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1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3007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663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62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1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08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05095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6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4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40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2090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2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314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3465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170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3037.6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631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266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3285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1296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2462.02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5697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10456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6258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2760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8884.01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1152.47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750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166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114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320178.89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401.42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17300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317011.20000000001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348698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1301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828.07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804456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3944.3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98124.9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0705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70147.33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3403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349889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167700.01999999999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176785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50911.41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101846.02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16097.44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82565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112171.12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19598.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24313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232824.12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3217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208256.0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74431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142993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117703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57291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1055973.8700000001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17100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510576.01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75501.2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33646.339999999997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14337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01986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513810.57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30615.31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179357.0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93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143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3179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5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2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2364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6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1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514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143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4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81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658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243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650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211808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109772.11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1577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117564.24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37295.03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124223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11707.92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1880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152977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97752.9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10753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11928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796424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2370591.67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8298.01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92633.22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31701.599999999999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66908.23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95743.9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300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150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125462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161812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35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161649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33824.769999999997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120788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3864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124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74759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60683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76578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44827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302227.59000000003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169473.14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0348.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30476.639999999999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33845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170650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7716.14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7397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12493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7204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16412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40403.01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12327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101382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127455.45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60837.3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47497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1067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177065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5172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40378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101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77280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31000.83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4718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43412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50464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5431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115180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5971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506596.27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81242.05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4437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3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26381.97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64466.33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39818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56424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79523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153074.2999999999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618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176020.6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980953.99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5794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26289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29424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5128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4065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1699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875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329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7495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4063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1578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3540.3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3072.01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9363.23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21930.2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6132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1560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429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2522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624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3038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6052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4034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84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2309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1398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11479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1073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79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2399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2212.66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17361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43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2045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2169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311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7447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5382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342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4852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180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1363.11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2037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8139.43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9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31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55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120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879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12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831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6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24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89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28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211.9899999999998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19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10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500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51.6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14737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40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1682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7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613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230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631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4654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2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2771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4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409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24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54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38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4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120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576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21201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20081.11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28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10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476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5110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3349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5728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3583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2964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88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22224.69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160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65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4290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1013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421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4182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1776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6372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2541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35519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1635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5437.21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3115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16081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9086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28740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93471.5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223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206490.5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23159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127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3561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923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132986.82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68753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54615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5650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1617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289639.33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53808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13479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11106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448.99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28888.25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2241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066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1167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116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007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1040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769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452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5010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6986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1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1779.01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893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331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34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2532.66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1034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3609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8327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843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7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24611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99619.01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19844.310000000001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20760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11888.9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14243.3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11204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31416.240000000002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778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8692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1193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20078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15719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510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5575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32432.67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3630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822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138534.76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11337.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19141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107861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2560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19704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763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608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24434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11908.1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24754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9099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2496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11594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1119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16072.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3428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18877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8257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8005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526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8726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1124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614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4998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76509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2892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594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8173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57946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510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5656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89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2729.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4931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12199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516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1570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40030.5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66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402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3073.66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6432.27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3720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515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504.99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1026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1636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1590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4363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2191.0100000000002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94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7416.0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1537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10580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102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31810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1064.5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817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6891.22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010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7156.61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6155.02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8388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3809.55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170.26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51267.11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6507.47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80559.36000000000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47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3315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8949.02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1933.64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2629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15806.4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438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6216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3308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5522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4194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89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124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161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87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9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187488.01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25982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6605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36011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11828.1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26929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67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4145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2578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106311.5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13458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5294.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74656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4271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1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2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42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6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275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15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6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57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1104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3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122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2657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68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102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86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186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1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1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330.33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5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1578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77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438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6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795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1029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471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1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6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1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1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10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3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214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1146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1361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5590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32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466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154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28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47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341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6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0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253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2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2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9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19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2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2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2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2009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23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4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4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28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1228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47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1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12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8200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3059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40813.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3319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8755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8510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11017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3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092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5332.03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11731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816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47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35426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562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2780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23654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5589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30957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8635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7871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3436.2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2400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2265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1309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2552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1228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2202.34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141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1067.6400000000001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657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10286.0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2047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5038.18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2699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3415.72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1326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027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416.33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008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611.4399999999996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1026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1270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266.1099999999997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2106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82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1538.76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3266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4753.5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623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2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777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25999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1554.08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1955.0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1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4566.8599999999997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1076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8275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709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288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91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32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1028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77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214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942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180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69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3817.99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5027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1434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7663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8106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455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4156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4370.99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63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6548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4579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5105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8436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2114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0833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33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111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20528.169999999998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008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2612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3809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738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404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509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3967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397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6726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6148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165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6705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3831.5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3213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239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3751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218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820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1102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1379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915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3024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78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1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122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1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147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61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254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89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53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541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2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0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1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6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122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41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6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28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1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2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1844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8283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9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1184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95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3496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345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39620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1826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21164.6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109183.5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12491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33014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18218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07006.3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32749.6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310633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17470.13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7604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810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3469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28871.5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4547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15885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193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94625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22347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041.76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2342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113821.65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1486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2850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1015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947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4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23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23219.05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1508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17930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1011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1584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1923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857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367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541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3239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6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337098.31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2105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212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42621.42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39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1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127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363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5250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96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594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57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3198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7307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5680.3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9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43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24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520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1440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20975.25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82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4356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16135.51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1678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173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1012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2555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2920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3366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1098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22165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1926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067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3442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1102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135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280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57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1718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39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804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1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88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2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8704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37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6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4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2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74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342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6113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28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74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1616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3467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41545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152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1747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39567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28461.57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7692.07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51111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93428.21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4011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7369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5478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29394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32305.69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12185.01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30351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879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6599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29704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11234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1281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16982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8345.880000000001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7930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1061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50028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30666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7856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46661.01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31328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14336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53888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22766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7675.0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9890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74274.240000000005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7412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4416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327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39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749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857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1800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820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144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57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112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564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388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275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1081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12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240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107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40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6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93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49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104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37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103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4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2115.25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2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583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152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169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1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1420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4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1344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1218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206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7248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537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020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123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2070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3059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3226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207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2176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1129.75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78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750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945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305.61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5209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5961.74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1361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679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145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12936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1173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458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3439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393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4580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2581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276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1013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5748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668.12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1680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619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4416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813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70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344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292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1035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094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138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775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3151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2174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2428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633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2739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3011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3372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2962.9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2958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1381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1963.99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96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871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2459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393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732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1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1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2405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7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6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324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01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431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305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15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7515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6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75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83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5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1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4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47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1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6361.76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182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75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480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961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274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10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656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67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30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2829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256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1913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189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135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1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6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1156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24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8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517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27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27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637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55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328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3412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8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6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43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79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639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572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4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269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1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2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67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2056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4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2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614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152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4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1382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57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684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132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506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1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25947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46299.69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3800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2376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102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8197.5499999999993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0154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04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3296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2623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273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3570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1314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2055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4087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8255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2714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2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4105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1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4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1085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33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27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154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161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608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726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1342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28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589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1238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78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5231.689999999999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1674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11491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5767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3757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164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451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3248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212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8773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187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8123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134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343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987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5116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3299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254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5162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71080.91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2530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227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2588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27865.200000000001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1028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35671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1002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8873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3199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1025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1432.2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1599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60572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10488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51947.5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16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508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23166.01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699.4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3052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45403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2890.6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71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1100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3061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30067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2385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396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4740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5803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2883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3548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875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2344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4271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184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7070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324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0150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72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12503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7700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1315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52896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500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33251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1908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1529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1297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441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113796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27503.71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32012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1098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103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21978.78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3267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26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1957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6629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13277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5372.26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1513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76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8367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4054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645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862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77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4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2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6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62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341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6751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610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8543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12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419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1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177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148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350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7290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4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652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25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1316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1556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107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74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11253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383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2108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59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476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19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53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127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129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589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1441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05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1204.19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927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6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1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80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1757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1785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283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840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312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348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13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1190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250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4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793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28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6747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1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540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30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4672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1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40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2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1552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6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3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1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11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85540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30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105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6408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1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379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657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1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556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237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169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661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1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2706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100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266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48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7570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5262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23718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2418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1325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63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3548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2398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10308.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8028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9727.23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568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4081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5769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2054.220000000000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462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176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5149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14522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2740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124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57009.8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3540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3166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8323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231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773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2329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0374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305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5538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223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2986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2654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4856.82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1482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560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7213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279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4656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102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3340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17688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39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6799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15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10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611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2109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1806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1149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113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266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2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27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2751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256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8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2586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5257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11561.7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38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2786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144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6054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2371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35257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2036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325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12436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20141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15185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4250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20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346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3082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2086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1271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153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720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21775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2894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1638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1338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6001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4130.71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15662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20230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35544.63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224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6312.98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3051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9968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12913.42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8298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1716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22174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11315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2703.5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12295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5859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25601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1681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2926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20480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13349.5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543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12982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2166.9899999999998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7440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4515.59999999999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5535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3364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12705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2872.1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2624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4491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8040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15603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2602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8190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1860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2001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5588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431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159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817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3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530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2619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669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2090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6127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32057.5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885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3063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5685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5387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253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10233.49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690.2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2496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584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304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7761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734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747.01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220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5548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0245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3549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173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4074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8735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2121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15852.5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4101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2684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1086.8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433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589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65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2791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2542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2350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1744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489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11872.1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113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2544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556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25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552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3373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1308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3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465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816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843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644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1194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1663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5291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6083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771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5412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5079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5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2789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5439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839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4183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3378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6178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1223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460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663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1668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2411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5595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548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3706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5109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5446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1619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3113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2225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1548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2041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10461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4273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9196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5741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1110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7886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3250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260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1123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920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106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524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17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286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1062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2035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3782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301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8020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8161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613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2111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3161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4138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3572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1985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6064.6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2015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214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3541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1602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151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1558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113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512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1631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810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958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1593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304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4508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1291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0126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3020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16630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2017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61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498.5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0122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2209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1073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639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329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5613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3026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664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3149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09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4814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1745.01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409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2976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1000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213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3319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60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6291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30995.1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14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1529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210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207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2242.9899999999998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202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223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9596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1072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1139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5332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3066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2619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1634.14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5342.92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2608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258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1900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887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2031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1107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1092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2350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138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799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674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1569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399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726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0134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575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2859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1243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667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969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707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522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10452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209.18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2096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4511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307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1219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3238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38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11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206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4933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205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357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318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2115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2314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1974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2153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197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4230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5491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2900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1690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4712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262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3665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5707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130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801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4035.22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1529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413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5415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3810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1735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1732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214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1105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1552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4247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2727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008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2633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3074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0512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95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3223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920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1537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1017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3359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60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3126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511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4013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1683.69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2055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2036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606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1429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4626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0230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537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3400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7101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1706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678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2772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1306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1169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639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8014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2109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247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1246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265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731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377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1292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5708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1599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2524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259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1144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40379.25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2153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1062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268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1552.5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793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949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5724.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2414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2230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00594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526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1059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3544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2614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500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552.45000000000005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102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1187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213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1129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1129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50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2313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1856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09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162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6200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10235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105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807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1537.2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514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105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1545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291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3279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577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407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8261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6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212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5162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5076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1243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2580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3362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205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3143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1200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2598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112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1027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17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2140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4051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2617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3454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475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3972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600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827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3026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1654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345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727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1270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2591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2742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3165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931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2076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11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11242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336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1021.9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303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3187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158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412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2029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4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2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8784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1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1793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3203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8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940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21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2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5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17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833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2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489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32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40226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788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517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2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769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2043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265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5892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5337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223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1530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3074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272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3366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8154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43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894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728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123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3153.11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1063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1399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53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3570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3103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4659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4531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7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1046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12547.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2081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2232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3417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113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424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3946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1066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5411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361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5037.25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3314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361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1831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5145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1277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444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3820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4038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178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2190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5662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2560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62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1544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32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1326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436.01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2960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833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1883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2139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1117.5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18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591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634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204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33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3617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1270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4043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1243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424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3489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5084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1703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4655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498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396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2925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2048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1893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367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1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632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13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434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22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1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154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276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81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372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104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1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3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6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5228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532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605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337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580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5197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3027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741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4567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3848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1561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4497.7700000000004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141.7700000000004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503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1356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5077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152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8049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361.01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2391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4364.1099999999997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1115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202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1498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5543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5467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2525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2019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8631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2923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2557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5712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303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4987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2062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1571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60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304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6729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6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1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120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37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4200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1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12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2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5417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1030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406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897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35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2398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6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464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102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2063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1852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844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2202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2146.9899999999998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2136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1020.01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1825.57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216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80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1090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450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3705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5577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269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27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5320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741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4645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502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509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228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39.11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265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142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3328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328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914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2059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9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2057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906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1120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1084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4116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854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197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70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217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2141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42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876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22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28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1808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6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2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264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1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2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107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1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2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63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664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13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256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1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467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1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4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2105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1255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1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997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6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37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556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27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2532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267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0859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531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1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174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50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830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127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140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6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149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180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1026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157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69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139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188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3029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2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007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936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6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1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123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93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138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6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140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2330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18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6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27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658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467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2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1114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562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133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9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402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6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13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52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795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6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200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103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1609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6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2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6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43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8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657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304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49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23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48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129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289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47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20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538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2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13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142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19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3942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331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30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1311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22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16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457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232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175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3923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10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660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501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64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36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72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1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550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4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6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74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51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727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1170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1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467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27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203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2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42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3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6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64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78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1780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23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28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2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77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107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134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33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10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127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12718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1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254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222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72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406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420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235.99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202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3710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2840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82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30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305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2502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23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24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229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2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472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114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092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7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2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1139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112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902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04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781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99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257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290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493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44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39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31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6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306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5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443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171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6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39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756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589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1341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6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362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76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1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1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52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219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248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35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12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1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64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738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1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405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1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14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06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65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2306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3563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4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60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92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0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2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6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325343-89BE-4865-BBA0-D359533F7FA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m="1"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DFABE2-21D2-4248-BC1D-485E09804DD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4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32833A-90F5-449B-8BB3-E338727ED2A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opLeftCell="I1" zoomScale="70" zoomScaleNormal="70" workbookViewId="0">
      <selection activeCell="J1" sqref="J1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style="6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3.68359375" bestFit="1" customWidth="1"/>
    <col min="16" max="16" width="15.62890625" bestFit="1" customWidth="1"/>
    <col min="17" max="17" width="19.62890625" customWidth="1"/>
    <col min="18" max="18" width="20.68359375" customWidth="1"/>
    <col min="19" max="19" width="20.734375" customWidth="1"/>
    <col min="20" max="20" width="20.523437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5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8398</v>
      </c>
      <c r="R1" s="1" t="s">
        <v>8399</v>
      </c>
      <c r="S1" s="1" t="s">
        <v>8362</v>
      </c>
      <c r="T1" s="1" t="s">
        <v>8363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6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E2*100/D2</f>
        <v>136.85882352941175</v>
      </c>
      <c r="P2">
        <f>E2/L2</f>
        <v>63.917582417582416</v>
      </c>
      <c r="Q2" t="s">
        <v>8312</v>
      </c>
      <c r="R2" t="s">
        <v>8313</v>
      </c>
      <c r="S2" s="7">
        <f>(J2/86400)+25569+(-5/24)</f>
        <v>42176.798738425925</v>
      </c>
      <c r="T2" s="7">
        <f>(I2/86400)+25560+(-5/24)</f>
        <v>42198.916666666664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6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E3*100/D3</f>
        <v>142.60827250608273</v>
      </c>
      <c r="P3">
        <f>AVERAGE(E3+L3)</f>
        <v>14732</v>
      </c>
      <c r="Q3" t="s">
        <v>8312</v>
      </c>
      <c r="R3" t="s">
        <v>8313</v>
      </c>
      <c r="S3" s="7">
        <f>(J3/86400)+25569+(-5/24)</f>
        <v>42766.392164351848</v>
      </c>
      <c r="T3" s="7">
        <f>(I3/86400)+25560+(-5/24)</f>
        <v>42787.392164351848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6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>E4*100/D4</f>
        <v>105</v>
      </c>
      <c r="P4">
        <f>AVERAGE(E4+L4)</f>
        <v>560</v>
      </c>
      <c r="Q4" t="s">
        <v>8312</v>
      </c>
      <c r="R4" t="s">
        <v>8313</v>
      </c>
      <c r="S4" s="7">
        <f>(J4/86400)+25569+(-5/24)</f>
        <v>42405.494016203702</v>
      </c>
      <c r="T4" s="7">
        <f>(I4/86400)+25560+(-5/24)</f>
        <v>42406.494016203702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6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>E5*100/D5</f>
        <v>103.9</v>
      </c>
      <c r="P5">
        <f>AVERAGE(E5+L5)</f>
        <v>10540</v>
      </c>
      <c r="Q5" t="s">
        <v>8312</v>
      </c>
      <c r="R5" t="s">
        <v>8313</v>
      </c>
      <c r="S5" s="7">
        <f>(J5/86400)+25569+(-5/24)</f>
        <v>41828.306793981479</v>
      </c>
      <c r="T5" s="7">
        <f>(I5/86400)+25560+(-5/24)</f>
        <v>41849.306793981479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>E6*100/D6</f>
        <v>122.99154545454546</v>
      </c>
      <c r="P6">
        <f>AVERAGE(E6+L6)</f>
        <v>54400.28</v>
      </c>
      <c r="Q6" t="s">
        <v>8312</v>
      </c>
      <c r="R6" t="s">
        <v>8313</v>
      </c>
      <c r="S6" s="7">
        <f>(J6/86400)+25569+(-5/24)</f>
        <v>42327.625914351847</v>
      </c>
      <c r="T6" s="7">
        <f>(I6/86400)+25560+(-5/24)</f>
        <v>42348.625914351847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6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>E7*100/D7</f>
        <v>109.77744436109028</v>
      </c>
      <c r="P7">
        <f>AVERAGE(E7+L7)</f>
        <v>4437</v>
      </c>
      <c r="Q7" t="s">
        <v>8312</v>
      </c>
      <c r="R7" t="s">
        <v>8313</v>
      </c>
      <c r="S7" s="7">
        <f>(J7/86400)+25569+(-5/24)</f>
        <v>42563.724618055552</v>
      </c>
      <c r="T7" s="7">
        <f>(I7/86400)+25560+(-5/24)</f>
        <v>42571.024305555555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6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>E8*100/D8</f>
        <v>106.4875</v>
      </c>
      <c r="P8">
        <f>AVERAGE(E8+L8)</f>
        <v>8577</v>
      </c>
      <c r="Q8" t="s">
        <v>8312</v>
      </c>
      <c r="R8" t="s">
        <v>8313</v>
      </c>
      <c r="S8" s="7">
        <f>(J8/86400)+25569+(-5/24)</f>
        <v>41793.864004629628</v>
      </c>
      <c r="T8" s="7">
        <f>(I8/86400)+25560+(-5/24)</f>
        <v>41794.864004629628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6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>E9*100/D9</f>
        <v>101.22222222222223</v>
      </c>
      <c r="P9">
        <f>AVERAGE(E9+L9)</f>
        <v>9167</v>
      </c>
      <c r="Q9" t="s">
        <v>8312</v>
      </c>
      <c r="R9" t="s">
        <v>8313</v>
      </c>
      <c r="S9" s="7">
        <f>(J9/86400)+25569+(-5/24)</f>
        <v>42515.838738425919</v>
      </c>
      <c r="T9" s="7">
        <f>(I9/86400)+25560+(-5/24)</f>
        <v>42546.838738425919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6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>E10*100/D10</f>
        <v>100.04342857142858</v>
      </c>
      <c r="P10">
        <f>AVERAGE(E10+L10)</f>
        <v>3513.52</v>
      </c>
      <c r="Q10" t="s">
        <v>8312</v>
      </c>
      <c r="R10" t="s">
        <v>8313</v>
      </c>
      <c r="S10" s="7">
        <f>(J10/86400)+25569+(-5/24)</f>
        <v>42468.736249999994</v>
      </c>
      <c r="T10" s="7">
        <f>(I10/86400)+25560+(-5/24)</f>
        <v>42466.666666666664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6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>E11*100/D11</f>
        <v>125.998</v>
      </c>
      <c r="P11">
        <f>AVERAGE(E11+L11)</f>
        <v>649.99</v>
      </c>
      <c r="Q11" t="s">
        <v>8312</v>
      </c>
      <c r="R11" t="s">
        <v>8313</v>
      </c>
      <c r="S11" s="7">
        <f>(J11/86400)+25569+(-5/24)</f>
        <v>42446.895185185182</v>
      </c>
      <c r="T11" s="7">
        <f>(I11/86400)+25560+(-5/24)</f>
        <v>42467.895185185182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6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>E12*100/D12</f>
        <v>100.5</v>
      </c>
      <c r="P12">
        <f>AVERAGE(E12+L12)</f>
        <v>3034</v>
      </c>
      <c r="Q12" t="s">
        <v>8312</v>
      </c>
      <c r="R12" t="s">
        <v>8313</v>
      </c>
      <c r="S12" s="7">
        <f>(J12/86400)+25569+(-5/24)</f>
        <v>41779.859710648147</v>
      </c>
      <c r="T12" s="7">
        <f>(I12/86400)+25560+(-5/24)</f>
        <v>41805.859710648147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6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>E13*100/D13</f>
        <v>120.5</v>
      </c>
      <c r="P13">
        <f>AVERAGE(E13+L13)</f>
        <v>6100</v>
      </c>
      <c r="Q13" t="s">
        <v>8312</v>
      </c>
      <c r="R13" t="s">
        <v>8313</v>
      </c>
      <c r="S13" s="7">
        <f>(J13/86400)+25569+(-5/24)</f>
        <v>42572.570162037031</v>
      </c>
      <c r="T13" s="7">
        <f>(I13/86400)+25560+(-5/24)</f>
        <v>42594.916666666664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6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>E14*100/D14</f>
        <v>165.29333333333332</v>
      </c>
      <c r="P14">
        <f>AVERAGE(E14+L14)</f>
        <v>50415</v>
      </c>
      <c r="Q14" t="s">
        <v>8312</v>
      </c>
      <c r="R14" t="s">
        <v>8313</v>
      </c>
      <c r="S14" s="7">
        <f>(J14/86400)+25569+(-5/24)</f>
        <v>41791.504918981482</v>
      </c>
      <c r="T14" s="7">
        <f>(I14/86400)+25560+(-5/24)</f>
        <v>41826.916666666664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6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>E15*100/D15</f>
        <v>159.97142857142856</v>
      </c>
      <c r="P15">
        <f>AVERAGE(E15+L15)</f>
        <v>5650</v>
      </c>
      <c r="Q15" t="s">
        <v>8312</v>
      </c>
      <c r="R15" t="s">
        <v>8313</v>
      </c>
      <c r="S15" s="7">
        <f>(J15/86400)+25569+(-5/24)</f>
        <v>42508.468854166662</v>
      </c>
      <c r="T15" s="7">
        <f>(I15/86400)+25560+(-5/24)</f>
        <v>42535.643749999996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>E16*100/D16</f>
        <v>100.93333333333334</v>
      </c>
      <c r="P16">
        <f>AVERAGE(E16+L16)</f>
        <v>6097</v>
      </c>
      <c r="Q16" t="s">
        <v>8312</v>
      </c>
      <c r="R16" t="s">
        <v>8313</v>
      </c>
      <c r="S16" s="7">
        <f>(J16/86400)+25569+(-5/24)</f>
        <v>41807.818148148144</v>
      </c>
      <c r="T16" s="7">
        <f>(I16/86400)+25560+(-5/24)</f>
        <v>41824.374305555553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6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>E17*100/D17</f>
        <v>106.6</v>
      </c>
      <c r="P17">
        <f>AVERAGE(E17+L17)</f>
        <v>2230</v>
      </c>
      <c r="Q17" t="s">
        <v>8312</v>
      </c>
      <c r="R17" t="s">
        <v>8313</v>
      </c>
      <c r="S17" s="7">
        <f>(J17/86400)+25569+(-5/24)</f>
        <v>42256.183541666665</v>
      </c>
      <c r="T17" s="7">
        <f>(I17/86400)+25560+(-5/24)</f>
        <v>42265.634722222218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6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>E18*100/D18</f>
        <v>100.24166666666666</v>
      </c>
      <c r="P18">
        <f>AVERAGE(E18+L18)</f>
        <v>12099</v>
      </c>
      <c r="Q18" t="s">
        <v>8312</v>
      </c>
      <c r="R18" t="s">
        <v>8313</v>
      </c>
      <c r="S18" s="7">
        <f>(J18/86400)+25569+(-5/24)</f>
        <v>41760.588090277779</v>
      </c>
      <c r="T18" s="7">
        <f>(I18/86400)+25560+(-5/24)</f>
        <v>41797.020833333328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6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>E19*100/D19</f>
        <v>100.66666666666667</v>
      </c>
      <c r="P19">
        <f>AVERAGE(E19+L19)</f>
        <v>1546</v>
      </c>
      <c r="Q19" t="s">
        <v>8312</v>
      </c>
      <c r="R19" t="s">
        <v>8313</v>
      </c>
      <c r="S19" s="7">
        <f>(J19/86400)+25569+(-5/24)</f>
        <v>41917.523402777777</v>
      </c>
      <c r="T19" s="7">
        <f>(I19/86400)+25560+(-5/24)</f>
        <v>41938.565069444441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6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>E20*100/D20</f>
        <v>106.3211</v>
      </c>
      <c r="P20">
        <f>AVERAGE(E20+L20)</f>
        <v>32238.33</v>
      </c>
      <c r="Q20" t="s">
        <v>8312</v>
      </c>
      <c r="R20" t="s">
        <v>8313</v>
      </c>
      <c r="S20" s="7">
        <f>(J20/86400)+25569+(-5/24)</f>
        <v>41869.333981481475</v>
      </c>
      <c r="T20" s="7">
        <f>(I20/86400)+25560+(-5/24)</f>
        <v>41890.333981481475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6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>E21*100/D21</f>
        <v>145.29411764705881</v>
      </c>
      <c r="P21">
        <f>AVERAGE(E21+L21)</f>
        <v>1257</v>
      </c>
      <c r="Q21" t="s">
        <v>8312</v>
      </c>
      <c r="R21" t="s">
        <v>8313</v>
      </c>
      <c r="S21" s="7">
        <f>(J21/86400)+25569+(-5/24)</f>
        <v>42175.608032407406</v>
      </c>
      <c r="T21" s="7">
        <f>(I21/86400)+25560+(-5/24)</f>
        <v>42196.608032407406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6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>E22*100/D22</f>
        <v>100.2</v>
      </c>
      <c r="P22">
        <f>AVERAGE(E22+L22)</f>
        <v>2029</v>
      </c>
      <c r="Q22" t="s">
        <v>8312</v>
      </c>
      <c r="R22" t="s">
        <v>8313</v>
      </c>
      <c r="S22" s="7">
        <f>(J22/86400)+25569+(-5/24)</f>
        <v>42200.549907407403</v>
      </c>
      <c r="T22" s="7">
        <f>(I22/86400)+25560+(-5/24)</f>
        <v>42251.549907407403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6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>E23*100/D23</f>
        <v>109.13513513513513</v>
      </c>
      <c r="P23">
        <f>AVERAGE(E23+L23)</f>
        <v>20291</v>
      </c>
      <c r="Q23" t="s">
        <v>8312</v>
      </c>
      <c r="R23" t="s">
        <v>8313</v>
      </c>
      <c r="S23" s="7">
        <f>(J23/86400)+25569+(-5/24)</f>
        <v>41878.418854166666</v>
      </c>
      <c r="T23" s="7">
        <f>(I23/86400)+25560+(-5/24)</f>
        <v>41899.418854166666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6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>E24*100/D24</f>
        <v>117.14285714285714</v>
      </c>
      <c r="P24">
        <f>AVERAGE(E24+L24)</f>
        <v>418</v>
      </c>
      <c r="Q24" t="s">
        <v>8312</v>
      </c>
      <c r="R24" t="s">
        <v>8313</v>
      </c>
      <c r="S24" s="7">
        <f>(J24/86400)+25569+(-5/24)</f>
        <v>41989.703009259254</v>
      </c>
      <c r="T24" s="7">
        <f>(I24/86400)+25560+(-5/24)</f>
        <v>41996.124305555553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6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>E25*100/D25</f>
        <v>118.5</v>
      </c>
      <c r="P25">
        <f>AVERAGE(E25+L25)</f>
        <v>2393</v>
      </c>
      <c r="Q25" t="s">
        <v>8312</v>
      </c>
      <c r="R25" t="s">
        <v>8313</v>
      </c>
      <c r="S25" s="7">
        <f>(J25/86400)+25569+(-5/24)</f>
        <v>42097.570613425924</v>
      </c>
      <c r="T25" s="7">
        <f>(I25/86400)+25560+(-5/24)</f>
        <v>42115.430555555555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>E26*100/D26</f>
        <v>108.80768571428571</v>
      </c>
      <c r="P26">
        <f>AVERAGE(E26+L26)</f>
        <v>38656.69</v>
      </c>
      <c r="Q26" t="s">
        <v>8312</v>
      </c>
      <c r="R26" t="s">
        <v>8313</v>
      </c>
      <c r="S26" s="7">
        <f>(J26/86400)+25569+(-5/24)</f>
        <v>42229.611840277772</v>
      </c>
      <c r="T26" s="7">
        <f>(I26/86400)+25560+(-5/24)</f>
        <v>42253.610416666663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6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>E27*100/D27</f>
        <v>133.33333333333334</v>
      </c>
      <c r="P27">
        <f>AVERAGE(E27+L27)</f>
        <v>814</v>
      </c>
      <c r="Q27" t="s">
        <v>8312</v>
      </c>
      <c r="R27" t="s">
        <v>8313</v>
      </c>
      <c r="S27" s="7">
        <f>(J27/86400)+25569+(-5/24)</f>
        <v>42317.816678240742</v>
      </c>
      <c r="T27" s="7">
        <f>(I27/86400)+25560+(-5/24)</f>
        <v>42368.816678240742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6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>E28*100/D28</f>
        <v>155.19999999999999</v>
      </c>
      <c r="P28">
        <f>AVERAGE(E28+L28)</f>
        <v>1959</v>
      </c>
      <c r="Q28" t="s">
        <v>8312</v>
      </c>
      <c r="R28" t="s">
        <v>8313</v>
      </c>
      <c r="S28" s="7">
        <f>(J28/86400)+25569+(-5/24)</f>
        <v>41828.307222222218</v>
      </c>
      <c r="T28" s="7">
        <f>(I28/86400)+25560+(-5/24)</f>
        <v>41859.307222222218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6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>E29*100/D29</f>
        <v>111.72499999999999</v>
      </c>
      <c r="P29">
        <f>AVERAGE(E29+L29)</f>
        <v>22495</v>
      </c>
      <c r="Q29" t="s">
        <v>8312</v>
      </c>
      <c r="R29" t="s">
        <v>8313</v>
      </c>
      <c r="S29" s="7">
        <f>(J29/86400)+25569+(-5/24)</f>
        <v>41928.956400462957</v>
      </c>
      <c r="T29" s="7">
        <f>(I29/86400)+25560+(-5/24)</f>
        <v>41949.998067129629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6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>E30*100/D30</f>
        <v>100.35</v>
      </c>
      <c r="P30">
        <f>AVERAGE(E30+L30)</f>
        <v>12113</v>
      </c>
      <c r="Q30" t="s">
        <v>8312</v>
      </c>
      <c r="R30" t="s">
        <v>8313</v>
      </c>
      <c r="S30" s="7">
        <f>(J30/86400)+25569+(-5/24)</f>
        <v>42324.755601851844</v>
      </c>
      <c r="T30" s="7">
        <f>(I30/86400)+25560+(-5/24)</f>
        <v>42345.755601851844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6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>E31*100/D31</f>
        <v>123.33333333333333</v>
      </c>
      <c r="P31">
        <f>AVERAGE(E31+L31)</f>
        <v>3817</v>
      </c>
      <c r="Q31" t="s">
        <v>8312</v>
      </c>
      <c r="R31" t="s">
        <v>8313</v>
      </c>
      <c r="S31" s="7">
        <f>(J31/86400)+25569+(-5/24)</f>
        <v>41812.464907407404</v>
      </c>
      <c r="T31" s="7">
        <f>(I31/86400)+25560+(-5/24)</f>
        <v>41833.464907407404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6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>E32*100/D32</f>
        <v>101.29975</v>
      </c>
      <c r="P32">
        <f>AVERAGE(E32+L32)</f>
        <v>4104.99</v>
      </c>
      <c r="Q32" t="s">
        <v>8312</v>
      </c>
      <c r="R32" t="s">
        <v>8313</v>
      </c>
      <c r="S32" s="7">
        <f>(J32/86400)+25569+(-5/24)</f>
        <v>41842.084664351853</v>
      </c>
      <c r="T32" s="7">
        <f>(I32/86400)+25560+(-5/24)</f>
        <v>41863.084664351853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6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>E33*100/D33</f>
        <v>100</v>
      </c>
      <c r="P33">
        <f>AVERAGE(E33+L33)</f>
        <v>14</v>
      </c>
      <c r="Q33" t="s">
        <v>8312</v>
      </c>
      <c r="R33" t="s">
        <v>8313</v>
      </c>
      <c r="S33" s="7">
        <f>(J33/86400)+25569+(-5/24)</f>
        <v>42376.583726851844</v>
      </c>
      <c r="T33" s="7">
        <f>(I33/86400)+25560+(-5/24)</f>
        <v>42385.583726851844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6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>E34*100/D34</f>
        <v>100.24604569420035</v>
      </c>
      <c r="P34">
        <f>AVERAGE(E34+L34)</f>
        <v>28609</v>
      </c>
      <c r="Q34" t="s">
        <v>8312</v>
      </c>
      <c r="R34" t="s">
        <v>8313</v>
      </c>
      <c r="S34" s="7">
        <f>(J34/86400)+25569+(-5/24)</f>
        <v>42461.419178240736</v>
      </c>
      <c r="T34" s="7">
        <f>(I34/86400)+25560+(-5/24)</f>
        <v>42493.957638888889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6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>E35*100/D35</f>
        <v>102.0952380952381</v>
      </c>
      <c r="P35">
        <f>AVERAGE(E35+L35)</f>
        <v>5424</v>
      </c>
      <c r="Q35" t="s">
        <v>8312</v>
      </c>
      <c r="R35" t="s">
        <v>8313</v>
      </c>
      <c r="S35" s="7">
        <f>(J35/86400)+25569+(-5/24)</f>
        <v>42286.452557870369</v>
      </c>
      <c r="T35" s="7">
        <f>(I35/86400)+25560+(-5/24)</f>
        <v>42307.494224537033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>E36*100/D36</f>
        <v>130.46153846153845</v>
      </c>
      <c r="P36">
        <f>AVERAGE(E36+L36)</f>
        <v>3460</v>
      </c>
      <c r="Q36" t="s">
        <v>8312</v>
      </c>
      <c r="R36" t="s">
        <v>8313</v>
      </c>
      <c r="S36" s="7">
        <f>(J36/86400)+25569+(-5/24)</f>
        <v>41841.113437499997</v>
      </c>
      <c r="T36" s="7">
        <f>(I36/86400)+25560+(-5/24)</f>
        <v>41847.113437499997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6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>E37*100/D37</f>
        <v>166.5</v>
      </c>
      <c r="P37">
        <f>AVERAGE(E37+L37)</f>
        <v>1693</v>
      </c>
      <c r="Q37" t="s">
        <v>8312</v>
      </c>
      <c r="R37" t="s">
        <v>8313</v>
      </c>
      <c r="S37" s="7">
        <f>(J37/86400)+25569+(-5/24)</f>
        <v>42098.083495370367</v>
      </c>
      <c r="T37" s="7">
        <f>(I37/86400)+25560+(-5/24)</f>
        <v>42112.791666666664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6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>E38*100/D38</f>
        <v>142.15</v>
      </c>
      <c r="P38">
        <f>AVERAGE(E38+L38)</f>
        <v>8573</v>
      </c>
      <c r="Q38" t="s">
        <v>8312</v>
      </c>
      <c r="R38" t="s">
        <v>8313</v>
      </c>
      <c r="S38" s="7">
        <f>(J38/86400)+25569+(-5/24)</f>
        <v>42068.098668981482</v>
      </c>
      <c r="T38" s="7">
        <f>(I38/86400)+25560+(-5/24)</f>
        <v>42089.05700231481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6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>E39*100/D39</f>
        <v>183.44090909090909</v>
      </c>
      <c r="P39">
        <f>AVERAGE(E39+L39)</f>
        <v>40610</v>
      </c>
      <c r="Q39" t="s">
        <v>8312</v>
      </c>
      <c r="R39" t="s">
        <v>8313</v>
      </c>
      <c r="S39" s="7">
        <f>(J39/86400)+25569+(-5/24)</f>
        <v>42032.484710648147</v>
      </c>
      <c r="T39" s="7">
        <f>(I39/86400)+25560+(-5/24)</f>
        <v>42053.484710648147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6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>E40*100/D40</f>
        <v>110.04</v>
      </c>
      <c r="P40">
        <f>AVERAGE(E40+L40)</f>
        <v>2817</v>
      </c>
      <c r="Q40" t="s">
        <v>8312</v>
      </c>
      <c r="R40" t="s">
        <v>8313</v>
      </c>
      <c r="S40" s="7">
        <f>(J40/86400)+25569+(-5/24)</f>
        <v>41374.84888888889</v>
      </c>
      <c r="T40" s="7">
        <f>(I40/86400)+25560+(-5/24)</f>
        <v>41395.84888888889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6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>E41*100/D41</f>
        <v>130.97999999999999</v>
      </c>
      <c r="P41">
        <f>AVERAGE(E41+L41)</f>
        <v>32962</v>
      </c>
      <c r="Q41" t="s">
        <v>8312</v>
      </c>
      <c r="R41" t="s">
        <v>8313</v>
      </c>
      <c r="S41" s="7">
        <f>(J41/86400)+25569+(-5/24)</f>
        <v>41753.838749999995</v>
      </c>
      <c r="T41" s="7">
        <f>(I41/86400)+25560+(-5/24)</f>
        <v>41775.749305555553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6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>E42*100/D42</f>
        <v>101.35</v>
      </c>
      <c r="P42">
        <f>AVERAGE(E42+L42)</f>
        <v>2043</v>
      </c>
      <c r="Q42" t="s">
        <v>8312</v>
      </c>
      <c r="R42" t="s">
        <v>8313</v>
      </c>
      <c r="S42" s="7">
        <f>(J42/86400)+25569+(-5/24)</f>
        <v>41789.005648148144</v>
      </c>
      <c r="T42" s="7">
        <f>(I42/86400)+25560+(-5/24)</f>
        <v>41799.958333333328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6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>E43*100/D43</f>
        <v>100</v>
      </c>
      <c r="P43">
        <f>AVERAGE(E43+L43)</f>
        <v>2019</v>
      </c>
      <c r="Q43" t="s">
        <v>8312</v>
      </c>
      <c r="R43" t="s">
        <v>8313</v>
      </c>
      <c r="S43" s="7">
        <f>(J43/86400)+25569+(-5/24)</f>
        <v>41887.360578703701</v>
      </c>
      <c r="T43" s="7">
        <f>(I43/86400)+25560+(-5/24)</f>
        <v>41908.360578703701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6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>E44*100/D44</f>
        <v>141.85714285714286</v>
      </c>
      <c r="P44">
        <f>AVERAGE(E44+L44)</f>
        <v>20029</v>
      </c>
      <c r="Q44" t="s">
        <v>8312</v>
      </c>
      <c r="R44" t="s">
        <v>8313</v>
      </c>
      <c r="S44" s="7">
        <f>(J44/86400)+25569+(-5/24)</f>
        <v>41971.430856481478</v>
      </c>
      <c r="T44" s="7">
        <f>(I44/86400)+25560+(-5/24)</f>
        <v>41992.430856481478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6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>E45*100/D45</f>
        <v>308.66000000000003</v>
      </c>
      <c r="P45">
        <f>AVERAGE(E45+L45)</f>
        <v>31129</v>
      </c>
      <c r="Q45" t="s">
        <v>8312</v>
      </c>
      <c r="R45" t="s">
        <v>8313</v>
      </c>
      <c r="S45" s="7">
        <f>(J45/86400)+25569+(-5/24)</f>
        <v>41802.582013888888</v>
      </c>
      <c r="T45" s="7">
        <f>(I45/86400)+25560+(-5/24)</f>
        <v>41823.791666666664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>E46*100/D46</f>
        <v>100</v>
      </c>
      <c r="P46">
        <f>AVERAGE(E46+L46)</f>
        <v>2015</v>
      </c>
      <c r="Q46" t="s">
        <v>8312</v>
      </c>
      <c r="R46" t="s">
        <v>8313</v>
      </c>
      <c r="S46" s="7">
        <f>(J46/86400)+25569+(-5/24)</f>
        <v>41873.890474537031</v>
      </c>
      <c r="T46" s="7">
        <f>(I46/86400)+25560+(-5/24)</f>
        <v>41909.890474537031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6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>E47*100/D47</f>
        <v>120</v>
      </c>
      <c r="P47">
        <f>AVERAGE(E47+L47)</f>
        <v>6061</v>
      </c>
      <c r="Q47" t="s">
        <v>8312</v>
      </c>
      <c r="R47" t="s">
        <v>8313</v>
      </c>
      <c r="S47" s="7">
        <f>(J47/86400)+25569+(-5/24)</f>
        <v>42457.415590277778</v>
      </c>
      <c r="T47" s="7">
        <f>(I47/86400)+25560+(-5/24)</f>
        <v>42478.415590277778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6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>E48*100/D48</f>
        <v>104.16666666666667</v>
      </c>
      <c r="P48">
        <f>AVERAGE(E48+L48)</f>
        <v>8795</v>
      </c>
      <c r="Q48" t="s">
        <v>8312</v>
      </c>
      <c r="R48" t="s">
        <v>8313</v>
      </c>
      <c r="S48" s="7">
        <f>(J48/86400)+25569+(-5/24)</f>
        <v>42323.756643518514</v>
      </c>
      <c r="T48" s="7">
        <f>(I48/86400)+25560+(-5/24)</f>
        <v>42344.756643518514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6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>E49*100/D49</f>
        <v>107.611</v>
      </c>
      <c r="P49">
        <f>AVERAGE(E49+L49)</f>
        <v>5450.55</v>
      </c>
      <c r="Q49" t="s">
        <v>8312</v>
      </c>
      <c r="R49" t="s">
        <v>8313</v>
      </c>
      <c r="S49" s="7">
        <f>(J49/86400)+25569+(-5/24)</f>
        <v>41932.611192129625</v>
      </c>
      <c r="T49" s="7">
        <f>(I49/86400)+25560+(-5/24)</f>
        <v>41983.652858796289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6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>E50*100/D50</f>
        <v>107.95</v>
      </c>
      <c r="P50">
        <f>AVERAGE(E50+L50)</f>
        <v>2197</v>
      </c>
      <c r="Q50" t="s">
        <v>8312</v>
      </c>
      <c r="R50" t="s">
        <v>8313</v>
      </c>
      <c r="S50" s="7">
        <f>(J50/86400)+25569+(-5/24)</f>
        <v>42033.308564814812</v>
      </c>
      <c r="T50" s="7">
        <f>(I50/86400)+25560+(-5/24)</f>
        <v>42055.291666666664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6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>E51*100/D51</f>
        <v>100</v>
      </c>
      <c r="P51">
        <f>AVERAGE(E51+L51)</f>
        <v>12087</v>
      </c>
      <c r="Q51" t="s">
        <v>8312</v>
      </c>
      <c r="R51" t="s">
        <v>8313</v>
      </c>
      <c r="S51" s="7">
        <f>(J51/86400)+25569+(-5/24)</f>
        <v>42270.968113425923</v>
      </c>
      <c r="T51" s="7">
        <f>(I51/86400)+25560+(-5/24)</f>
        <v>42291.968113425923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6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>E52*100/D52</f>
        <v>100</v>
      </c>
      <c r="P52">
        <f>AVERAGE(E52+L52)</f>
        <v>622</v>
      </c>
      <c r="Q52" t="s">
        <v>8312</v>
      </c>
      <c r="R52" t="s">
        <v>8313</v>
      </c>
      <c r="S52" s="7">
        <f>(J52/86400)+25569+(-5/24)</f>
        <v>41995.544652777775</v>
      </c>
      <c r="T52" s="7">
        <f>(I52/86400)+25560+(-5/24)</f>
        <v>42025.499999999993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6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>E53*100/D53</f>
        <v>128.01818181818183</v>
      </c>
      <c r="P53">
        <f>AVERAGE(E53+L53)</f>
        <v>14201</v>
      </c>
      <c r="Q53" t="s">
        <v>8312</v>
      </c>
      <c r="R53" t="s">
        <v>8313</v>
      </c>
      <c r="S53" s="7">
        <f>(J53/86400)+25569+(-5/24)</f>
        <v>42196.72033564814</v>
      </c>
      <c r="T53" s="7">
        <f>(I53/86400)+25560+(-5/24)</f>
        <v>42217.72033564814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6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>E54*100/D54</f>
        <v>116.21</v>
      </c>
      <c r="P54">
        <f>AVERAGE(E54+L54)</f>
        <v>11673</v>
      </c>
      <c r="Q54" t="s">
        <v>8312</v>
      </c>
      <c r="R54" t="s">
        <v>8313</v>
      </c>
      <c r="S54" s="7">
        <f>(J54/86400)+25569+(-5/24)</f>
        <v>41807.493587962963</v>
      </c>
      <c r="T54" s="7">
        <f>(I54/86400)+25560+(-5/24)</f>
        <v>41828.493587962963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6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>E55*100/D55</f>
        <v>109.63333333333334</v>
      </c>
      <c r="P55">
        <f>AVERAGE(E55+L55)</f>
        <v>3406</v>
      </c>
      <c r="Q55" t="s">
        <v>8312</v>
      </c>
      <c r="R55" t="s">
        <v>8313</v>
      </c>
      <c r="S55" s="7">
        <f>(J55/86400)+25569+(-5/24)</f>
        <v>41719.340798611105</v>
      </c>
      <c r="T55" s="7">
        <f>(I55/86400)+25560+(-5/24)</f>
        <v>41724.708333333328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>E56*100/D56</f>
        <v>101</v>
      </c>
      <c r="P56">
        <f>AVERAGE(E56+L56)</f>
        <v>10152</v>
      </c>
      <c r="Q56" t="s">
        <v>8312</v>
      </c>
      <c r="R56" t="s">
        <v>8313</v>
      </c>
      <c r="S56" s="7">
        <f>(J56/86400)+25569+(-5/24)</f>
        <v>42333.504872685182</v>
      </c>
      <c r="T56" s="7">
        <f>(I56/86400)+25560+(-5/24)</f>
        <v>42354.504872685182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6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>E57*100/D57</f>
        <v>128.95348837209303</v>
      </c>
      <c r="P57">
        <f>AVERAGE(E57+L57)</f>
        <v>11176</v>
      </c>
      <c r="Q57" t="s">
        <v>8312</v>
      </c>
      <c r="R57" t="s">
        <v>8313</v>
      </c>
      <c r="S57" s="7">
        <f>(J57/86400)+25569+(-5/24)</f>
        <v>42496.760601851849</v>
      </c>
      <c r="T57" s="7">
        <f>(I57/86400)+25560+(-5/24)</f>
        <v>42508.760601851849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6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>E58*100/D58</f>
        <v>107.2625</v>
      </c>
      <c r="P58">
        <f>AVERAGE(E58+L58)</f>
        <v>8755</v>
      </c>
      <c r="Q58" t="s">
        <v>8312</v>
      </c>
      <c r="R58" t="s">
        <v>8313</v>
      </c>
      <c r="S58" s="7">
        <f>(J58/86400)+25569+(-5/24)</f>
        <v>42149.340555555558</v>
      </c>
      <c r="T58" s="7">
        <f>(I58/86400)+25560+(-5/24)</f>
        <v>42154.458333333336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6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>E59*100/D59</f>
        <v>101.9</v>
      </c>
      <c r="P59">
        <f>AVERAGE(E59+L59)</f>
        <v>15354</v>
      </c>
      <c r="Q59" t="s">
        <v>8312</v>
      </c>
      <c r="R59" t="s">
        <v>8313</v>
      </c>
      <c r="S59" s="7">
        <f>(J59/86400)+25569+(-5/24)</f>
        <v>42089.624560185184</v>
      </c>
      <c r="T59" s="7">
        <f>(I59/86400)+25560+(-5/24)</f>
        <v>42110.624560185184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6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>E60*100/D60</f>
        <v>102.91</v>
      </c>
      <c r="P60">
        <f>AVERAGE(E60+L60)</f>
        <v>10366</v>
      </c>
      <c r="Q60" t="s">
        <v>8312</v>
      </c>
      <c r="R60" t="s">
        <v>8313</v>
      </c>
      <c r="S60" s="7">
        <f>(J60/86400)+25569+(-5/24)</f>
        <v>41932.536712962959</v>
      </c>
      <c r="T60" s="7">
        <f>(I60/86400)+25560+(-5/24)</f>
        <v>41953.578379629624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6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>E61*100/D61</f>
        <v>100.12569999999999</v>
      </c>
      <c r="P61">
        <f>AVERAGE(E61+L61)</f>
        <v>20058.14</v>
      </c>
      <c r="Q61" t="s">
        <v>8312</v>
      </c>
      <c r="R61" t="s">
        <v>8313</v>
      </c>
      <c r="S61" s="7">
        <f>(J61/86400)+25569+(-5/24)</f>
        <v>42230.027499999997</v>
      </c>
      <c r="T61" s="7">
        <f>(I61/86400)+25560+(-5/24)</f>
        <v>42252.666666666664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6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>E62*100/D62</f>
        <v>103.29622222222223</v>
      </c>
      <c r="P62">
        <f>AVERAGE(E62+L62)</f>
        <v>4756.33</v>
      </c>
      <c r="Q62" t="s">
        <v>8312</v>
      </c>
      <c r="R62" t="s">
        <v>8314</v>
      </c>
      <c r="S62" s="7">
        <f>(J62/86400)+25569+(-5/24)</f>
        <v>41701.693483796298</v>
      </c>
      <c r="T62" s="7">
        <f>(I62/86400)+25560+(-5/24)</f>
        <v>41711.791666666664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6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>E63*100/D63</f>
        <v>148.30000000000001</v>
      </c>
      <c r="P63">
        <f>AVERAGE(E63+L63)</f>
        <v>7438</v>
      </c>
      <c r="Q63" t="s">
        <v>8312</v>
      </c>
      <c r="R63" t="s">
        <v>8314</v>
      </c>
      <c r="S63" s="7">
        <f>(J63/86400)+25569+(-5/24)</f>
        <v>41409.605983796289</v>
      </c>
      <c r="T63" s="7">
        <f>(I63/86400)+25560+(-5/24)</f>
        <v>41422.605983796289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6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>E64*100/D64</f>
        <v>154.73333333333332</v>
      </c>
      <c r="P64">
        <f>AVERAGE(E64+L64)</f>
        <v>4690</v>
      </c>
      <c r="Q64" t="s">
        <v>8312</v>
      </c>
      <c r="R64" t="s">
        <v>8314</v>
      </c>
      <c r="S64" s="7">
        <f>(J64/86400)+25569+(-5/24)</f>
        <v>41311.591180555552</v>
      </c>
      <c r="T64" s="7">
        <f>(I64/86400)+25560+(-5/24)</f>
        <v>41327.591180555552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6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>E65*100/D65</f>
        <v>113.5185</v>
      </c>
      <c r="P65">
        <f>AVERAGE(E65+L65)</f>
        <v>2334.37</v>
      </c>
      <c r="Q65" t="s">
        <v>8312</v>
      </c>
      <c r="R65" t="s">
        <v>8314</v>
      </c>
      <c r="S65" s="7">
        <f>(J65/86400)+25569+(-5/24)</f>
        <v>41612.703854166662</v>
      </c>
      <c r="T65" s="7">
        <f>(I65/86400)+25560+(-5/24)</f>
        <v>41626.999305555553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>E66*100/D66</f>
        <v>173.33333333333334</v>
      </c>
      <c r="P66">
        <f>AVERAGE(E66+L66)</f>
        <v>2104</v>
      </c>
      <c r="Q66" t="s">
        <v>8312</v>
      </c>
      <c r="R66" t="s">
        <v>8314</v>
      </c>
      <c r="S66" s="7">
        <f>(J66/86400)+25569+(-5/24)</f>
        <v>41432.809965277775</v>
      </c>
      <c r="T66" s="7">
        <f>(I66/86400)+25560+(-5/24)</f>
        <v>41453.809965277775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6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>E67*100/D67</f>
        <v>107.52857142857142</v>
      </c>
      <c r="P67">
        <f>AVERAGE(E67+L67)</f>
        <v>7584</v>
      </c>
      <c r="Q67" t="s">
        <v>8312</v>
      </c>
      <c r="R67" t="s">
        <v>8314</v>
      </c>
      <c r="S67" s="7">
        <f>(J67/86400)+25569+(-5/24)</f>
        <v>41835.612893518519</v>
      </c>
      <c r="T67" s="7">
        <f>(I67/86400)+25560+(-5/24)</f>
        <v>41853.040972222218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6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>E68*100/D68</f>
        <v>118.6</v>
      </c>
      <c r="P68">
        <f>AVERAGE(E68+L68)</f>
        <v>2398</v>
      </c>
      <c r="Q68" t="s">
        <v>8312</v>
      </c>
      <c r="R68" t="s">
        <v>8314</v>
      </c>
      <c r="S68" s="7">
        <f>(J68/86400)+25569+(-5/24)</f>
        <v>42539.641435185178</v>
      </c>
      <c r="T68" s="7">
        <f>(I68/86400)+25560+(-5/24)</f>
        <v>42560.641435185178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6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>E69*100/D69</f>
        <v>116.25</v>
      </c>
      <c r="P69">
        <f>AVERAGE(E69+L69)</f>
        <v>2345</v>
      </c>
      <c r="Q69" t="s">
        <v>8312</v>
      </c>
      <c r="R69" t="s">
        <v>8314</v>
      </c>
      <c r="S69" s="7">
        <f>(J69/86400)+25569+(-5/24)</f>
        <v>41075.375046296293</v>
      </c>
      <c r="T69" s="7">
        <f>(I69/86400)+25560+(-5/24)</f>
        <v>41096.375046296293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6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>E70*100/D70</f>
        <v>127.16666666666667</v>
      </c>
      <c r="P70">
        <f>AVERAGE(E70+L70)</f>
        <v>799</v>
      </c>
      <c r="Q70" t="s">
        <v>8312</v>
      </c>
      <c r="R70" t="s">
        <v>8314</v>
      </c>
      <c r="S70" s="7">
        <f>(J70/86400)+25569+(-5/24)</f>
        <v>41663.36100694444</v>
      </c>
      <c r="T70" s="7">
        <f>(I70/86400)+25560+(-5/24)</f>
        <v>41684.36100694444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6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>E71*100/D71</f>
        <v>110.9423</v>
      </c>
      <c r="P71">
        <f>AVERAGE(E71+L71)</f>
        <v>11272.23</v>
      </c>
      <c r="Q71" t="s">
        <v>8312</v>
      </c>
      <c r="R71" t="s">
        <v>8314</v>
      </c>
      <c r="S71" s="7">
        <f>(J71/86400)+25569+(-5/24)</f>
        <v>40785.979456018518</v>
      </c>
      <c r="T71" s="7">
        <f>(I71/86400)+25560+(-5/24)</f>
        <v>40809.082638888889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6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>E72*100/D72</f>
        <v>127.2</v>
      </c>
      <c r="P72">
        <f>AVERAGE(E72+L72)</f>
        <v>653</v>
      </c>
      <c r="Q72" t="s">
        <v>8312</v>
      </c>
      <c r="R72" t="s">
        <v>8314</v>
      </c>
      <c r="S72" s="7">
        <f>(J72/86400)+25569+(-5/24)</f>
        <v>40730.688020833331</v>
      </c>
      <c r="T72" s="7">
        <f>(I72/86400)+25560+(-5/24)</f>
        <v>40781.688020833331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6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>E73*100/D73</f>
        <v>123.94444444444444</v>
      </c>
      <c r="P73">
        <f>AVERAGE(E73+L73)</f>
        <v>2263</v>
      </c>
      <c r="Q73" t="s">
        <v>8312</v>
      </c>
      <c r="R73" t="s">
        <v>8314</v>
      </c>
      <c r="S73" s="7">
        <f>(J73/86400)+25569+(-5/24)</f>
        <v>40997.063159722216</v>
      </c>
      <c r="T73" s="7">
        <f>(I73/86400)+25560+(-5/24)</f>
        <v>41048.063159722216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6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>E74*100/D74</f>
        <v>108.40909090909091</v>
      </c>
      <c r="P74">
        <f>AVERAGE(E74+L74)</f>
        <v>2426</v>
      </c>
      <c r="Q74" t="s">
        <v>8312</v>
      </c>
      <c r="R74" t="s">
        <v>8314</v>
      </c>
      <c r="S74" s="7">
        <f>(J74/86400)+25569+(-5/24)</f>
        <v>41207.801863425928</v>
      </c>
      <c r="T74" s="7">
        <f>(I74/86400)+25560+(-5/24)</f>
        <v>41218.791666666664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6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>E75*100/D75</f>
        <v>100</v>
      </c>
      <c r="P75">
        <f>AVERAGE(E75+L75)</f>
        <v>918</v>
      </c>
      <c r="Q75" t="s">
        <v>8312</v>
      </c>
      <c r="R75" t="s">
        <v>8314</v>
      </c>
      <c r="S75" s="7">
        <f>(J75/86400)+25569+(-5/24)</f>
        <v>40587.548425925925</v>
      </c>
      <c r="T75" s="7">
        <f>(I75/86400)+25560+(-5/24)</f>
        <v>40656.957638888889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>E76*100/D76</f>
        <v>112.932</v>
      </c>
      <c r="P76">
        <f>AVERAGE(E76+L76)</f>
        <v>593.66</v>
      </c>
      <c r="Q76" t="s">
        <v>8312</v>
      </c>
      <c r="R76" t="s">
        <v>8314</v>
      </c>
      <c r="S76" s="7">
        <f>(J76/86400)+25569+(-5/24)</f>
        <v>42360.278877314813</v>
      </c>
      <c r="T76" s="7">
        <f>(I76/86400)+25560+(-5/24)</f>
        <v>42381.278877314813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6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>E77*100/D77</f>
        <v>115.42857142857143</v>
      </c>
      <c r="P77">
        <f>AVERAGE(E77+L77)</f>
        <v>4087</v>
      </c>
      <c r="Q77" t="s">
        <v>8312</v>
      </c>
      <c r="R77" t="s">
        <v>8314</v>
      </c>
      <c r="S77" s="7">
        <f>(J77/86400)+25569+(-5/24)</f>
        <v>41357.000833333332</v>
      </c>
      <c r="T77" s="7">
        <f>(I77/86400)+25560+(-5/24)</f>
        <v>41378.000833333332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6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>E78*100/D78</f>
        <v>153.33333333333334</v>
      </c>
      <c r="P78">
        <f>AVERAGE(E78+L78)</f>
        <v>475</v>
      </c>
      <c r="Q78" t="s">
        <v>8312</v>
      </c>
      <c r="R78" t="s">
        <v>8314</v>
      </c>
      <c r="S78" s="7">
        <f>(J78/86400)+25569+(-5/24)</f>
        <v>40844.483310185184</v>
      </c>
      <c r="T78" s="7">
        <f>(I78/86400)+25560+(-5/24)</f>
        <v>40895.524976851848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6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>E79*100/D79</f>
        <v>392.5</v>
      </c>
      <c r="P79">
        <f>AVERAGE(E79+L79)</f>
        <v>1596</v>
      </c>
      <c r="Q79" t="s">
        <v>8312</v>
      </c>
      <c r="R79" t="s">
        <v>8314</v>
      </c>
      <c r="S79" s="7">
        <f>(J79/86400)+25569+(-5/24)</f>
        <v>40996.936539351846</v>
      </c>
      <c r="T79" s="7">
        <f>(I79/86400)+25560+(-5/24)</f>
        <v>41040.915972222218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6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>E80*100/D80</f>
        <v>2702</v>
      </c>
      <c r="P80">
        <f>AVERAGE(E80+L80)</f>
        <v>1386</v>
      </c>
      <c r="Q80" t="s">
        <v>8312</v>
      </c>
      <c r="R80" t="s">
        <v>8314</v>
      </c>
      <c r="S80" s="7">
        <f>(J80/86400)+25569+(-5/24)</f>
        <v>42604.522233796299</v>
      </c>
      <c r="T80" s="7">
        <f>(I80/86400)+25560+(-5/24)</f>
        <v>42605.522233796299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6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>E81*100/D81</f>
        <v>127</v>
      </c>
      <c r="P81">
        <f>AVERAGE(E81+L81)</f>
        <v>1692</v>
      </c>
      <c r="Q81" t="s">
        <v>8312</v>
      </c>
      <c r="R81" t="s">
        <v>8314</v>
      </c>
      <c r="S81" s="7">
        <f>(J81/86400)+25569+(-5/24)</f>
        <v>41724.568206018514</v>
      </c>
      <c r="T81" s="7">
        <f>(I81/86400)+25560+(-5/24)</f>
        <v>41745.568206018514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6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>E82*100/D82</f>
        <v>107.25</v>
      </c>
      <c r="P82">
        <f>AVERAGE(E82+L82)</f>
        <v>12917</v>
      </c>
      <c r="Q82" t="s">
        <v>8312</v>
      </c>
      <c r="R82" t="s">
        <v>8314</v>
      </c>
      <c r="S82" s="7">
        <f>(J82/86400)+25569+(-5/24)</f>
        <v>41582.875648148147</v>
      </c>
      <c r="T82" s="7">
        <f>(I82/86400)+25560+(-5/24)</f>
        <v>41608.875648148147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6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>E83*100/D83</f>
        <v>198</v>
      </c>
      <c r="P83">
        <f>AVERAGE(E83+L83)</f>
        <v>1513</v>
      </c>
      <c r="Q83" t="s">
        <v>8312</v>
      </c>
      <c r="R83" t="s">
        <v>8314</v>
      </c>
      <c r="S83" s="7">
        <f>(J83/86400)+25569+(-5/24)</f>
        <v>41099.950543981475</v>
      </c>
      <c r="T83" s="7">
        <f>(I83/86400)+25560+(-5/24)</f>
        <v>41094.918055555558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6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>E84*100/D84</f>
        <v>100.0125</v>
      </c>
      <c r="P84">
        <f>AVERAGE(E84+L84)</f>
        <v>4100.5</v>
      </c>
      <c r="Q84" t="s">
        <v>8312</v>
      </c>
      <c r="R84" t="s">
        <v>8314</v>
      </c>
      <c r="S84" s="7">
        <f>(J84/86400)+25569+(-5/24)</f>
        <v>40795.611817129626</v>
      </c>
      <c r="T84" s="7">
        <f>(I84/86400)+25560+(-5/24)</f>
        <v>40816.611817129626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6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>E85*100/D85</f>
        <v>102.5</v>
      </c>
      <c r="P85">
        <f>AVERAGE(E85+L85)</f>
        <v>218</v>
      </c>
      <c r="Q85" t="s">
        <v>8312</v>
      </c>
      <c r="R85" t="s">
        <v>8314</v>
      </c>
      <c r="S85" s="7">
        <f>(J85/86400)+25569+(-5/24)</f>
        <v>42042.407280092586</v>
      </c>
      <c r="T85" s="7">
        <f>(I85/86400)+25560+(-5/24)</f>
        <v>42048.270833333336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>E86*100/D86</f>
        <v>100</v>
      </c>
      <c r="P86">
        <f>AVERAGE(E86+L86)</f>
        <v>507</v>
      </c>
      <c r="Q86" t="s">
        <v>8312</v>
      </c>
      <c r="R86" t="s">
        <v>8314</v>
      </c>
      <c r="S86" s="7">
        <f>(J86/86400)+25569+(-5/24)</f>
        <v>40648.54960648148</v>
      </c>
      <c r="T86" s="7">
        <f>(I86/86400)+25560+(-5/24)</f>
        <v>40669.54960648148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6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>E87*100/D87</f>
        <v>125.5</v>
      </c>
      <c r="P87">
        <f>AVERAGE(E87+L87)</f>
        <v>1527</v>
      </c>
      <c r="Q87" t="s">
        <v>8312</v>
      </c>
      <c r="R87" t="s">
        <v>8314</v>
      </c>
      <c r="S87" s="7">
        <f>(J87/86400)+25569+(-5/24)</f>
        <v>40778.917094907403</v>
      </c>
      <c r="T87" s="7">
        <f>(I87/86400)+25560+(-5/24)</f>
        <v>40799.917094907403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6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>E88*100/D88</f>
        <v>106.46666666666667</v>
      </c>
      <c r="P88">
        <f>AVERAGE(E88+L88)</f>
        <v>6405</v>
      </c>
      <c r="Q88" t="s">
        <v>8312</v>
      </c>
      <c r="R88" t="s">
        <v>8314</v>
      </c>
      <c r="S88" s="7">
        <f>(J88/86400)+25569+(-5/24)</f>
        <v>42291.347743055558</v>
      </c>
      <c r="T88" s="7">
        <f>(I88/86400)+25560+(-5/24)</f>
        <v>42356.389409722215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6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>E89*100/D89</f>
        <v>104.6</v>
      </c>
      <c r="P89">
        <f>AVERAGE(E89+L89)</f>
        <v>2640</v>
      </c>
      <c r="Q89" t="s">
        <v>8312</v>
      </c>
      <c r="R89" t="s">
        <v>8314</v>
      </c>
      <c r="S89" s="7">
        <f>(J89/86400)+25569+(-5/24)</f>
        <v>40322.331053240741</v>
      </c>
      <c r="T89" s="7">
        <f>(I89/86400)+25560+(-5/24)</f>
        <v>40322.861805555549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6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>E90*100/D90</f>
        <v>102.85714285714286</v>
      </c>
      <c r="P90">
        <f>AVERAGE(E90+L90)</f>
        <v>3660</v>
      </c>
      <c r="Q90" t="s">
        <v>8312</v>
      </c>
      <c r="R90" t="s">
        <v>8314</v>
      </c>
      <c r="S90" s="7">
        <f>(J90/86400)+25569+(-5/24)</f>
        <v>41786.450590277775</v>
      </c>
      <c r="T90" s="7">
        <f>(I90/86400)+25560+(-5/24)</f>
        <v>41803.450590277775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6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>E91*100/D91</f>
        <v>115.06666666666666</v>
      </c>
      <c r="P91">
        <f>AVERAGE(E91+L91)</f>
        <v>6960</v>
      </c>
      <c r="Q91" t="s">
        <v>8312</v>
      </c>
      <c r="R91" t="s">
        <v>8314</v>
      </c>
      <c r="S91" s="7">
        <f>(J91/86400)+25569+(-5/24)</f>
        <v>41402.543888888882</v>
      </c>
      <c r="T91" s="7">
        <f>(I91/86400)+25560+(-5/24)</f>
        <v>41418.543888888882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6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>E92*100/D92</f>
        <v>100.4</v>
      </c>
      <c r="P92">
        <f>AVERAGE(E92+L92)</f>
        <v>518</v>
      </c>
      <c r="Q92" t="s">
        <v>8312</v>
      </c>
      <c r="R92" t="s">
        <v>8314</v>
      </c>
      <c r="S92" s="7">
        <f>(J92/86400)+25569+(-5/24)</f>
        <v>40706.089108796295</v>
      </c>
      <c r="T92" s="7">
        <f>(I92/86400)+25560+(-5/24)</f>
        <v>40727.089108796295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6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>E93*100/D93</f>
        <v>120</v>
      </c>
      <c r="P93">
        <f>AVERAGE(E93+L93)</f>
        <v>3646</v>
      </c>
      <c r="Q93" t="s">
        <v>8312</v>
      </c>
      <c r="R93" t="s">
        <v>8314</v>
      </c>
      <c r="S93" s="7">
        <f>(J93/86400)+25569+(-5/24)</f>
        <v>40619.194027777776</v>
      </c>
      <c r="T93" s="7">
        <f>(I93/86400)+25560+(-5/24)</f>
        <v>40671.194027777776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6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>E94*100/D94</f>
        <v>105.2</v>
      </c>
      <c r="P94">
        <f>AVERAGE(E94+L94)</f>
        <v>5303</v>
      </c>
      <c r="Q94" t="s">
        <v>8312</v>
      </c>
      <c r="R94" t="s">
        <v>8314</v>
      </c>
      <c r="S94" s="7">
        <f>(J94/86400)+25569+(-5/24)</f>
        <v>42720.990543981483</v>
      </c>
      <c r="T94" s="7">
        <f>(I94/86400)+25560+(-5/24)</f>
        <v>42758.124999999993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6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>E95*100/D95</f>
        <v>110.6</v>
      </c>
      <c r="P95">
        <f>AVERAGE(E95+L95)</f>
        <v>1121</v>
      </c>
      <c r="Q95" t="s">
        <v>8312</v>
      </c>
      <c r="R95" t="s">
        <v>8314</v>
      </c>
      <c r="S95" s="7">
        <f>(J95/86400)+25569+(-5/24)</f>
        <v>41065.649733796294</v>
      </c>
      <c r="T95" s="7">
        <f>(I95/86400)+25560+(-5/24)</f>
        <v>41084.666666666664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>E96*100/D96</f>
        <v>104</v>
      </c>
      <c r="P96">
        <f>AVERAGE(E96+L96)</f>
        <v>272</v>
      </c>
      <c r="Q96" t="s">
        <v>8312</v>
      </c>
      <c r="R96" t="s">
        <v>8314</v>
      </c>
      <c r="S96" s="7">
        <f>(J96/86400)+25569+(-5/24)</f>
        <v>41716.509513888886</v>
      </c>
      <c r="T96" s="7">
        <f>(I96/86400)+25560+(-5/24)</f>
        <v>41727.509513888886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6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>E97*100/D97</f>
        <v>131.42857142857142</v>
      </c>
      <c r="P97">
        <f>AVERAGE(E97+L97)</f>
        <v>481</v>
      </c>
      <c r="Q97" t="s">
        <v>8312</v>
      </c>
      <c r="R97" t="s">
        <v>8314</v>
      </c>
      <c r="S97" s="7">
        <f>(J97/86400)+25569+(-5/24)</f>
        <v>40934.796770833331</v>
      </c>
      <c r="T97" s="7">
        <f>(I97/86400)+25560+(-5/24)</f>
        <v>40955.796770833331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6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>E98*100/D98</f>
        <v>114.66666666666667</v>
      </c>
      <c r="P98">
        <f>AVERAGE(E98+L98)</f>
        <v>1754</v>
      </c>
      <c r="Q98" t="s">
        <v>8312</v>
      </c>
      <c r="R98" t="s">
        <v>8314</v>
      </c>
      <c r="S98" s="7">
        <f>(J98/86400)+25569+(-5/24)</f>
        <v>40324.45417824074</v>
      </c>
      <c r="T98" s="7">
        <f>(I98/86400)+25560+(-5/24)</f>
        <v>40381.916666666664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6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>E99*100/D99</f>
        <v>106.25</v>
      </c>
      <c r="P99">
        <f>AVERAGE(E99+L99)</f>
        <v>433</v>
      </c>
      <c r="Q99" t="s">
        <v>8312</v>
      </c>
      <c r="R99" t="s">
        <v>8314</v>
      </c>
      <c r="S99" s="7">
        <f>(J99/86400)+25569+(-5/24)</f>
        <v>40705.926874999997</v>
      </c>
      <c r="T99" s="7">
        <f>(I99/86400)+25560+(-5/24)</f>
        <v>40726.926874999997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6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>E100*100/D100</f>
        <v>106.25</v>
      </c>
      <c r="P100">
        <f>AVERAGE(E100+L100)</f>
        <v>3460</v>
      </c>
      <c r="Q100" t="s">
        <v>8312</v>
      </c>
      <c r="R100" t="s">
        <v>8314</v>
      </c>
      <c r="S100" s="7">
        <f>(J100/86400)+25569+(-5/24)</f>
        <v>41214.586504629631</v>
      </c>
      <c r="T100" s="7">
        <f>(I100/86400)+25560+(-5/24)</f>
        <v>41241.770833333328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6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>E101*100/D101</f>
        <v>106.01933333333334</v>
      </c>
      <c r="P101">
        <f>AVERAGE(E101+L101)</f>
        <v>1629.29</v>
      </c>
      <c r="Q101" t="s">
        <v>8312</v>
      </c>
      <c r="R101" t="s">
        <v>8314</v>
      </c>
      <c r="S101" s="7">
        <f>(J101/86400)+25569+(-5/24)</f>
        <v>41631.694432870368</v>
      </c>
      <c r="T101" s="7">
        <f>(I101/86400)+25560+(-5/24)</f>
        <v>41652.694432870368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6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>E102*100/D102</f>
        <v>100</v>
      </c>
      <c r="P102">
        <f>AVERAGE(E102+L102)</f>
        <v>5026</v>
      </c>
      <c r="Q102" t="s">
        <v>8312</v>
      </c>
      <c r="R102" t="s">
        <v>8314</v>
      </c>
      <c r="S102" s="7">
        <f>(J102/86400)+25569+(-5/24)</f>
        <v>41197.544976851852</v>
      </c>
      <c r="T102" s="7">
        <f>(I102/86400)+25560+(-5/24)</f>
        <v>41208.586643518516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6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>E103*100/D103</f>
        <v>100</v>
      </c>
      <c r="P103">
        <f>AVERAGE(E103+L103)</f>
        <v>3535</v>
      </c>
      <c r="Q103" t="s">
        <v>8312</v>
      </c>
      <c r="R103" t="s">
        <v>8314</v>
      </c>
      <c r="S103" s="7">
        <f>(J103/86400)+25569+(-5/24)</f>
        <v>41274.568402777775</v>
      </c>
      <c r="T103" s="7">
        <f>(I103/86400)+25560+(-5/24)</f>
        <v>41289.568402777775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6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>E104*100/D104</f>
        <v>127.75</v>
      </c>
      <c r="P104">
        <f>AVERAGE(E104+L104)</f>
        <v>7730</v>
      </c>
      <c r="Q104" t="s">
        <v>8312</v>
      </c>
      <c r="R104" t="s">
        <v>8314</v>
      </c>
      <c r="S104" s="7">
        <f>(J104/86400)+25569+(-5/24)</f>
        <v>40504.922835648147</v>
      </c>
      <c r="T104" s="7">
        <f>(I104/86400)+25560+(-5/24)</f>
        <v>40525.922835648147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6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>E105*100/D105</f>
        <v>105.15384615384616</v>
      </c>
      <c r="P105">
        <f>AVERAGE(E105+L105)</f>
        <v>1416</v>
      </c>
      <c r="Q105" t="s">
        <v>8312</v>
      </c>
      <c r="R105" t="s">
        <v>8314</v>
      </c>
      <c r="S105" s="7">
        <f>(J105/86400)+25569+(-5/24)</f>
        <v>41682.597569444442</v>
      </c>
      <c r="T105" s="7">
        <f>(I105/86400)+25560+(-5/24)</f>
        <v>41696.597569444442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>E106*100/D106</f>
        <v>120</v>
      </c>
      <c r="P106">
        <f>AVERAGE(E106+L106)</f>
        <v>610</v>
      </c>
      <c r="Q106" t="s">
        <v>8312</v>
      </c>
      <c r="R106" t="s">
        <v>8314</v>
      </c>
      <c r="S106" s="7">
        <f>(J106/86400)+25569+(-5/24)</f>
        <v>40612.486874999995</v>
      </c>
      <c r="T106" s="7">
        <f>(I106/86400)+25560+(-5/24)</f>
        <v>40626.833333333328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6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>E107*100/D107</f>
        <v>107.40909090909091</v>
      </c>
      <c r="P107">
        <f>AVERAGE(E107+L107)</f>
        <v>2423</v>
      </c>
      <c r="Q107" t="s">
        <v>8312</v>
      </c>
      <c r="R107" t="s">
        <v>8314</v>
      </c>
      <c r="S107" s="7">
        <f>(J107/86400)+25569+(-5/24)</f>
        <v>42485.516435185178</v>
      </c>
      <c r="T107" s="7">
        <f>(I107/86400)+25560+(-5/24)</f>
        <v>42494.791666666664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6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>E108*100/D108</f>
        <v>100.5</v>
      </c>
      <c r="P108">
        <f>AVERAGE(E108+L108)</f>
        <v>5052</v>
      </c>
      <c r="Q108" t="s">
        <v>8312</v>
      </c>
      <c r="R108" t="s">
        <v>8314</v>
      </c>
      <c r="S108" s="7">
        <f>(J108/86400)+25569+(-5/24)</f>
        <v>40987.568298611106</v>
      </c>
      <c r="T108" s="7">
        <f>(I108/86400)+25560+(-5/24)</f>
        <v>40992.568298611106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6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>E109*100/D109</f>
        <v>102.46666666666667</v>
      </c>
      <c r="P109">
        <f>AVERAGE(E109+L109)</f>
        <v>7754</v>
      </c>
      <c r="Q109" t="s">
        <v>8312</v>
      </c>
      <c r="R109" t="s">
        <v>8314</v>
      </c>
      <c r="S109" s="7">
        <f>(J109/86400)+25569+(-5/24)</f>
        <v>40635.774155092593</v>
      </c>
      <c r="T109" s="7">
        <f>(I109/86400)+25560+(-5/24)</f>
        <v>40648.774155092593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6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>E110*100/D110</f>
        <v>246.66666666666666</v>
      </c>
      <c r="P110">
        <f>AVERAGE(E110+L110)</f>
        <v>3747</v>
      </c>
      <c r="Q110" t="s">
        <v>8312</v>
      </c>
      <c r="R110" t="s">
        <v>8314</v>
      </c>
      <c r="S110" s="7">
        <f>(J110/86400)+25569+(-5/24)</f>
        <v>41365.404745370368</v>
      </c>
      <c r="T110" s="7">
        <f>(I110/86400)+25560+(-5/24)</f>
        <v>41416.404745370368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6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>E111*100/D111</f>
        <v>219.5</v>
      </c>
      <c r="P111">
        <f>AVERAGE(E111+L111)</f>
        <v>2242</v>
      </c>
      <c r="Q111" t="s">
        <v>8312</v>
      </c>
      <c r="R111" t="s">
        <v>8314</v>
      </c>
      <c r="S111" s="7">
        <f>(J111/86400)+25569+(-5/24)</f>
        <v>40569.817476851851</v>
      </c>
      <c r="T111" s="7">
        <f>(I111/86400)+25560+(-5/24)</f>
        <v>40590.817476851851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6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>E112*100/D112</f>
        <v>130.76923076923077</v>
      </c>
      <c r="P112">
        <f>AVERAGE(E112+L112)</f>
        <v>1726</v>
      </c>
      <c r="Q112" t="s">
        <v>8312</v>
      </c>
      <c r="R112" t="s">
        <v>8314</v>
      </c>
      <c r="S112" s="7">
        <f>(J112/86400)+25569+(-5/24)</f>
        <v>41557.741354166668</v>
      </c>
      <c r="T112" s="7">
        <f>(I112/86400)+25560+(-5/24)</f>
        <v>41583.040972222218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6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>E113*100/D113</f>
        <v>154.57142857142858</v>
      </c>
      <c r="P113">
        <f>AVERAGE(E113+L113)</f>
        <v>5463</v>
      </c>
      <c r="Q113" t="s">
        <v>8312</v>
      </c>
      <c r="R113" t="s">
        <v>8314</v>
      </c>
      <c r="S113" s="7">
        <f>(J113/86400)+25569+(-5/24)</f>
        <v>42125.124849537031</v>
      </c>
      <c r="T113" s="7">
        <f>(I113/86400)+25560+(-5/24)</f>
        <v>42146.124849537031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6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>E114*100/D114</f>
        <v>104</v>
      </c>
      <c r="P114">
        <f>AVERAGE(E114+L114)</f>
        <v>5281</v>
      </c>
      <c r="Q114" t="s">
        <v>8312</v>
      </c>
      <c r="R114" t="s">
        <v>8314</v>
      </c>
      <c r="S114" s="7">
        <f>(J114/86400)+25569+(-5/24)</f>
        <v>41717.834699074076</v>
      </c>
      <c r="T114" s="7">
        <f>(I114/86400)+25560+(-5/24)</f>
        <v>41732.875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6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>E115*100/D115</f>
        <v>141</v>
      </c>
      <c r="P115">
        <f>AVERAGE(E115+L115)</f>
        <v>7128</v>
      </c>
      <c r="Q115" t="s">
        <v>8312</v>
      </c>
      <c r="R115" t="s">
        <v>8314</v>
      </c>
      <c r="S115" s="7">
        <f>(J115/86400)+25569+(-5/24)</f>
        <v>40753.550092592588</v>
      </c>
      <c r="T115" s="7">
        <f>(I115/86400)+25560+(-5/24)</f>
        <v>40752.416666666664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>E116*100/D116</f>
        <v>103.33333333333333</v>
      </c>
      <c r="P116">
        <f>AVERAGE(E116+L116)</f>
        <v>3135</v>
      </c>
      <c r="Q116" t="s">
        <v>8312</v>
      </c>
      <c r="R116" t="s">
        <v>8314</v>
      </c>
      <c r="S116" s="7">
        <f>(J116/86400)+25569+(-5/24)</f>
        <v>40861.065833333334</v>
      </c>
      <c r="T116" s="7">
        <f>(I116/86400)+25560+(-5/24)</f>
        <v>40912.065833333334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6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>E117*100/D117</f>
        <v>140.44444444444446</v>
      </c>
      <c r="P117">
        <f>AVERAGE(E117+L117)</f>
        <v>654</v>
      </c>
      <c r="Q117" t="s">
        <v>8312</v>
      </c>
      <c r="R117" t="s">
        <v>8314</v>
      </c>
      <c r="S117" s="7">
        <f>(J117/86400)+25569+(-5/24)</f>
        <v>40918.530601851853</v>
      </c>
      <c r="T117" s="7">
        <f>(I117/86400)+25560+(-5/24)</f>
        <v>40934.530601851853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6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>E118*100/D118</f>
        <v>113.65714285714286</v>
      </c>
      <c r="P118">
        <f>AVERAGE(E118+L118)</f>
        <v>4035</v>
      </c>
      <c r="Q118" t="s">
        <v>8312</v>
      </c>
      <c r="R118" t="s">
        <v>8314</v>
      </c>
      <c r="S118" s="7">
        <f>(J118/86400)+25569+(-5/24)</f>
        <v>40595.288831018515</v>
      </c>
      <c r="T118" s="7">
        <f>(I118/86400)+25560+(-5/24)</f>
        <v>40632.247164351851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6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>E119*100/D119</f>
        <v>100.49377777777778</v>
      </c>
      <c r="P119">
        <f>AVERAGE(E119+L119)</f>
        <v>4549.22</v>
      </c>
      <c r="Q119" t="s">
        <v>8312</v>
      </c>
      <c r="R119" t="s">
        <v>8314</v>
      </c>
      <c r="S119" s="7">
        <f>(J119/86400)+25569+(-5/24)</f>
        <v>40248.626666666663</v>
      </c>
      <c r="T119" s="7">
        <f>(I119/86400)+25560+(-5/24)</f>
        <v>40329.583333333328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6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>E120*100/D120</f>
        <v>113.0316</v>
      </c>
      <c r="P120">
        <f>AVERAGE(E120+L120)</f>
        <v>5690.58</v>
      </c>
      <c r="Q120" t="s">
        <v>8312</v>
      </c>
      <c r="R120" t="s">
        <v>8314</v>
      </c>
      <c r="S120" s="7">
        <f>(J120/86400)+25569+(-5/24)</f>
        <v>40722.845324074071</v>
      </c>
      <c r="T120" s="7">
        <f>(I120/86400)+25560+(-5/24)</f>
        <v>40743.845324074071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6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>E121*100/D121</f>
        <v>104.55692307692307</v>
      </c>
      <c r="P121">
        <f>AVERAGE(E121+L121)</f>
        <v>3435.1</v>
      </c>
      <c r="Q121" t="s">
        <v>8312</v>
      </c>
      <c r="R121" t="s">
        <v>8314</v>
      </c>
      <c r="S121" s="7">
        <f>(J121/86400)+25569+(-5/24)</f>
        <v>40738.860949074071</v>
      </c>
      <c r="T121" s="7">
        <f>(I121/86400)+25560+(-5/24)</f>
        <v>40759.75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6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>E122*100/D122</f>
        <v>1.4285714285714285E-2</v>
      </c>
      <c r="P122">
        <f>AVERAGE(E122+L122)</f>
        <v>11</v>
      </c>
      <c r="Q122" t="s">
        <v>8312</v>
      </c>
      <c r="R122" t="s">
        <v>8315</v>
      </c>
      <c r="S122" s="7">
        <f>(J122/86400)+25569+(-5/24)</f>
        <v>42615.841516203705</v>
      </c>
      <c r="T122" s="7">
        <f>(I122/86400)+25560+(-5/24)</f>
        <v>42636.841516203705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6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>E123*100/D123</f>
        <v>3.3333333333333333E-2</v>
      </c>
      <c r="P123">
        <f>AVERAGE(E123+L123)</f>
        <v>2</v>
      </c>
      <c r="Q123" t="s">
        <v>8312</v>
      </c>
      <c r="R123" t="s">
        <v>8315</v>
      </c>
      <c r="S123" s="7">
        <f>(J123/86400)+25569+(-5/24)</f>
        <v>42096.496643518512</v>
      </c>
      <c r="T123" s="7">
        <f>(I123/86400)+25560+(-5/24)</f>
        <v>42103.219444444439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6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>E124*100/D124</f>
        <v>0</v>
      </c>
      <c r="P124">
        <f>AVERAGE(E124+L124)</f>
        <v>0</v>
      </c>
      <c r="Q124" t="s">
        <v>8312</v>
      </c>
      <c r="R124" t="s">
        <v>8315</v>
      </c>
      <c r="S124" s="7">
        <f>(J124/86400)+25569+(-5/24)</f>
        <v>42593.223460648143</v>
      </c>
      <c r="T124" s="7">
        <f>(I124/86400)+25560+(-5/24)</f>
        <v>42644.223460648143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6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>E125*100/D125</f>
        <v>0.27454545454545454</v>
      </c>
      <c r="P125">
        <f>AVERAGE(E125+L125)</f>
        <v>157</v>
      </c>
      <c r="Q125" t="s">
        <v>8312</v>
      </c>
      <c r="R125" t="s">
        <v>8315</v>
      </c>
      <c r="S125" s="7">
        <f>(J125/86400)+25569+(-5/24)</f>
        <v>41904.573657407404</v>
      </c>
      <c r="T125" s="7">
        <f>(I125/86400)+25560+(-5/24)</f>
        <v>41931.708333333328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>E126*100/D126</f>
        <v>0</v>
      </c>
      <c r="P126">
        <f>AVERAGE(E126+L126)</f>
        <v>0</v>
      </c>
      <c r="Q126" t="s">
        <v>8312</v>
      </c>
      <c r="R126" t="s">
        <v>8315</v>
      </c>
      <c r="S126" s="7">
        <f>(J126/86400)+25569+(-5/24)</f>
        <v>42114.720393518517</v>
      </c>
      <c r="T126" s="7">
        <f>(I126/86400)+25560+(-5/24)</f>
        <v>42130.720393518517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6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>E127*100/D127</f>
        <v>14</v>
      </c>
      <c r="P127">
        <f>AVERAGE(E127+L127)</f>
        <v>76</v>
      </c>
      <c r="Q127" t="s">
        <v>8312</v>
      </c>
      <c r="R127" t="s">
        <v>8315</v>
      </c>
      <c r="S127" s="7">
        <f>(J127/86400)+25569+(-5/24)</f>
        <v>42709.78564814815</v>
      </c>
      <c r="T127" s="7">
        <f>(I127/86400)+25560+(-5/24)</f>
        <v>42760.78564814815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6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>E128*100/D128</f>
        <v>5.548</v>
      </c>
      <c r="P128">
        <f>AVERAGE(E128+L128)</f>
        <v>1400</v>
      </c>
      <c r="Q128" t="s">
        <v>8312</v>
      </c>
      <c r="R128" t="s">
        <v>8315</v>
      </c>
      <c r="S128" s="7">
        <f>(J128/86400)+25569+(-5/24)</f>
        <v>42135.381215277775</v>
      </c>
      <c r="T128" s="7">
        <f>(I128/86400)+25560+(-5/24)</f>
        <v>42156.874999999993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6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>E129*100/D129</f>
        <v>2.375</v>
      </c>
      <c r="P129">
        <f>AVERAGE(E129+L129)</f>
        <v>194</v>
      </c>
      <c r="Q129" t="s">
        <v>8312</v>
      </c>
      <c r="R129" t="s">
        <v>8315</v>
      </c>
      <c r="S129" s="7">
        <f>(J129/86400)+25569+(-5/24)</f>
        <v>42067.415983796294</v>
      </c>
      <c r="T129" s="7">
        <f>(I129/86400)+25560+(-5/24)</f>
        <v>42088.37431712963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6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>E130*100/D130</f>
        <v>1.867</v>
      </c>
      <c r="P130">
        <f>AVERAGE(E130+L130)</f>
        <v>1873</v>
      </c>
      <c r="Q130" t="s">
        <v>8312</v>
      </c>
      <c r="R130" t="s">
        <v>8315</v>
      </c>
      <c r="S130" s="7">
        <f>(J130/86400)+25569+(-5/24)</f>
        <v>42628.019594907404</v>
      </c>
      <c r="T130" s="7">
        <f>(I130/86400)+25560+(-5/24)</f>
        <v>42654.019594907404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6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>E131*100/D131</f>
        <v>0</v>
      </c>
      <c r="P131">
        <f>AVERAGE(E131+L131)</f>
        <v>0</v>
      </c>
      <c r="Q131" t="s">
        <v>8312</v>
      </c>
      <c r="R131" t="s">
        <v>8315</v>
      </c>
      <c r="S131" s="7">
        <f>(J131/86400)+25569+(-5/24)</f>
        <v>41882.728969907403</v>
      </c>
      <c r="T131" s="7">
        <f>(I131/86400)+25560+(-5/24)</f>
        <v>41933.728969907403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6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>E132*100/D132</f>
        <v>0</v>
      </c>
      <c r="P132">
        <f>AVERAGE(E132+L132)</f>
        <v>0</v>
      </c>
      <c r="Q132" t="s">
        <v>8312</v>
      </c>
      <c r="R132" t="s">
        <v>8315</v>
      </c>
      <c r="S132" s="7">
        <f>(J132/86400)+25569+(-5/24)</f>
        <v>41778.707083333335</v>
      </c>
      <c r="T132" s="7">
        <f>(I132/86400)+25560+(-5/24)</f>
        <v>41797.636111111111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6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>E133*100/D133</f>
        <v>0</v>
      </c>
      <c r="P133">
        <f>AVERAGE(E133+L133)</f>
        <v>0</v>
      </c>
      <c r="Q133" t="s">
        <v>8312</v>
      </c>
      <c r="R133" t="s">
        <v>8315</v>
      </c>
      <c r="S133" s="7">
        <f>(J133/86400)+25569+(-5/24)</f>
        <v>42541.629178240742</v>
      </c>
      <c r="T133" s="7">
        <f>(I133/86400)+25560+(-5/24)</f>
        <v>42547.791666666664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6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>E134*100/D134</f>
        <v>9.5687499999999996</v>
      </c>
      <c r="P134">
        <f>AVERAGE(E134+L134)</f>
        <v>7736</v>
      </c>
      <c r="Q134" t="s">
        <v>8312</v>
      </c>
      <c r="R134" t="s">
        <v>8315</v>
      </c>
      <c r="S134" s="7">
        <f>(J134/86400)+25569+(-5/24)</f>
        <v>41905.60424768518</v>
      </c>
      <c r="T134" s="7">
        <f>(I134/86400)+25560+(-5/24)</f>
        <v>41941.645914351851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6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>E135*100/D135</f>
        <v>0</v>
      </c>
      <c r="P135">
        <f>AVERAGE(E135+L135)</f>
        <v>0</v>
      </c>
      <c r="Q135" t="s">
        <v>8312</v>
      </c>
      <c r="R135" t="s">
        <v>8315</v>
      </c>
      <c r="S135" s="7">
        <f>(J135/86400)+25569+(-5/24)</f>
        <v>42491.599351851844</v>
      </c>
      <c r="T135" s="7">
        <f>(I135/86400)+25560+(-5/24)</f>
        <v>42512.521527777775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>E136*100/D136</f>
        <v>0</v>
      </c>
      <c r="P136">
        <f>AVERAGE(E136+L136)</f>
        <v>0</v>
      </c>
      <c r="Q136" t="s">
        <v>8312</v>
      </c>
      <c r="R136" t="s">
        <v>8315</v>
      </c>
      <c r="S136" s="7">
        <f>(J136/86400)+25569+(-5/24)</f>
        <v>42221.701597222222</v>
      </c>
      <c r="T136" s="7">
        <f>(I136/86400)+25560+(-5/24)</f>
        <v>42242.499999999993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6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>E137*100/D137</f>
        <v>13.433333333333334</v>
      </c>
      <c r="P137">
        <f>AVERAGE(E137+L137)</f>
        <v>408</v>
      </c>
      <c r="Q137" t="s">
        <v>8312</v>
      </c>
      <c r="R137" t="s">
        <v>8315</v>
      </c>
      <c r="S137" s="7">
        <f>(J137/86400)+25569+(-5/24)</f>
        <v>41788.173576388886</v>
      </c>
      <c r="T137" s="7">
        <f>(I137/86400)+25560+(-5/24)</f>
        <v>41812.583333333328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6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>E138*100/D138</f>
        <v>0</v>
      </c>
      <c r="P138">
        <f>AVERAGE(E138+L138)</f>
        <v>0</v>
      </c>
      <c r="Q138" t="s">
        <v>8312</v>
      </c>
      <c r="R138" t="s">
        <v>8315</v>
      </c>
      <c r="S138" s="7">
        <f>(J138/86400)+25569+(-5/24)</f>
        <v>42096.201782407406</v>
      </c>
      <c r="T138" s="7">
        <f>(I138/86400)+25560+(-5/24)</f>
        <v>42131.219444444439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6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>E139*100/D139</f>
        <v>0</v>
      </c>
      <c r="P139">
        <f>AVERAGE(E139+L139)</f>
        <v>0</v>
      </c>
      <c r="Q139" t="s">
        <v>8312</v>
      </c>
      <c r="R139" t="s">
        <v>8315</v>
      </c>
      <c r="S139" s="7">
        <f>(J139/86400)+25569+(-5/24)</f>
        <v>42239.365659722222</v>
      </c>
      <c r="T139" s="7">
        <f>(I139/86400)+25560+(-5/24)</f>
        <v>42280.365659722222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6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>E140*100/D140</f>
        <v>3.1413333333333333</v>
      </c>
      <c r="P140">
        <f>AVERAGE(E140+L140)</f>
        <v>4770</v>
      </c>
      <c r="Q140" t="s">
        <v>8312</v>
      </c>
      <c r="R140" t="s">
        <v>8315</v>
      </c>
      <c r="S140" s="7">
        <f>(J140/86400)+25569+(-5/24)</f>
        <v>42186.049085648141</v>
      </c>
      <c r="T140" s="7">
        <f>(I140/86400)+25560+(-5/24)</f>
        <v>42207.999305555553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6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>E141*100/D141</f>
        <v>100</v>
      </c>
      <c r="P141">
        <f>AVERAGE(E141+L141)</f>
        <v>501</v>
      </c>
      <c r="Q141" t="s">
        <v>8312</v>
      </c>
      <c r="R141" t="s">
        <v>8315</v>
      </c>
      <c r="S141" s="7">
        <f>(J141/86400)+25569+(-5/24)</f>
        <v>42187.712638888886</v>
      </c>
      <c r="T141" s="7">
        <f>(I141/86400)+25560+(-5/24)</f>
        <v>42188.712638888886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6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>E142*100/D142</f>
        <v>0</v>
      </c>
      <c r="P142">
        <f>AVERAGE(E142+L142)</f>
        <v>0</v>
      </c>
      <c r="Q142" t="s">
        <v>8312</v>
      </c>
      <c r="R142" t="s">
        <v>8315</v>
      </c>
      <c r="S142" s="7">
        <f>(J142/86400)+25569+(-5/24)</f>
        <v>42052.989953703705</v>
      </c>
      <c r="T142" s="7">
        <f>(I142/86400)+25560+(-5/24)</f>
        <v>42073.948287037034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6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>E143*100/D143</f>
        <v>10.775</v>
      </c>
      <c r="P143">
        <f>AVERAGE(E143+L143)</f>
        <v>1321</v>
      </c>
      <c r="Q143" t="s">
        <v>8312</v>
      </c>
      <c r="R143" t="s">
        <v>8315</v>
      </c>
      <c r="S143" s="7">
        <f>(J143/86400)+25569+(-5/24)</f>
        <v>42109.944710648146</v>
      </c>
      <c r="T143" s="7">
        <f>(I143/86400)+25560+(-5/24)</f>
        <v>42145.944710648146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6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>E144*100/D144</f>
        <v>0.33333333333333331</v>
      </c>
      <c r="P144">
        <f>AVERAGE(E144+L144)</f>
        <v>11</v>
      </c>
      <c r="Q144" t="s">
        <v>8312</v>
      </c>
      <c r="R144" t="s">
        <v>8315</v>
      </c>
      <c r="S144" s="7">
        <f>(J144/86400)+25569+(-5/24)</f>
        <v>41938.684930555552</v>
      </c>
      <c r="T144" s="7">
        <f>(I144/86400)+25560+(-5/24)</f>
        <v>41950.726597222216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6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>E145*100/D145</f>
        <v>0</v>
      </c>
      <c r="P145">
        <f>AVERAGE(E145+L145)</f>
        <v>0</v>
      </c>
      <c r="Q145" t="s">
        <v>8312</v>
      </c>
      <c r="R145" t="s">
        <v>8315</v>
      </c>
      <c r="S145" s="7">
        <f>(J145/86400)+25569+(-5/24)</f>
        <v>42558.855810185181</v>
      </c>
      <c r="T145" s="7">
        <f>(I145/86400)+25560+(-5/24)</f>
        <v>42607.038194444445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>E146*100/D146</f>
        <v>27.6</v>
      </c>
      <c r="P146">
        <f>AVERAGE(E146+L146)</f>
        <v>2107</v>
      </c>
      <c r="Q146" t="s">
        <v>8312</v>
      </c>
      <c r="R146" t="s">
        <v>8315</v>
      </c>
      <c r="S146" s="7">
        <f>(J146/86400)+25569+(-5/24)</f>
        <v>42047.554074074076</v>
      </c>
      <c r="T146" s="7">
        <f>(I146/86400)+25560+(-5/24)</f>
        <v>42098.512407407405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6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>E147*100/D147</f>
        <v>7.5111111111111111</v>
      </c>
      <c r="P147">
        <f>AVERAGE(E147+L147)</f>
        <v>347</v>
      </c>
      <c r="Q147" t="s">
        <v>8312</v>
      </c>
      <c r="R147" t="s">
        <v>8315</v>
      </c>
      <c r="S147" s="7">
        <f>(J147/86400)+25569+(-5/24)</f>
        <v>42200.333935185183</v>
      </c>
      <c r="T147" s="7">
        <f>(I147/86400)+25560+(-5/24)</f>
        <v>42218.333935185183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6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>E148*100/D148</f>
        <v>0.57499999999999996</v>
      </c>
      <c r="P148">
        <f>AVERAGE(E148+L148)</f>
        <v>118</v>
      </c>
      <c r="Q148" t="s">
        <v>8312</v>
      </c>
      <c r="R148" t="s">
        <v>8315</v>
      </c>
      <c r="S148" s="7">
        <f>(J148/86400)+25569+(-5/24)</f>
        <v>42692.807847222219</v>
      </c>
      <c r="T148" s="7">
        <f>(I148/86400)+25560+(-5/24)</f>
        <v>42743.807847222219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6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>E149*100/D149</f>
        <v>0</v>
      </c>
      <c r="P149">
        <f>AVERAGE(E149+L149)</f>
        <v>0</v>
      </c>
      <c r="Q149" t="s">
        <v>8312</v>
      </c>
      <c r="R149" t="s">
        <v>8315</v>
      </c>
      <c r="S149" s="7">
        <f>(J149/86400)+25569+(-5/24)</f>
        <v>41969.559490740743</v>
      </c>
      <c r="T149" s="7">
        <f>(I149/86400)+25560+(-5/24)</f>
        <v>42003.554166666661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6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>E150*100/D150</f>
        <v>0.08</v>
      </c>
      <c r="P150">
        <f>AVERAGE(E150+L150)</f>
        <v>42</v>
      </c>
      <c r="Q150" t="s">
        <v>8312</v>
      </c>
      <c r="R150" t="s">
        <v>8315</v>
      </c>
      <c r="S150" s="7">
        <f>(J150/86400)+25569+(-5/24)</f>
        <v>42397.073333333326</v>
      </c>
      <c r="T150" s="7">
        <f>(I150/86400)+25560+(-5/24)</f>
        <v>42418.073333333326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6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>E151*100/D151</f>
        <v>0.92</v>
      </c>
      <c r="P151">
        <f>AVERAGE(E151+L151)</f>
        <v>98</v>
      </c>
      <c r="Q151" t="s">
        <v>8312</v>
      </c>
      <c r="R151" t="s">
        <v>8315</v>
      </c>
      <c r="S151" s="7">
        <f>(J151/86400)+25569+(-5/24)</f>
        <v>41967.963773148142</v>
      </c>
      <c r="T151" s="7">
        <f>(I151/86400)+25560+(-5/24)</f>
        <v>41989.124999999993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6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>E152*100/D152</f>
        <v>23.163076923076922</v>
      </c>
      <c r="P152">
        <f>AVERAGE(E152+L152)</f>
        <v>30179</v>
      </c>
      <c r="Q152" t="s">
        <v>8312</v>
      </c>
      <c r="R152" t="s">
        <v>8315</v>
      </c>
      <c r="S152" s="7">
        <f>(J152/86400)+25569+(-5/24)</f>
        <v>42089.95349537037</v>
      </c>
      <c r="T152" s="7">
        <f>(I152/86400)+25560+(-5/24)</f>
        <v>42140.95349537037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6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>E153*100/D153</f>
        <v>5.6000000000000001E-2</v>
      </c>
      <c r="P153">
        <f>AVERAGE(E153+L153)</f>
        <v>145</v>
      </c>
      <c r="Q153" t="s">
        <v>8312</v>
      </c>
      <c r="R153" t="s">
        <v>8315</v>
      </c>
      <c r="S153" s="7">
        <f>(J153/86400)+25569+(-5/24)</f>
        <v>42113.342488425922</v>
      </c>
      <c r="T153" s="7">
        <f>(I153/86400)+25560+(-5/24)</f>
        <v>42164.342488425922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6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>E154*100/D154</f>
        <v>7.8947368421052634E-3</v>
      </c>
      <c r="P154">
        <f>AVERAGE(E154+L154)</f>
        <v>32</v>
      </c>
      <c r="Q154" t="s">
        <v>8312</v>
      </c>
      <c r="R154" t="s">
        <v>8315</v>
      </c>
      <c r="S154" s="7">
        <f>(J154/86400)+25569+(-5/24)</f>
        <v>41874.869212962956</v>
      </c>
      <c r="T154" s="7">
        <f>(I154/86400)+25560+(-5/24)</f>
        <v>41895.869212962956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6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>E155*100/D155</f>
        <v>0.71799999999999997</v>
      </c>
      <c r="P155">
        <f>AVERAGE(E155+L155)</f>
        <v>369</v>
      </c>
      <c r="Q155" t="s">
        <v>8312</v>
      </c>
      <c r="R155" t="s">
        <v>8315</v>
      </c>
      <c r="S155" s="7">
        <f>(J155/86400)+25569+(-5/24)</f>
        <v>41933.377824074072</v>
      </c>
      <c r="T155" s="7">
        <f>(I155/86400)+25560+(-5/24)</f>
        <v>41966.419490740744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>E156*100/D156</f>
        <v>2.6666666666666665</v>
      </c>
      <c r="P156">
        <f>AVERAGE(E156+L156)</f>
        <v>43</v>
      </c>
      <c r="Q156" t="s">
        <v>8312</v>
      </c>
      <c r="R156" t="s">
        <v>8315</v>
      </c>
      <c r="S156" s="7">
        <f>(J156/86400)+25569+(-5/24)</f>
        <v>42115.339062499996</v>
      </c>
      <c r="T156" s="7">
        <f>(I156/86400)+25560+(-5/24)</f>
        <v>42149.339062499996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6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>E157*100/D157</f>
        <v>6.0000000000000001E-3</v>
      </c>
      <c r="P157">
        <f>AVERAGE(E157+L157)</f>
        <v>85</v>
      </c>
      <c r="Q157" t="s">
        <v>8312</v>
      </c>
      <c r="R157" t="s">
        <v>8315</v>
      </c>
      <c r="S157" s="7">
        <f>(J157/86400)+25569+(-5/24)</f>
        <v>42168.351099537038</v>
      </c>
      <c r="T157" s="7">
        <f>(I157/86400)+25560+(-5/24)</f>
        <v>42199.351099537038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6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>E158*100/D158</f>
        <v>5.0999999999999996</v>
      </c>
      <c r="P158">
        <f>AVERAGE(E158+L158)</f>
        <v>1800</v>
      </c>
      <c r="Q158" t="s">
        <v>8312</v>
      </c>
      <c r="R158" t="s">
        <v>8315</v>
      </c>
      <c r="S158" s="7">
        <f>(J158/86400)+25569+(-5/24)</f>
        <v>41793.916620370372</v>
      </c>
      <c r="T158" s="7">
        <f>(I158/86400)+25560+(-5/24)</f>
        <v>41844.916620370372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6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>E159*100/D159</f>
        <v>0.26711185308848079</v>
      </c>
      <c r="P159">
        <f>AVERAGE(E159+L159)</f>
        <v>10</v>
      </c>
      <c r="Q159" t="s">
        <v>8312</v>
      </c>
      <c r="R159" t="s">
        <v>8315</v>
      </c>
      <c r="S159" s="7">
        <f>(J159/86400)+25569+(-5/24)</f>
        <v>42396.703379629624</v>
      </c>
      <c r="T159" s="7">
        <f>(I159/86400)+25560+(-5/24)</f>
        <v>42417.703379629624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6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>E160*100/D160</f>
        <v>0</v>
      </c>
      <c r="P160">
        <f>AVERAGE(E160+L160)</f>
        <v>0</v>
      </c>
      <c r="Q160" t="s">
        <v>8312</v>
      </c>
      <c r="R160" t="s">
        <v>8315</v>
      </c>
      <c r="S160" s="7">
        <f>(J160/86400)+25569+(-5/24)</f>
        <v>41903.868379629625</v>
      </c>
      <c r="T160" s="7">
        <f>(I160/86400)+25560+(-5/24)</f>
        <v>41924.868379629625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6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>E161*100/D161</f>
        <v>2E-3</v>
      </c>
      <c r="P161">
        <f>AVERAGE(E161+L161)</f>
        <v>11</v>
      </c>
      <c r="Q161" t="s">
        <v>8312</v>
      </c>
      <c r="R161" t="s">
        <v>8315</v>
      </c>
      <c r="S161" s="7">
        <f>(J161/86400)+25569+(-5/24)</f>
        <v>42514.226215277777</v>
      </c>
      <c r="T161" s="7">
        <f>(I161/86400)+25560+(-5/24)</f>
        <v>42545.226215277777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6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>E162*100/D162</f>
        <v>0</v>
      </c>
      <c r="P162">
        <f>AVERAGE(E162+L162)</f>
        <v>0</v>
      </c>
      <c r="Q162" t="s">
        <v>8312</v>
      </c>
      <c r="R162" t="s">
        <v>8316</v>
      </c>
      <c r="S162" s="7">
        <f>(J162/86400)+25569+(-5/24)</f>
        <v>42171.70475694444</v>
      </c>
      <c r="T162" s="7">
        <f>(I162/86400)+25560+(-5/24)</f>
        <v>42222.70475694444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6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>E163*100/D163</f>
        <v>0.01</v>
      </c>
      <c r="P163">
        <f>AVERAGE(E163+L163)</f>
        <v>6</v>
      </c>
      <c r="Q163" t="s">
        <v>8312</v>
      </c>
      <c r="R163" t="s">
        <v>8316</v>
      </c>
      <c r="S163" s="7">
        <f>(J163/86400)+25569+(-5/24)</f>
        <v>41792.479108796295</v>
      </c>
      <c r="T163" s="7">
        <f>(I163/86400)+25560+(-5/24)</f>
        <v>41813.479108796295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6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>E164*100/D164</f>
        <v>15.535714285714286</v>
      </c>
      <c r="P164">
        <f>AVERAGE(E164+L164)</f>
        <v>445</v>
      </c>
      <c r="Q164" t="s">
        <v>8312</v>
      </c>
      <c r="R164" t="s">
        <v>8316</v>
      </c>
      <c r="S164" s="7">
        <f>(J164/86400)+25569+(-5/24)</f>
        <v>41834.91847222222</v>
      </c>
      <c r="T164" s="7">
        <f>(I164/86400)+25560+(-5/24)</f>
        <v>41858.779166666667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6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>E165*100/D165</f>
        <v>0</v>
      </c>
      <c r="P165">
        <f>AVERAGE(E165+L165)</f>
        <v>0</v>
      </c>
      <c r="Q165" t="s">
        <v>8312</v>
      </c>
      <c r="R165" t="s">
        <v>8316</v>
      </c>
      <c r="S165" s="7">
        <f>(J165/86400)+25569+(-5/24)</f>
        <v>42243.752939814811</v>
      </c>
      <c r="T165" s="7">
        <f>(I165/86400)+25560+(-5/24)</f>
        <v>42268.791666666664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>E166*100/D166</f>
        <v>0.53333333333333333</v>
      </c>
      <c r="P166">
        <f>AVERAGE(E166+L166)</f>
        <v>647</v>
      </c>
      <c r="Q166" t="s">
        <v>8312</v>
      </c>
      <c r="R166" t="s">
        <v>8316</v>
      </c>
      <c r="S166" s="7">
        <f>(J166/86400)+25569+(-5/24)</f>
        <v>41841.554409722223</v>
      </c>
      <c r="T166" s="7">
        <f>(I166/86400)+25560+(-5/24)</f>
        <v>41892.554409722223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6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>E167*100/D167</f>
        <v>0</v>
      </c>
      <c r="P167">
        <f>AVERAGE(E167+L167)</f>
        <v>0</v>
      </c>
      <c r="Q167" t="s">
        <v>8312</v>
      </c>
      <c r="R167" t="s">
        <v>8316</v>
      </c>
      <c r="S167" s="7">
        <f>(J167/86400)+25569+(-5/24)</f>
        <v>42351.450509259252</v>
      </c>
      <c r="T167" s="7">
        <f>(I167/86400)+25560+(-5/24)</f>
        <v>42372.450509259252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6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>E168*100/D168</f>
        <v>60</v>
      </c>
      <c r="P168">
        <f>AVERAGE(E168+L168)</f>
        <v>3001</v>
      </c>
      <c r="Q168" t="s">
        <v>8312</v>
      </c>
      <c r="R168" t="s">
        <v>8316</v>
      </c>
      <c r="S168" s="7">
        <f>(J168/86400)+25569+(-5/24)</f>
        <v>42720.867615740739</v>
      </c>
      <c r="T168" s="7">
        <f>(I168/86400)+25560+(-5/24)</f>
        <v>42741.867615740739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6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>E169*100/D169</f>
        <v>0.01</v>
      </c>
      <c r="P169">
        <f>AVERAGE(E169+L169)</f>
        <v>13</v>
      </c>
      <c r="Q169" t="s">
        <v>8312</v>
      </c>
      <c r="R169" t="s">
        <v>8316</v>
      </c>
      <c r="S169" s="7">
        <f>(J169/86400)+25569+(-5/24)</f>
        <v>42160.719155092585</v>
      </c>
      <c r="T169" s="7">
        <f>(I169/86400)+25560+(-5/24)</f>
        <v>42211.719155092585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6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>E170*100/D170</f>
        <v>4.0625</v>
      </c>
      <c r="P170">
        <f>AVERAGE(E170+L170)</f>
        <v>328</v>
      </c>
      <c r="Q170" t="s">
        <v>8312</v>
      </c>
      <c r="R170" t="s">
        <v>8316</v>
      </c>
      <c r="S170" s="7">
        <f>(J170/86400)+25569+(-5/24)</f>
        <v>42052.626967592594</v>
      </c>
      <c r="T170" s="7">
        <f>(I170/86400)+25560+(-5/24)</f>
        <v>42073.585300925923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6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>E171*100/D171</f>
        <v>22.4</v>
      </c>
      <c r="P171">
        <f>AVERAGE(E171+L171)</f>
        <v>570</v>
      </c>
      <c r="Q171" t="s">
        <v>8312</v>
      </c>
      <c r="R171" t="s">
        <v>8316</v>
      </c>
      <c r="S171" s="7">
        <f>(J171/86400)+25569+(-5/24)</f>
        <v>41900.296979166662</v>
      </c>
      <c r="T171" s="7">
        <f>(I171/86400)+25560+(-5/24)</f>
        <v>41921.296979166662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6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>E172*100/D172</f>
        <v>3.25</v>
      </c>
      <c r="P172">
        <f>AVERAGE(E172+L172)</f>
        <v>335</v>
      </c>
      <c r="Q172" t="s">
        <v>8312</v>
      </c>
      <c r="R172" t="s">
        <v>8316</v>
      </c>
      <c r="S172" s="7">
        <f>(J172/86400)+25569+(-5/24)</f>
        <v>42216.769479166665</v>
      </c>
      <c r="T172" s="7">
        <f>(I172/86400)+25560+(-5/24)</f>
        <v>42237.019444444442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6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>E173*100/D173</f>
        <v>2E-3</v>
      </c>
      <c r="P173">
        <f>AVERAGE(E173+L173)</f>
        <v>2</v>
      </c>
      <c r="Q173" t="s">
        <v>8312</v>
      </c>
      <c r="R173" t="s">
        <v>8316</v>
      </c>
      <c r="S173" s="7">
        <f>(J173/86400)+25569+(-5/24)</f>
        <v>42533.972384259258</v>
      </c>
      <c r="T173" s="7">
        <f>(I173/86400)+25560+(-5/24)</f>
        <v>42584.972384259258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6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>E174*100/D174</f>
        <v>0</v>
      </c>
      <c r="P174">
        <f>AVERAGE(E174+L174)</f>
        <v>0</v>
      </c>
      <c r="Q174" t="s">
        <v>8312</v>
      </c>
      <c r="R174" t="s">
        <v>8316</v>
      </c>
      <c r="S174" s="7">
        <f>(J174/86400)+25569+(-5/24)</f>
        <v>42047.186608796292</v>
      </c>
      <c r="T174" s="7">
        <f>(I174/86400)+25560+(-5/24)</f>
        <v>42073.144942129627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6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>E175*100/D175</f>
        <v>0</v>
      </c>
      <c r="P175">
        <f>AVERAGE(E175+L175)</f>
        <v>0</v>
      </c>
      <c r="Q175" t="s">
        <v>8312</v>
      </c>
      <c r="R175" t="s">
        <v>8316</v>
      </c>
      <c r="S175" s="7">
        <f>(J175/86400)+25569+(-5/24)</f>
        <v>42033.364675925921</v>
      </c>
      <c r="T175" s="7">
        <f>(I175/86400)+25560+(-5/24)</f>
        <v>42054.364675925921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>E176*100/D176</f>
        <v>0</v>
      </c>
      <c r="P176">
        <f>AVERAGE(E176+L176)</f>
        <v>0</v>
      </c>
      <c r="Q176" t="s">
        <v>8312</v>
      </c>
      <c r="R176" t="s">
        <v>8316</v>
      </c>
      <c r="S176" s="7">
        <f>(J176/86400)+25569+(-5/24)</f>
        <v>42072.55064814815</v>
      </c>
      <c r="T176" s="7">
        <f>(I176/86400)+25560+(-5/24)</f>
        <v>42123.55064814815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6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>E177*100/D177</f>
        <v>6.4850000000000003</v>
      </c>
      <c r="P177">
        <f>AVERAGE(E177+L177)</f>
        <v>1323</v>
      </c>
      <c r="Q177" t="s">
        <v>8312</v>
      </c>
      <c r="R177" t="s">
        <v>8316</v>
      </c>
      <c r="S177" s="7">
        <f>(J177/86400)+25569+(-5/24)</f>
        <v>41855.569571759253</v>
      </c>
      <c r="T177" s="7">
        <f>(I177/86400)+25560+(-5/24)</f>
        <v>41871.569571759253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6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>E178*100/D178</f>
        <v>0</v>
      </c>
      <c r="P178">
        <f>AVERAGE(E178+L178)</f>
        <v>0</v>
      </c>
      <c r="Q178" t="s">
        <v>8312</v>
      </c>
      <c r="R178" t="s">
        <v>8316</v>
      </c>
      <c r="S178" s="7">
        <f>(J178/86400)+25569+(-5/24)</f>
        <v>42191.615729166668</v>
      </c>
      <c r="T178" s="7">
        <f>(I178/86400)+25560+(-5/24)</f>
        <v>42212.615729166668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6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>E179*100/D179</f>
        <v>40</v>
      </c>
      <c r="P179">
        <f>AVERAGE(E179+L179)</f>
        <v>187</v>
      </c>
      <c r="Q179" t="s">
        <v>8312</v>
      </c>
      <c r="R179" t="s">
        <v>8316</v>
      </c>
      <c r="S179" s="7">
        <f>(J179/86400)+25569+(-5/24)</f>
        <v>42069.839421296296</v>
      </c>
      <c r="T179" s="7">
        <f>(I179/86400)+25560+(-5/24)</f>
        <v>42077.797754629624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6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>E180*100/D180</f>
        <v>0</v>
      </c>
      <c r="P180">
        <f>AVERAGE(E180+L180)</f>
        <v>0</v>
      </c>
      <c r="Q180" t="s">
        <v>8312</v>
      </c>
      <c r="R180" t="s">
        <v>8316</v>
      </c>
      <c r="S180" s="7">
        <f>(J180/86400)+25569+(-5/24)</f>
        <v>42304.747048611105</v>
      </c>
      <c r="T180" s="7">
        <f>(I180/86400)+25560+(-5/24)</f>
        <v>42325.788715277777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6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>E181*100/D181</f>
        <v>20</v>
      </c>
      <c r="P181">
        <f>AVERAGE(E181+L181)</f>
        <v>202</v>
      </c>
      <c r="Q181" t="s">
        <v>8312</v>
      </c>
      <c r="R181" t="s">
        <v>8316</v>
      </c>
      <c r="S181" s="7">
        <f>(J181/86400)+25569+(-5/24)</f>
        <v>42402.872164351851</v>
      </c>
      <c r="T181" s="7">
        <f>(I181/86400)+25560+(-5/24)</f>
        <v>42423.872164351851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6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>E182*100/D182</f>
        <v>33.416666666666664</v>
      </c>
      <c r="P182">
        <f>AVERAGE(E182+L182)</f>
        <v>414</v>
      </c>
      <c r="Q182" t="s">
        <v>8312</v>
      </c>
      <c r="R182" t="s">
        <v>8316</v>
      </c>
      <c r="S182" s="7">
        <f>(J182/86400)+25569+(-5/24)</f>
        <v>42067.782905092587</v>
      </c>
      <c r="T182" s="7">
        <f>(I182/86400)+25560+(-5/24)</f>
        <v>42098.583333333336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6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>E183*100/D183</f>
        <v>21.092608822670172</v>
      </c>
      <c r="P183">
        <f>AVERAGE(E183+L183)</f>
        <v>726</v>
      </c>
      <c r="Q183" t="s">
        <v>8312</v>
      </c>
      <c r="R183" t="s">
        <v>8316</v>
      </c>
      <c r="S183" s="7">
        <f>(J183/86400)+25569+(-5/24)</f>
        <v>42147.533506944441</v>
      </c>
      <c r="T183" s="7">
        <f>(I183/86400)+25560+(-5/24)</f>
        <v>42168.533506944441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6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>E184*100/D184</f>
        <v>0</v>
      </c>
      <c r="P184">
        <f>AVERAGE(E184+L184)</f>
        <v>0</v>
      </c>
      <c r="Q184" t="s">
        <v>8312</v>
      </c>
      <c r="R184" t="s">
        <v>8316</v>
      </c>
      <c r="S184" s="7">
        <f>(J184/86400)+25569+(-5/24)</f>
        <v>42711.803611111107</v>
      </c>
      <c r="T184" s="7">
        <f>(I184/86400)+25560+(-5/24)</f>
        <v>42732.803611111107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6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>E185*100/D185</f>
        <v>35.856000000000002</v>
      </c>
      <c r="P185">
        <f>AVERAGE(E185+L185)</f>
        <v>4494</v>
      </c>
      <c r="Q185" t="s">
        <v>8312</v>
      </c>
      <c r="R185" t="s">
        <v>8316</v>
      </c>
      <c r="S185" s="7">
        <f>(J185/86400)+25569+(-5/24)</f>
        <v>41939.601967592593</v>
      </c>
      <c r="T185" s="7">
        <f>(I185/86400)+25560+(-5/24)</f>
        <v>41960.643634259257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>E186*100/D186</f>
        <v>3.4</v>
      </c>
      <c r="P186">
        <f>AVERAGE(E186+L186)</f>
        <v>53</v>
      </c>
      <c r="Q186" t="s">
        <v>8312</v>
      </c>
      <c r="R186" t="s">
        <v>8316</v>
      </c>
      <c r="S186" s="7">
        <f>(J186/86400)+25569+(-5/24)</f>
        <v>41825.58289351852</v>
      </c>
      <c r="T186" s="7">
        <f>(I186/86400)+25560+(-5/24)</f>
        <v>41873.957638888889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6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>E187*100/D187</f>
        <v>5.5</v>
      </c>
      <c r="P187">
        <f>AVERAGE(E187+L187)</f>
        <v>2210</v>
      </c>
      <c r="Q187" t="s">
        <v>8312</v>
      </c>
      <c r="R187" t="s">
        <v>8316</v>
      </c>
      <c r="S187" s="7">
        <f>(J187/86400)+25569+(-5/24)</f>
        <v>42570.702997685185</v>
      </c>
      <c r="T187" s="7">
        <f>(I187/86400)+25560+(-5/24)</f>
        <v>42591.702997685185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6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>E188*100/D188</f>
        <v>0</v>
      </c>
      <c r="P188">
        <f>AVERAGE(E188+L188)</f>
        <v>0</v>
      </c>
      <c r="Q188" t="s">
        <v>8312</v>
      </c>
      <c r="R188" t="s">
        <v>8316</v>
      </c>
      <c r="S188" s="7">
        <f>(J188/86400)+25569+(-5/24)</f>
        <v>42767.604560185187</v>
      </c>
      <c r="T188" s="7">
        <f>(I188/86400)+25560+(-5/24)</f>
        <v>42788.624999999993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6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>E189*100/D189</f>
        <v>16</v>
      </c>
      <c r="P189">
        <f>AVERAGE(E189+L189)</f>
        <v>805</v>
      </c>
      <c r="Q189" t="s">
        <v>8312</v>
      </c>
      <c r="R189" t="s">
        <v>8316</v>
      </c>
      <c r="S189" s="7">
        <f>(J189/86400)+25569+(-5/24)</f>
        <v>42182.02612268518</v>
      </c>
      <c r="T189" s="7">
        <f>(I189/86400)+25560+(-5/24)</f>
        <v>42197.082638888889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6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>E190*100/D190</f>
        <v>0</v>
      </c>
      <c r="P190">
        <f>AVERAGE(E190+L190)</f>
        <v>0</v>
      </c>
      <c r="Q190" t="s">
        <v>8312</v>
      </c>
      <c r="R190" t="s">
        <v>8316</v>
      </c>
      <c r="S190" s="7">
        <f>(J190/86400)+25569+(-5/24)</f>
        <v>41856.974710648145</v>
      </c>
      <c r="T190" s="7">
        <f>(I190/86400)+25560+(-5/24)</f>
        <v>41877.974710648145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6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>E191*100/D191</f>
        <v>6.9000000000000006E-2</v>
      </c>
      <c r="P191">
        <f>AVERAGE(E191+L191)</f>
        <v>350</v>
      </c>
      <c r="Q191" t="s">
        <v>8312</v>
      </c>
      <c r="R191" t="s">
        <v>8316</v>
      </c>
      <c r="S191" s="7">
        <f>(J191/86400)+25569+(-5/24)</f>
        <v>42556.482372685183</v>
      </c>
      <c r="T191" s="7">
        <f>(I191/86400)+25560+(-5/24)</f>
        <v>42607.482372685183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6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>E192*100/D192</f>
        <v>0.41666666666666669</v>
      </c>
      <c r="P192">
        <f>AVERAGE(E192+L192)</f>
        <v>51</v>
      </c>
      <c r="Q192" t="s">
        <v>8312</v>
      </c>
      <c r="R192" t="s">
        <v>8316</v>
      </c>
      <c r="S192" s="7">
        <f>(J192/86400)+25569+(-5/24)</f>
        <v>42527.442662037036</v>
      </c>
      <c r="T192" s="7">
        <f>(I192/86400)+25560+(-5/24)</f>
        <v>42528.442662037036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6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>E193*100/D193</f>
        <v>5</v>
      </c>
      <c r="P193">
        <f>AVERAGE(E193+L193)</f>
        <v>253</v>
      </c>
      <c r="Q193" t="s">
        <v>8312</v>
      </c>
      <c r="R193" t="s">
        <v>8316</v>
      </c>
      <c r="S193" s="7">
        <f>(J193/86400)+25569+(-5/24)</f>
        <v>42239.233078703699</v>
      </c>
      <c r="T193" s="7">
        <f>(I193/86400)+25560+(-5/24)</f>
        <v>42270.233078703699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6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>E194*100/D194</f>
        <v>1.6999999999999999E-3</v>
      </c>
      <c r="P194">
        <f>AVERAGE(E194+L194)</f>
        <v>20</v>
      </c>
      <c r="Q194" t="s">
        <v>8312</v>
      </c>
      <c r="R194" t="s">
        <v>8316</v>
      </c>
      <c r="S194" s="7">
        <f>(J194/86400)+25569+(-5/24)</f>
        <v>41899.583703703705</v>
      </c>
      <c r="T194" s="7">
        <f>(I194/86400)+25560+(-5/24)</f>
        <v>41920.583703703705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6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>E195*100/D195</f>
        <v>0</v>
      </c>
      <c r="P195">
        <f>AVERAGE(E195+L195)</f>
        <v>0</v>
      </c>
      <c r="Q195" t="s">
        <v>8312</v>
      </c>
      <c r="R195" t="s">
        <v>8316</v>
      </c>
      <c r="S195" s="7">
        <f>(J195/86400)+25569+(-5/24)</f>
        <v>41911.726458333331</v>
      </c>
      <c r="T195" s="7">
        <f>(I195/86400)+25560+(-5/24)</f>
        <v>41962.768124999995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>E196*100/D196</f>
        <v>0.12</v>
      </c>
      <c r="P196">
        <f>AVERAGE(E196+L196)</f>
        <v>6</v>
      </c>
      <c r="Q196" t="s">
        <v>8312</v>
      </c>
      <c r="R196" t="s">
        <v>8316</v>
      </c>
      <c r="S196" s="7">
        <f>(J196/86400)+25569+(-5/24)</f>
        <v>42375.788553240738</v>
      </c>
      <c r="T196" s="7">
        <f>(I196/86400)+25560+(-5/24)</f>
        <v>42426.788553240738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6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>E197*100/D197</f>
        <v>0</v>
      </c>
      <c r="P197">
        <f>AVERAGE(E197+L197)</f>
        <v>0</v>
      </c>
      <c r="Q197" t="s">
        <v>8312</v>
      </c>
      <c r="R197" t="s">
        <v>8316</v>
      </c>
      <c r="S197" s="7">
        <f>(J197/86400)+25569+(-5/24)</f>
        <v>42135.462175925924</v>
      </c>
      <c r="T197" s="7">
        <f>(I197/86400)+25560+(-5/24)</f>
        <v>42186.462175925924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6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>E198*100/D198</f>
        <v>41.857142857142854</v>
      </c>
      <c r="P198">
        <f>AVERAGE(E198+L198)</f>
        <v>1484</v>
      </c>
      <c r="Q198" t="s">
        <v>8312</v>
      </c>
      <c r="R198" t="s">
        <v>8316</v>
      </c>
      <c r="S198" s="7">
        <f>(J198/86400)+25569+(-5/24)</f>
        <v>42259.334467592591</v>
      </c>
      <c r="T198" s="7">
        <f>(I198/86400)+25560+(-5/24)</f>
        <v>42278.666666666664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6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>E199*100/D199</f>
        <v>10.48</v>
      </c>
      <c r="P199">
        <f>AVERAGE(E199+L199)</f>
        <v>270</v>
      </c>
      <c r="Q199" t="s">
        <v>8312</v>
      </c>
      <c r="R199" t="s">
        <v>8316</v>
      </c>
      <c r="S199" s="7">
        <f>(J199/86400)+25569+(-5/24)</f>
        <v>42741.640046296299</v>
      </c>
      <c r="T199" s="7">
        <f>(I199/86400)+25560+(-5/24)</f>
        <v>42774.666666666664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6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>E200*100/D200</f>
        <v>1.1160000000000001</v>
      </c>
      <c r="P200">
        <f>AVERAGE(E200+L200)</f>
        <v>285</v>
      </c>
      <c r="Q200" t="s">
        <v>8312</v>
      </c>
      <c r="R200" t="s">
        <v>8316</v>
      </c>
      <c r="S200" s="7">
        <f>(J200/86400)+25569+(-5/24)</f>
        <v>41887.175023148149</v>
      </c>
      <c r="T200" s="7">
        <f>(I200/86400)+25560+(-5/24)</f>
        <v>41908.175023148149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6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>E201*100/D201</f>
        <v>0</v>
      </c>
      <c r="P201">
        <f>AVERAGE(E201+L201)</f>
        <v>0</v>
      </c>
      <c r="Q201" t="s">
        <v>8312</v>
      </c>
      <c r="R201" t="s">
        <v>8316</v>
      </c>
      <c r="S201" s="7">
        <f>(J201/86400)+25569+(-5/24)</f>
        <v>42583.915532407402</v>
      </c>
      <c r="T201" s="7">
        <f>(I201/86400)+25560+(-5/24)</f>
        <v>42604.915532407402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6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>E202*100/D202</f>
        <v>26.192499999999999</v>
      </c>
      <c r="P202">
        <f>AVERAGE(E202+L202)</f>
        <v>1589.55</v>
      </c>
      <c r="Q202" t="s">
        <v>8312</v>
      </c>
      <c r="R202" t="s">
        <v>8316</v>
      </c>
      <c r="S202" s="7">
        <f>(J202/86400)+25569+(-5/24)</f>
        <v>41866.875034722216</v>
      </c>
      <c r="T202" s="7">
        <f>(I202/86400)+25560+(-5/24)</f>
        <v>41887.875034722216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6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>E203*100/D203</f>
        <v>58.46153846153846</v>
      </c>
      <c r="P203">
        <f>AVERAGE(E203+L203)</f>
        <v>387</v>
      </c>
      <c r="Q203" t="s">
        <v>8312</v>
      </c>
      <c r="R203" t="s">
        <v>8316</v>
      </c>
      <c r="S203" s="7">
        <f>(J203/86400)+25569+(-5/24)</f>
        <v>42023.610289351847</v>
      </c>
      <c r="T203" s="7">
        <f>(I203/86400)+25560+(-5/24)</f>
        <v>42034.610289351847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6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>E204*100/D204</f>
        <v>0</v>
      </c>
      <c r="P204">
        <f>AVERAGE(E204+L204)</f>
        <v>0</v>
      </c>
      <c r="Q204" t="s">
        <v>8312</v>
      </c>
      <c r="R204" t="s">
        <v>8316</v>
      </c>
      <c r="S204" s="7">
        <f>(J204/86400)+25569+(-5/24)</f>
        <v>42255.719490740739</v>
      </c>
      <c r="T204" s="7">
        <f>(I204/86400)+25560+(-5/24)</f>
        <v>42276.665972222218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6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>E205*100/D205</f>
        <v>29.84</v>
      </c>
      <c r="P205">
        <f>AVERAGE(E205+L205)</f>
        <v>754</v>
      </c>
      <c r="Q205" t="s">
        <v>8312</v>
      </c>
      <c r="R205" t="s">
        <v>8316</v>
      </c>
      <c r="S205" s="7">
        <f>(J205/86400)+25569+(-5/24)</f>
        <v>41973.639629629623</v>
      </c>
      <c r="T205" s="7">
        <f>(I205/86400)+25560+(-5/24)</f>
        <v>42024.639629629623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>E206*100/D206</f>
        <v>50.721666666666664</v>
      </c>
      <c r="P206">
        <f>AVERAGE(E206+L206)</f>
        <v>153458</v>
      </c>
      <c r="Q206" t="s">
        <v>8312</v>
      </c>
      <c r="R206" t="s">
        <v>8316</v>
      </c>
      <c r="S206" s="7">
        <f>(J206/86400)+25569+(-5/24)</f>
        <v>42556.375034722216</v>
      </c>
      <c r="T206" s="7">
        <f>(I206/86400)+25560+(-5/24)</f>
        <v>42577.375034722216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6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>E207*100/D207</f>
        <v>16.25</v>
      </c>
      <c r="P207">
        <f>AVERAGE(E207+L207)</f>
        <v>1317</v>
      </c>
      <c r="Q207" t="s">
        <v>8312</v>
      </c>
      <c r="R207" t="s">
        <v>8316</v>
      </c>
      <c r="S207" s="7">
        <f>(J207/86400)+25569+(-5/24)</f>
        <v>42248.423865740733</v>
      </c>
      <c r="T207" s="7">
        <f>(I207/86400)+25560+(-5/24)</f>
        <v>42274.423865740733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6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>E208*100/D208</f>
        <v>0</v>
      </c>
      <c r="P208">
        <f>AVERAGE(E208+L208)</f>
        <v>0</v>
      </c>
      <c r="Q208" t="s">
        <v>8312</v>
      </c>
      <c r="R208" t="s">
        <v>8316</v>
      </c>
      <c r="S208" s="7">
        <f>(J208/86400)+25569+(-5/24)</f>
        <v>42566.79609953703</v>
      </c>
      <c r="T208" s="7">
        <f>(I208/86400)+25560+(-5/24)</f>
        <v>42578.79609953703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6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>E209*100/D209</f>
        <v>15.214285714285714</v>
      </c>
      <c r="P209">
        <f>AVERAGE(E209+L209)</f>
        <v>2143</v>
      </c>
      <c r="Q209" t="s">
        <v>8312</v>
      </c>
      <c r="R209" t="s">
        <v>8316</v>
      </c>
      <c r="S209" s="7">
        <f>(J209/86400)+25569+(-5/24)</f>
        <v>41977.988865740735</v>
      </c>
      <c r="T209" s="7">
        <f>(I209/86400)+25560+(-5/24)</f>
        <v>41998.988865740735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6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>E210*100/D210</f>
        <v>0</v>
      </c>
      <c r="P210">
        <f>AVERAGE(E210+L210)</f>
        <v>0</v>
      </c>
      <c r="Q210" t="s">
        <v>8312</v>
      </c>
      <c r="R210" t="s">
        <v>8316</v>
      </c>
      <c r="S210" s="7">
        <f>(J210/86400)+25569+(-5/24)</f>
        <v>41959.16165509259</v>
      </c>
      <c r="T210" s="7">
        <f>(I210/86400)+25560+(-5/24)</f>
        <v>41980.16165509259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6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>E211*100/D211</f>
        <v>0</v>
      </c>
      <c r="P211">
        <f>AVERAGE(E211+L211)</f>
        <v>0</v>
      </c>
      <c r="Q211" t="s">
        <v>8312</v>
      </c>
      <c r="R211" t="s">
        <v>8316</v>
      </c>
      <c r="S211" s="7">
        <f>(J211/86400)+25569+(-5/24)</f>
        <v>42165.714525462965</v>
      </c>
      <c r="T211" s="7">
        <f>(I211/86400)+25560+(-5/24)</f>
        <v>42186.714525462965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6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>E212*100/D212</f>
        <v>25.25</v>
      </c>
      <c r="P212">
        <f>AVERAGE(E212+L212)</f>
        <v>3063</v>
      </c>
      <c r="Q212" t="s">
        <v>8312</v>
      </c>
      <c r="R212" t="s">
        <v>8316</v>
      </c>
      <c r="S212" s="7">
        <f>(J212/86400)+25569+(-5/24)</f>
        <v>42248.856388888882</v>
      </c>
      <c r="T212" s="7">
        <f>(I212/86400)+25560+(-5/24)</f>
        <v>42268.999999999993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6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>E213*100/D213</f>
        <v>44.6</v>
      </c>
      <c r="P213">
        <f>AVERAGE(E213+L213)</f>
        <v>2242</v>
      </c>
      <c r="Q213" t="s">
        <v>8312</v>
      </c>
      <c r="R213" t="s">
        <v>8316</v>
      </c>
      <c r="S213" s="7">
        <f>(J213/86400)+25569+(-5/24)</f>
        <v>42235.951585648145</v>
      </c>
      <c r="T213" s="7">
        <f>(I213/86400)+25560+(-5/24)</f>
        <v>42256.951585648145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6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>E214*100/D214</f>
        <v>1.5873015873015872E-2</v>
      </c>
      <c r="P214">
        <f>AVERAGE(E214+L214)</f>
        <v>2</v>
      </c>
      <c r="Q214" t="s">
        <v>8312</v>
      </c>
      <c r="R214" t="s">
        <v>8316</v>
      </c>
      <c r="S214" s="7">
        <f>(J214/86400)+25569+(-5/24)</f>
        <v>42416.672685185178</v>
      </c>
      <c r="T214" s="7">
        <f>(I214/86400)+25560+(-5/24)</f>
        <v>42467.631018518521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6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>E215*100/D215</f>
        <v>0.04</v>
      </c>
      <c r="P215">
        <f>AVERAGE(E215+L215)</f>
        <v>21</v>
      </c>
      <c r="Q215" t="s">
        <v>8312</v>
      </c>
      <c r="R215" t="s">
        <v>8316</v>
      </c>
      <c r="S215" s="7">
        <f>(J215/86400)+25569+(-5/24)</f>
        <v>42202.385960648149</v>
      </c>
      <c r="T215" s="7">
        <f>(I215/86400)+25560+(-5/24)</f>
        <v>42223.379641203697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>E216*100/D216</f>
        <v>8.0000000000000002E-3</v>
      </c>
      <c r="P216">
        <f>AVERAGE(E216+L216)</f>
        <v>2</v>
      </c>
      <c r="Q216" t="s">
        <v>8312</v>
      </c>
      <c r="R216" t="s">
        <v>8316</v>
      </c>
      <c r="S216" s="7">
        <f>(J216/86400)+25569+(-5/24)</f>
        <v>42009.432280092595</v>
      </c>
      <c r="T216" s="7">
        <f>(I216/86400)+25560+(-5/24)</f>
        <v>42060.432280092595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6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>E217*100/D217</f>
        <v>0.22727272727272727</v>
      </c>
      <c r="P217">
        <f>AVERAGE(E217+L217)</f>
        <v>11</v>
      </c>
      <c r="Q217" t="s">
        <v>8312</v>
      </c>
      <c r="R217" t="s">
        <v>8316</v>
      </c>
      <c r="S217" s="7">
        <f>(J217/86400)+25569+(-5/24)</f>
        <v>42375.021782407406</v>
      </c>
      <c r="T217" s="7">
        <f>(I217/86400)+25560+(-5/24)</f>
        <v>42408.790972222218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6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>E218*100/D218</f>
        <v>55.698439999999998</v>
      </c>
      <c r="P218">
        <f>AVERAGE(E218+L218)</f>
        <v>27933.22</v>
      </c>
      <c r="Q218" t="s">
        <v>8312</v>
      </c>
      <c r="R218" t="s">
        <v>8316</v>
      </c>
      <c r="S218" s="7">
        <f>(J218/86400)+25569+(-5/24)</f>
        <v>42066.750428240739</v>
      </c>
      <c r="T218" s="7">
        <f>(I218/86400)+25560+(-5/24)</f>
        <v>42107.708761574067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6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>E219*100/D219</f>
        <v>11.943</v>
      </c>
      <c r="P219">
        <f>AVERAGE(E219+L219)</f>
        <v>11981</v>
      </c>
      <c r="Q219" t="s">
        <v>8312</v>
      </c>
      <c r="R219" t="s">
        <v>8316</v>
      </c>
      <c r="S219" s="7">
        <f>(J219/86400)+25569+(-5/24)</f>
        <v>41970.432280092595</v>
      </c>
      <c r="T219" s="7">
        <f>(I219/86400)+25560+(-5/24)</f>
        <v>41992.432280092595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6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>E220*100/D220</f>
        <v>2</v>
      </c>
      <c r="P220">
        <f>AVERAGE(E220+L220)</f>
        <v>101</v>
      </c>
      <c r="Q220" t="s">
        <v>8312</v>
      </c>
      <c r="R220" t="s">
        <v>8316</v>
      </c>
      <c r="S220" s="7">
        <f>(J220/86400)+25569+(-5/24)</f>
        <v>42079.420011574075</v>
      </c>
      <c r="T220" s="7">
        <f>(I220/86400)+25560+(-5/24)</f>
        <v>42130.420011574075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6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>E221*100/D221</f>
        <v>17.63</v>
      </c>
      <c r="P221">
        <f>AVERAGE(E221+L221)</f>
        <v>8891</v>
      </c>
      <c r="Q221" t="s">
        <v>8312</v>
      </c>
      <c r="R221" t="s">
        <v>8316</v>
      </c>
      <c r="S221" s="7">
        <f>(J221/86400)+25569+(-5/24)</f>
        <v>42429.118344907409</v>
      </c>
      <c r="T221" s="7">
        <f>(I221/86400)+25560+(-5/24)</f>
        <v>42452.082638888889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6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>E222*100/D222</f>
        <v>0.72</v>
      </c>
      <c r="P222">
        <f>AVERAGE(E222+L222)</f>
        <v>363</v>
      </c>
      <c r="Q222" t="s">
        <v>8312</v>
      </c>
      <c r="R222" t="s">
        <v>8316</v>
      </c>
      <c r="S222" s="7">
        <f>(J222/86400)+25569+(-5/24)</f>
        <v>42195.435532407406</v>
      </c>
      <c r="T222" s="7">
        <f>(I222/86400)+25560+(-5/24)</f>
        <v>42227.629166666666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6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>E223*100/D223</f>
        <v>0</v>
      </c>
      <c r="P223">
        <f>AVERAGE(E223+L223)</f>
        <v>0</v>
      </c>
      <c r="Q223" t="s">
        <v>8312</v>
      </c>
      <c r="R223" t="s">
        <v>8316</v>
      </c>
      <c r="S223" s="7">
        <f>(J223/86400)+25569+(-5/24)</f>
        <v>42031.629212962966</v>
      </c>
      <c r="T223" s="7">
        <f>(I223/86400)+25560+(-5/24)</f>
        <v>42082.587546296294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6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>E224*100/D224</f>
        <v>13</v>
      </c>
      <c r="P224">
        <f>AVERAGE(E224+L224)</f>
        <v>132</v>
      </c>
      <c r="Q224" t="s">
        <v>8312</v>
      </c>
      <c r="R224" t="s">
        <v>8316</v>
      </c>
      <c r="S224" s="7">
        <f>(J224/86400)+25569+(-5/24)</f>
        <v>42031.561550925922</v>
      </c>
      <c r="T224" s="7">
        <f>(I224/86400)+25560+(-5/24)</f>
        <v>42080.902083333327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6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>E225*100/D225</f>
        <v>0</v>
      </c>
      <c r="P225">
        <f>AVERAGE(E225+L225)</f>
        <v>0</v>
      </c>
      <c r="Q225" t="s">
        <v>8312</v>
      </c>
      <c r="R225" t="s">
        <v>8316</v>
      </c>
      <c r="S225" s="7">
        <f>(J225/86400)+25569+(-5/24)</f>
        <v>42481.839699074073</v>
      </c>
      <c r="T225" s="7">
        <f>(I225/86400)+25560+(-5/24)</f>
        <v>42502.836805555555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>E226*100/D226</f>
        <v>0</v>
      </c>
      <c r="P226">
        <f>AVERAGE(E226+L226)</f>
        <v>0</v>
      </c>
      <c r="Q226" t="s">
        <v>8312</v>
      </c>
      <c r="R226" t="s">
        <v>8316</v>
      </c>
      <c r="S226" s="7">
        <f>(J226/86400)+25569+(-5/24)</f>
        <v>42135.026921296296</v>
      </c>
      <c r="T226" s="7">
        <f>(I226/86400)+25560+(-5/24)</f>
        <v>42186.026921296296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6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>E227*100/D227</f>
        <v>0</v>
      </c>
      <c r="P227">
        <f>AVERAGE(E227+L227)</f>
        <v>0</v>
      </c>
      <c r="Q227" t="s">
        <v>8312</v>
      </c>
      <c r="R227" t="s">
        <v>8316</v>
      </c>
      <c r="S227" s="7">
        <f>(J227/86400)+25569+(-5/24)</f>
        <v>42438.752939814811</v>
      </c>
      <c r="T227" s="7">
        <f>(I227/86400)+25560+(-5/24)</f>
        <v>42459.711273148147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6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>E228*100/D228</f>
        <v>0.86206896551724133</v>
      </c>
      <c r="P228">
        <f>AVERAGE(E228+L228)</f>
        <v>252</v>
      </c>
      <c r="Q228" t="s">
        <v>8312</v>
      </c>
      <c r="R228" t="s">
        <v>8316</v>
      </c>
      <c r="S228" s="7">
        <f>(J228/86400)+25569+(-5/24)</f>
        <v>42106.457685185182</v>
      </c>
      <c r="T228" s="7">
        <f>(I228/86400)+25560+(-5/24)</f>
        <v>42146.186805555553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6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>E229*100/D229</f>
        <v>0</v>
      </c>
      <c r="P229">
        <f>AVERAGE(E229+L229)</f>
        <v>0</v>
      </c>
      <c r="Q229" t="s">
        <v>8312</v>
      </c>
      <c r="R229" t="s">
        <v>8316</v>
      </c>
      <c r="S229" s="7">
        <f>(J229/86400)+25569+(-5/24)</f>
        <v>42164.685659722221</v>
      </c>
      <c r="T229" s="7">
        <f>(I229/86400)+25560+(-5/24)</f>
        <v>42185.685659722221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6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>E230*100/D230</f>
        <v>0</v>
      </c>
      <c r="P230">
        <f>AVERAGE(E230+L230)</f>
        <v>0</v>
      </c>
      <c r="Q230" t="s">
        <v>8312</v>
      </c>
      <c r="R230" t="s">
        <v>8316</v>
      </c>
      <c r="S230" s="7">
        <f>(J230/86400)+25569+(-5/24)</f>
        <v>42096.478067129625</v>
      </c>
      <c r="T230" s="7">
        <f>(I230/86400)+25560+(-5/24)</f>
        <v>42147.478067129625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6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>E231*100/D231</f>
        <v>0</v>
      </c>
      <c r="P231">
        <f>AVERAGE(E231+L231)</f>
        <v>0</v>
      </c>
      <c r="Q231" t="s">
        <v>8312</v>
      </c>
      <c r="R231" t="s">
        <v>8316</v>
      </c>
      <c r="S231" s="7">
        <f>(J231/86400)+25569+(-5/24)</f>
        <v>42383.725659722222</v>
      </c>
      <c r="T231" s="7">
        <f>(I231/86400)+25560+(-5/24)</f>
        <v>42404.725659722222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6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>E232*100/D232</f>
        <v>0.4</v>
      </c>
      <c r="P232">
        <f>AVERAGE(E232+L232)</f>
        <v>62</v>
      </c>
      <c r="Q232" t="s">
        <v>8312</v>
      </c>
      <c r="R232" t="s">
        <v>8316</v>
      </c>
      <c r="S232" s="7">
        <f>(J232/86400)+25569+(-5/24)</f>
        <v>42129.568877314814</v>
      </c>
      <c r="T232" s="7">
        <f>(I232/86400)+25560+(-5/24)</f>
        <v>42150.568877314814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6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>E233*100/D233</f>
        <v>0</v>
      </c>
      <c r="P233">
        <f>AVERAGE(E233+L233)</f>
        <v>0</v>
      </c>
      <c r="Q233" t="s">
        <v>8312</v>
      </c>
      <c r="R233" t="s">
        <v>8316</v>
      </c>
      <c r="S233" s="7">
        <f>(J233/86400)+25569+(-5/24)</f>
        <v>42341.75059027777</v>
      </c>
      <c r="T233" s="7">
        <f>(I233/86400)+25560+(-5/24)</f>
        <v>42362.75059027777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6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>E234*100/D234</f>
        <v>2.75</v>
      </c>
      <c r="P234">
        <f>AVERAGE(E234+L234)</f>
        <v>117</v>
      </c>
      <c r="Q234" t="s">
        <v>8312</v>
      </c>
      <c r="R234" t="s">
        <v>8316</v>
      </c>
      <c r="S234" s="7">
        <f>(J234/86400)+25569+(-5/24)</f>
        <v>42032.617430555554</v>
      </c>
      <c r="T234" s="7">
        <f>(I234/86400)+25560+(-5/24)</f>
        <v>42053.617430555554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6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>E235*100/D235</f>
        <v>0</v>
      </c>
      <c r="P235">
        <f>AVERAGE(E235+L235)</f>
        <v>0</v>
      </c>
      <c r="Q235" t="s">
        <v>8312</v>
      </c>
      <c r="R235" t="s">
        <v>8316</v>
      </c>
      <c r="S235" s="7">
        <f>(J235/86400)+25569+(-5/24)</f>
        <v>42612.703379629624</v>
      </c>
      <c r="T235" s="7">
        <f>(I235/86400)+25560+(-5/24)</f>
        <v>42633.703379629624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>E236*100/D236</f>
        <v>40.1</v>
      </c>
      <c r="P236">
        <f>AVERAGE(E236+L236)</f>
        <v>406</v>
      </c>
      <c r="Q236" t="s">
        <v>8312</v>
      </c>
      <c r="R236" t="s">
        <v>8316</v>
      </c>
      <c r="S236" s="7">
        <f>(J236/86400)+25569+(-5/24)</f>
        <v>42135.82707175926</v>
      </c>
      <c r="T236" s="7">
        <f>(I236/86400)+25560+(-5/24)</f>
        <v>42166.82707175926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6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>E237*100/D237</f>
        <v>0</v>
      </c>
      <c r="P237">
        <f>AVERAGE(E237+L237)</f>
        <v>0</v>
      </c>
      <c r="Q237" t="s">
        <v>8312</v>
      </c>
      <c r="R237" t="s">
        <v>8316</v>
      </c>
      <c r="S237" s="7">
        <f>(J237/86400)+25569+(-5/24)</f>
        <v>42164.700196759259</v>
      </c>
      <c r="T237" s="7">
        <f>(I237/86400)+25560+(-5/24)</f>
        <v>42185.700196759259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6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>E238*100/D238</f>
        <v>0</v>
      </c>
      <c r="P238">
        <f>AVERAGE(E238+L238)</f>
        <v>0</v>
      </c>
      <c r="Q238" t="s">
        <v>8312</v>
      </c>
      <c r="R238" t="s">
        <v>8316</v>
      </c>
      <c r="S238" s="7">
        <f>(J238/86400)+25569+(-5/24)</f>
        <v>42320.876145833332</v>
      </c>
      <c r="T238" s="7">
        <f>(I238/86400)+25560+(-5/24)</f>
        <v>42364.791666666664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6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>E239*100/D239</f>
        <v>0.33333333333333331</v>
      </c>
      <c r="P239">
        <f>AVERAGE(E239+L239)</f>
        <v>51</v>
      </c>
      <c r="Q239" t="s">
        <v>8312</v>
      </c>
      <c r="R239" t="s">
        <v>8316</v>
      </c>
      <c r="S239" s="7">
        <f>(J239/86400)+25569+(-5/24)</f>
        <v>42377.368854166663</v>
      </c>
      <c r="T239" s="7">
        <f>(I239/86400)+25560+(-5/24)</f>
        <v>42428.368854166663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6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>E240*100/D240</f>
        <v>0</v>
      </c>
      <c r="P240">
        <f>AVERAGE(E240+L240)</f>
        <v>0</v>
      </c>
      <c r="Q240" t="s">
        <v>8312</v>
      </c>
      <c r="R240" t="s">
        <v>8316</v>
      </c>
      <c r="S240" s="7">
        <f>(J240/86400)+25569+(-5/24)</f>
        <v>42713.754166666666</v>
      </c>
      <c r="T240" s="7">
        <f>(I240/86400)+25560+(-5/24)</f>
        <v>42725.166666666664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6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>E241*100/D241</f>
        <v>25</v>
      </c>
      <c r="P241">
        <f>AVERAGE(E241+L241)</f>
        <v>255</v>
      </c>
      <c r="Q241" t="s">
        <v>8312</v>
      </c>
      <c r="R241" t="s">
        <v>8316</v>
      </c>
      <c r="S241" s="7">
        <f>(J241/86400)+25569+(-5/24)</f>
        <v>42296.901967592588</v>
      </c>
      <c r="T241" s="7">
        <f>(I241/86400)+25560+(-5/24)</f>
        <v>42307.291666666664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6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>E242*100/D242</f>
        <v>107.63413333333334</v>
      </c>
      <c r="P242">
        <f>AVERAGE(E242+L242)</f>
        <v>16282.12</v>
      </c>
      <c r="Q242" t="s">
        <v>8312</v>
      </c>
      <c r="R242" t="s">
        <v>8317</v>
      </c>
      <c r="S242" s="7">
        <f>(J242/86400)+25569+(-5/24)</f>
        <v>41354.500127314815</v>
      </c>
      <c r="T242" s="7">
        <f>(I242/86400)+25560+(-5/24)</f>
        <v>41390.500127314815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6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>E243*100/D243</f>
        <v>112.63736263736264</v>
      </c>
      <c r="P243">
        <f>AVERAGE(E243+L243)</f>
        <v>41376</v>
      </c>
      <c r="Q243" t="s">
        <v>8312</v>
      </c>
      <c r="R243" t="s">
        <v>8317</v>
      </c>
      <c r="S243" s="7">
        <f>(J243/86400)+25569+(-5/24)</f>
        <v>41949.489629629628</v>
      </c>
      <c r="T243" s="7">
        <f>(I243/86400)+25560+(-5/24)</f>
        <v>41985.489629629628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6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>E244*100/D244</f>
        <v>113.46153846153847</v>
      </c>
      <c r="P244">
        <f>AVERAGE(E244+L244)</f>
        <v>14952</v>
      </c>
      <c r="Q244" t="s">
        <v>8312</v>
      </c>
      <c r="R244" t="s">
        <v>8317</v>
      </c>
      <c r="S244" s="7">
        <f>(J244/86400)+25569+(-5/24)</f>
        <v>40862.28460648148</v>
      </c>
      <c r="T244" s="7">
        <f>(I244/86400)+25560+(-5/24)</f>
        <v>40888.28460648148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6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>E245*100/D245</f>
        <v>102.592</v>
      </c>
      <c r="P245">
        <f>AVERAGE(E245+L245)</f>
        <v>25976</v>
      </c>
      <c r="Q245" t="s">
        <v>8312</v>
      </c>
      <c r="R245" t="s">
        <v>8317</v>
      </c>
      <c r="S245" s="7">
        <f>(J245/86400)+25569+(-5/24)</f>
        <v>41661.839166666665</v>
      </c>
      <c r="T245" s="7">
        <f>(I245/86400)+25560+(-5/24)</f>
        <v>41682.839166666665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>E246*100/D246</f>
        <v>113.75714285714285</v>
      </c>
      <c r="P246">
        <f>AVERAGE(E246+L246)</f>
        <v>4065.5</v>
      </c>
      <c r="Q246" t="s">
        <v>8312</v>
      </c>
      <c r="R246" t="s">
        <v>8317</v>
      </c>
      <c r="S246" s="7">
        <f>(J246/86400)+25569+(-5/24)</f>
        <v>40213.115266203698</v>
      </c>
      <c r="T246" s="7">
        <f>(I246/86400)+25560+(-5/24)</f>
        <v>40244.087500000001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6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>E247*100/D247</f>
        <v>103.72</v>
      </c>
      <c r="P247">
        <f>AVERAGE(E247+L247)</f>
        <v>5282</v>
      </c>
      <c r="Q247" t="s">
        <v>8312</v>
      </c>
      <c r="R247" t="s">
        <v>8317</v>
      </c>
      <c r="S247" s="7">
        <f>(J247/86400)+25569+(-5/24)</f>
        <v>41106.844733796293</v>
      </c>
      <c r="T247" s="7">
        <f>(I247/86400)+25560+(-5/24)</f>
        <v>41127.844733796293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6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>E248*100/D248</f>
        <v>305.45999999999998</v>
      </c>
      <c r="P248">
        <f>AVERAGE(E248+L248)</f>
        <v>15496</v>
      </c>
      <c r="Q248" t="s">
        <v>8312</v>
      </c>
      <c r="R248" t="s">
        <v>8317</v>
      </c>
      <c r="S248" s="7">
        <f>(J248/86400)+25569+(-5/24)</f>
        <v>40480.155150462961</v>
      </c>
      <c r="T248" s="7">
        <f>(I248/86400)+25560+(-5/24)</f>
        <v>40521.196817129625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6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>E249*100/D249</f>
        <v>134.1</v>
      </c>
      <c r="P249">
        <f>AVERAGE(E249+L249)</f>
        <v>6767</v>
      </c>
      <c r="Q249" t="s">
        <v>8312</v>
      </c>
      <c r="R249" t="s">
        <v>8317</v>
      </c>
      <c r="S249" s="7">
        <f>(J249/86400)+25569+(-5/24)</f>
        <v>40430.395995370367</v>
      </c>
      <c r="T249" s="7">
        <f>(I249/86400)+25560+(-5/24)</f>
        <v>40457.943749999999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6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>E250*100/D250</f>
        <v>101.33294117647058</v>
      </c>
      <c r="P250">
        <f>AVERAGE(E250+L250)</f>
        <v>86279</v>
      </c>
      <c r="Q250" t="s">
        <v>8312</v>
      </c>
      <c r="R250" t="s">
        <v>8317</v>
      </c>
      <c r="S250" s="7">
        <f>(J250/86400)+25569+(-5/24)</f>
        <v>40870.566076388888</v>
      </c>
      <c r="T250" s="7">
        <f>(I250/86400)+25560+(-5/24)</f>
        <v>40906.566076388888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6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>E251*100/D251</f>
        <v>112.92</v>
      </c>
      <c r="P251">
        <f>AVERAGE(E251+L251)</f>
        <v>11527</v>
      </c>
      <c r="Q251" t="s">
        <v>8312</v>
      </c>
      <c r="R251" t="s">
        <v>8317</v>
      </c>
      <c r="S251" s="7">
        <f>(J251/86400)+25569+(-5/24)</f>
        <v>40332.715509259258</v>
      </c>
      <c r="T251" s="7">
        <f>(I251/86400)+25560+(-5/24)</f>
        <v>40403.527777777774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6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>E252*100/D252</f>
        <v>105.58333333333333</v>
      </c>
      <c r="P252">
        <f>AVERAGE(E252+L252)</f>
        <v>32112</v>
      </c>
      <c r="Q252" t="s">
        <v>8312</v>
      </c>
      <c r="R252" t="s">
        <v>8317</v>
      </c>
      <c r="S252" s="7">
        <f>(J252/86400)+25569+(-5/24)</f>
        <v>41401.357534722221</v>
      </c>
      <c r="T252" s="7">
        <f>(I252/86400)+25560+(-5/24)</f>
        <v>41422.357534722221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6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>E253*100/D253</f>
        <v>125.57142857142857</v>
      </c>
      <c r="P253">
        <f>AVERAGE(E253+L253)</f>
        <v>4472</v>
      </c>
      <c r="Q253" t="s">
        <v>8312</v>
      </c>
      <c r="R253" t="s">
        <v>8317</v>
      </c>
      <c r="S253" s="7">
        <f>(J253/86400)+25569+(-5/24)</f>
        <v>41013.579236111109</v>
      </c>
      <c r="T253" s="7">
        <f>(I253/86400)+25560+(-5/24)</f>
        <v>41036.583333333328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6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>E254*100/D254</f>
        <v>184.56</v>
      </c>
      <c r="P254">
        <f>AVERAGE(E254+L254)</f>
        <v>9336</v>
      </c>
      <c r="Q254" t="s">
        <v>8312</v>
      </c>
      <c r="R254" t="s">
        <v>8317</v>
      </c>
      <c r="S254" s="7">
        <f>(J254/86400)+25569+(-5/24)</f>
        <v>40266.454374999994</v>
      </c>
      <c r="T254" s="7">
        <f>(I254/86400)+25560+(-5/24)</f>
        <v>40320.957638888889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6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>E255*100/D255</f>
        <v>100.73333333333333</v>
      </c>
      <c r="P255">
        <f>AVERAGE(E255+L255)</f>
        <v>1518</v>
      </c>
      <c r="Q255" t="s">
        <v>8312</v>
      </c>
      <c r="R255" t="s">
        <v>8317</v>
      </c>
      <c r="S255" s="7">
        <f>(J255/86400)+25569+(-5/24)</f>
        <v>40924.44253472222</v>
      </c>
      <c r="T255" s="7">
        <f>(I255/86400)+25560+(-5/24)</f>
        <v>40945.44253472222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>E256*100/D256</f>
        <v>116.94725</v>
      </c>
      <c r="P256">
        <f>AVERAGE(E256+L256)</f>
        <v>28381.34</v>
      </c>
      <c r="Q256" t="s">
        <v>8312</v>
      </c>
      <c r="R256" t="s">
        <v>8317</v>
      </c>
      <c r="S256" s="7">
        <f>(J256/86400)+25569+(-5/24)</f>
        <v>42263.744328703702</v>
      </c>
      <c r="T256" s="7">
        <f>(I256/86400)+25560+(-5/24)</f>
        <v>42284.874999999993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6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>E257*100/D257</f>
        <v>106.73325</v>
      </c>
      <c r="P257">
        <f>AVERAGE(E257+L257)</f>
        <v>8726.66</v>
      </c>
      <c r="Q257" t="s">
        <v>8312</v>
      </c>
      <c r="R257" t="s">
        <v>8317</v>
      </c>
      <c r="S257" s="7">
        <f>(J257/86400)+25569+(-5/24)</f>
        <v>40588.318078703705</v>
      </c>
      <c r="T257" s="7">
        <f>(I257/86400)+25560+(-5/24)</f>
        <v>40609.276412037034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6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>E258*100/D258</f>
        <v>139.1</v>
      </c>
      <c r="P258">
        <f>AVERAGE(E258+L258)</f>
        <v>18358</v>
      </c>
      <c r="Q258" t="s">
        <v>8312</v>
      </c>
      <c r="R258" t="s">
        <v>8317</v>
      </c>
      <c r="S258" s="7">
        <f>(J258/86400)+25569+(-5/24)</f>
        <v>41319.560960648145</v>
      </c>
      <c r="T258" s="7">
        <f>(I258/86400)+25560+(-5/24)</f>
        <v>41340.560960648145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6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>E259*100/D259</f>
        <v>106.7264857142857</v>
      </c>
      <c r="P259">
        <f>AVERAGE(E259+L259)</f>
        <v>37914.269999999997</v>
      </c>
      <c r="Q259" t="s">
        <v>8312</v>
      </c>
      <c r="R259" t="s">
        <v>8317</v>
      </c>
      <c r="S259" s="7">
        <f>(J259/86400)+25569+(-5/24)</f>
        <v>42479.418541666666</v>
      </c>
      <c r="T259" s="7">
        <f>(I259/86400)+25560+(-5/24)</f>
        <v>42500.418541666666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6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>E260*100/D260</f>
        <v>191.14</v>
      </c>
      <c r="P260">
        <f>AVERAGE(E260+L260)</f>
        <v>58030</v>
      </c>
      <c r="Q260" t="s">
        <v>8312</v>
      </c>
      <c r="R260" t="s">
        <v>8317</v>
      </c>
      <c r="S260" s="7">
        <f>(J260/86400)+25569+(-5/24)</f>
        <v>40681.843356481477</v>
      </c>
      <c r="T260" s="7">
        <f>(I260/86400)+25560+(-5/24)</f>
        <v>40702.843356481477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6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>E261*100/D261</f>
        <v>131.93789333333334</v>
      </c>
      <c r="P261">
        <f>AVERAGE(E261+L261)</f>
        <v>99895.42</v>
      </c>
      <c r="Q261" t="s">
        <v>8312</v>
      </c>
      <c r="R261" t="s">
        <v>8317</v>
      </c>
      <c r="S261" s="7">
        <f>(J261/86400)+25569+(-5/24)</f>
        <v>42072.529733796291</v>
      </c>
      <c r="T261" s="7">
        <f>(I261/86400)+25560+(-5/24)</f>
        <v>42093.529733796291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6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>E262*100/D262</f>
        <v>106.4</v>
      </c>
      <c r="P262">
        <f>AVERAGE(E262+L262)</f>
        <v>10728</v>
      </c>
      <c r="Q262" t="s">
        <v>8312</v>
      </c>
      <c r="R262" t="s">
        <v>8317</v>
      </c>
      <c r="S262" s="7">
        <f>(J262/86400)+25569+(-5/24)</f>
        <v>40330.547210648147</v>
      </c>
      <c r="T262" s="7">
        <f>(I262/86400)+25560+(-5/24)</f>
        <v>40367.207638888889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6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>E263*100/D263</f>
        <v>107.4</v>
      </c>
      <c r="P263">
        <f>AVERAGE(E263+L263)</f>
        <v>21700</v>
      </c>
      <c r="Q263" t="s">
        <v>8312</v>
      </c>
      <c r="R263" t="s">
        <v>8317</v>
      </c>
      <c r="S263" s="7">
        <f>(J263/86400)+25569+(-5/24)</f>
        <v>41017.677129629628</v>
      </c>
      <c r="T263" s="7">
        <f>(I263/86400)+25560+(-5/24)</f>
        <v>41058.413194444445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6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>E264*100/D264</f>
        <v>240</v>
      </c>
      <c r="P264">
        <f>AVERAGE(E264+L264)</f>
        <v>6145</v>
      </c>
      <c r="Q264" t="s">
        <v>8312</v>
      </c>
      <c r="R264" t="s">
        <v>8317</v>
      </c>
      <c r="S264" s="7">
        <f>(J264/86400)+25569+(-5/24)</f>
        <v>40555.039675925924</v>
      </c>
      <c r="T264" s="7">
        <f>(I264/86400)+25560+(-5/24)</f>
        <v>40591.039675925924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6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>E265*100/D265</f>
        <v>118.08108</v>
      </c>
      <c r="P265">
        <f>AVERAGE(E265+L265)</f>
        <v>30483.27</v>
      </c>
      <c r="Q265" t="s">
        <v>8312</v>
      </c>
      <c r="R265" t="s">
        <v>8317</v>
      </c>
      <c r="S265" s="7">
        <f>(J265/86400)+25569+(-5/24)</f>
        <v>41149.746458333328</v>
      </c>
      <c r="T265" s="7">
        <f>(I265/86400)+25560+(-5/24)</f>
        <v>41170.746458333328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>E266*100/D266</f>
        <v>118.2</v>
      </c>
      <c r="P266">
        <f>AVERAGE(E266+L266)</f>
        <v>6001</v>
      </c>
      <c r="Q266" t="s">
        <v>8312</v>
      </c>
      <c r="R266" t="s">
        <v>8317</v>
      </c>
      <c r="S266" s="7">
        <f>(J266/86400)+25569+(-5/24)</f>
        <v>41010.411979166667</v>
      </c>
      <c r="T266" s="7">
        <f>(I266/86400)+25560+(-5/24)</f>
        <v>41031.411979166667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6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>E267*100/D267</f>
        <v>111.1</v>
      </c>
      <c r="P267">
        <f>AVERAGE(E267+L267)</f>
        <v>5613</v>
      </c>
      <c r="Q267" t="s">
        <v>8312</v>
      </c>
      <c r="R267" t="s">
        <v>8317</v>
      </c>
      <c r="S267" s="7">
        <f>(J267/86400)+25569+(-5/24)</f>
        <v>40267.03738425926</v>
      </c>
      <c r="T267" s="7">
        <f>(I267/86400)+25560+(-5/24)</f>
        <v>40299.636111111111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6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>E268*100/D268</f>
        <v>145.5</v>
      </c>
      <c r="P268">
        <f>AVERAGE(E268+L268)</f>
        <v>1491</v>
      </c>
      <c r="Q268" t="s">
        <v>8312</v>
      </c>
      <c r="R268" t="s">
        <v>8317</v>
      </c>
      <c r="S268" s="7">
        <f>(J268/86400)+25569+(-5/24)</f>
        <v>40204.966516203705</v>
      </c>
      <c r="T268" s="7">
        <f>(I268/86400)+25560+(-5/24)</f>
        <v>40281.95208333333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6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>E269*100/D269</f>
        <v>131.62883248730964</v>
      </c>
      <c r="P269">
        <f>AVERAGE(E269+L269)</f>
        <v>13130.44</v>
      </c>
      <c r="Q269" t="s">
        <v>8312</v>
      </c>
      <c r="R269" t="s">
        <v>8317</v>
      </c>
      <c r="S269" s="7">
        <f>(J269/86400)+25569+(-5/24)</f>
        <v>41785.244201388887</v>
      </c>
      <c r="T269" s="7">
        <f>(I269/86400)+25560+(-5/24)</f>
        <v>41806.244201388887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6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>E270*100/D270</f>
        <v>111.4</v>
      </c>
      <c r="P270">
        <f>AVERAGE(E270+L270)</f>
        <v>5681</v>
      </c>
      <c r="Q270" t="s">
        <v>8312</v>
      </c>
      <c r="R270" t="s">
        <v>8317</v>
      </c>
      <c r="S270" s="7">
        <f>(J270/86400)+25569+(-5/24)</f>
        <v>40808.944189814814</v>
      </c>
      <c r="T270" s="7">
        <f>(I270/86400)+25560+(-5/24)</f>
        <v>40844.985856481479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6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>E271*100/D271</f>
        <v>147.23376999999999</v>
      </c>
      <c r="P271">
        <f>AVERAGE(E271+L271)</f>
        <v>148829.76999999999</v>
      </c>
      <c r="Q271" t="s">
        <v>8312</v>
      </c>
      <c r="R271" t="s">
        <v>8317</v>
      </c>
      <c r="S271" s="7">
        <f>(J271/86400)+25569+(-5/24)</f>
        <v>42757.988680555551</v>
      </c>
      <c r="T271" s="7">
        <f>(I271/86400)+25560+(-5/24)</f>
        <v>42778.988680555551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6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>E272*100/D272</f>
        <v>152.60869565217391</v>
      </c>
      <c r="P272">
        <f>AVERAGE(E272+L272)</f>
        <v>3571</v>
      </c>
      <c r="Q272" t="s">
        <v>8312</v>
      </c>
      <c r="R272" t="s">
        <v>8317</v>
      </c>
      <c r="S272" s="7">
        <f>(J272/86400)+25569+(-5/24)</f>
        <v>40637.658217592594</v>
      </c>
      <c r="T272" s="7">
        <f>(I272/86400)+25560+(-5/24)</f>
        <v>40678.958333333328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6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>E273*100/D273</f>
        <v>104.68</v>
      </c>
      <c r="P273">
        <f>AVERAGE(E273+L273)</f>
        <v>31691</v>
      </c>
      <c r="Q273" t="s">
        <v>8312</v>
      </c>
      <c r="R273" t="s">
        <v>8317</v>
      </c>
      <c r="S273" s="7">
        <f>(J273/86400)+25569+(-5/24)</f>
        <v>41611.891909722217</v>
      </c>
      <c r="T273" s="7">
        <f>(I273/86400)+25560+(-5/24)</f>
        <v>41632.125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6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>E274*100/D274</f>
        <v>177.43366666666665</v>
      </c>
      <c r="P274">
        <f>AVERAGE(E274+L274)</f>
        <v>5388.01</v>
      </c>
      <c r="Q274" t="s">
        <v>8312</v>
      </c>
      <c r="R274" t="s">
        <v>8317</v>
      </c>
      <c r="S274" s="7">
        <f>(J274/86400)+25569+(-5/24)</f>
        <v>40235.692025462959</v>
      </c>
      <c r="T274" s="7">
        <f>(I274/86400)+25560+(-5/24)</f>
        <v>40287.575694444444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6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>E275*100/D275</f>
        <v>107.7758</v>
      </c>
      <c r="P275">
        <f>AVERAGE(E275+L275)</f>
        <v>5506.79</v>
      </c>
      <c r="Q275" t="s">
        <v>8312</v>
      </c>
      <c r="R275" t="s">
        <v>8317</v>
      </c>
      <c r="S275" s="7">
        <f>(J275/86400)+25569+(-5/24)</f>
        <v>40697.29011574074</v>
      </c>
      <c r="T275" s="7">
        <f>(I275/86400)+25560+(-5/24)</f>
        <v>40718.29011574074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>E276*100/D276</f>
        <v>156</v>
      </c>
      <c r="P276">
        <f>AVERAGE(E276+L276)</f>
        <v>6353</v>
      </c>
      <c r="Q276" t="s">
        <v>8312</v>
      </c>
      <c r="R276" t="s">
        <v>8317</v>
      </c>
      <c r="S276" s="7">
        <f>(J276/86400)+25569+(-5/24)</f>
        <v>40969.704039351847</v>
      </c>
      <c r="T276" s="7">
        <f>(I276/86400)+25560+(-5/24)</f>
        <v>40995.082638888889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6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>E277*100/D277</f>
        <v>108.395</v>
      </c>
      <c r="P277">
        <f>AVERAGE(E277+L277)</f>
        <v>22011</v>
      </c>
      <c r="Q277" t="s">
        <v>8312</v>
      </c>
      <c r="R277" t="s">
        <v>8317</v>
      </c>
      <c r="S277" s="7">
        <f>(J277/86400)+25569+(-5/24)</f>
        <v>41192.823680555557</v>
      </c>
      <c r="T277" s="7">
        <f>(I277/86400)+25560+(-5/24)</f>
        <v>41213.865347222221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6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>E278*100/D278</f>
        <v>147.6</v>
      </c>
      <c r="P278">
        <f>AVERAGE(E278+L278)</f>
        <v>5966</v>
      </c>
      <c r="Q278" t="s">
        <v>8312</v>
      </c>
      <c r="R278" t="s">
        <v>8317</v>
      </c>
      <c r="S278" s="7">
        <f>(J278/86400)+25569+(-5/24)</f>
        <v>40966.873541666668</v>
      </c>
      <c r="T278" s="7">
        <f>(I278/86400)+25560+(-5/24)</f>
        <v>41017.831874999996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6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>E279*100/D279</f>
        <v>110.38153846153845</v>
      </c>
      <c r="P279">
        <f>AVERAGE(E279+L279)</f>
        <v>72699</v>
      </c>
      <c r="Q279" t="s">
        <v>8312</v>
      </c>
      <c r="R279" t="s">
        <v>8317</v>
      </c>
      <c r="S279" s="7">
        <f>(J279/86400)+25569+(-5/24)</f>
        <v>42117.68309027778</v>
      </c>
      <c r="T279" s="7">
        <f>(I279/86400)+25560+(-5/24)</f>
        <v>42138.68309027778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6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>E280*100/D280</f>
        <v>150.34814814814814</v>
      </c>
      <c r="P280">
        <f>AVERAGE(E280+L280)</f>
        <v>41009</v>
      </c>
      <c r="Q280" t="s">
        <v>8312</v>
      </c>
      <c r="R280" t="s">
        <v>8317</v>
      </c>
      <c r="S280" s="7">
        <f>(J280/86400)+25569+(-5/24)</f>
        <v>41163.832627314812</v>
      </c>
      <c r="T280" s="7">
        <f>(I280/86400)+25560+(-5/24)</f>
        <v>41184.832627314812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6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>E281*100/D281</f>
        <v>157.31829411764707</v>
      </c>
      <c r="P281">
        <f>AVERAGE(E281+L281)</f>
        <v>27049.11</v>
      </c>
      <c r="Q281" t="s">
        <v>8312</v>
      </c>
      <c r="R281" t="s">
        <v>8317</v>
      </c>
      <c r="S281" s="7">
        <f>(J281/86400)+25569+(-5/24)</f>
        <v>42759.035833333335</v>
      </c>
      <c r="T281" s="7">
        <f>(I281/86400)+25560+(-5/24)</f>
        <v>42783.875694444439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6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>E282*100/D282</f>
        <v>156.14400000000001</v>
      </c>
      <c r="P282">
        <f>AVERAGE(E282+L282)</f>
        <v>119247</v>
      </c>
      <c r="Q282" t="s">
        <v>8312</v>
      </c>
      <c r="R282" t="s">
        <v>8317</v>
      </c>
      <c r="S282" s="7">
        <f>(J282/86400)+25569+(-5/24)</f>
        <v>41744.382349537038</v>
      </c>
      <c r="T282" s="7">
        <f>(I282/86400)+25560+(-5/24)</f>
        <v>41780.382349537038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6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>E283*100/D283</f>
        <v>120.58763636363636</v>
      </c>
      <c r="P283">
        <f>AVERAGE(E283+L283)</f>
        <v>6711.32</v>
      </c>
      <c r="Q283" t="s">
        <v>8312</v>
      </c>
      <c r="R283" t="s">
        <v>8317</v>
      </c>
      <c r="S283" s="7">
        <f>(J283/86400)+25569+(-5/24)</f>
        <v>39949.955011574071</v>
      </c>
      <c r="T283" s="7">
        <f>(I283/86400)+25560+(-5/24)</f>
        <v>40026.601388888885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6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>E284*100/D284</f>
        <v>101.18888888888888</v>
      </c>
      <c r="P284">
        <f>AVERAGE(E284+L284)</f>
        <v>45714</v>
      </c>
      <c r="Q284" t="s">
        <v>8312</v>
      </c>
      <c r="R284" t="s">
        <v>8317</v>
      </c>
      <c r="S284" s="7">
        <f>(J284/86400)+25569+(-5/24)</f>
        <v>40194.711712962962</v>
      </c>
      <c r="T284" s="7">
        <f>(I284/86400)+25560+(-5/24)</f>
        <v>40222.708333333328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6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>E285*100/D285</f>
        <v>114.27249999999999</v>
      </c>
      <c r="P285">
        <f>AVERAGE(E285+L285)</f>
        <v>20771.05</v>
      </c>
      <c r="Q285" t="s">
        <v>8312</v>
      </c>
      <c r="R285" t="s">
        <v>8317</v>
      </c>
      <c r="S285" s="7">
        <f>(J285/86400)+25569+(-5/24)</f>
        <v>40675.501666666663</v>
      </c>
      <c r="T285" s="7">
        <f>(I285/86400)+25560+(-5/24)</f>
        <v>40685.999305555553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>E286*100/D286</f>
        <v>104.62615</v>
      </c>
      <c r="P286">
        <f>AVERAGE(E286+L286)</f>
        <v>42610.46</v>
      </c>
      <c r="Q286" t="s">
        <v>8312</v>
      </c>
      <c r="R286" t="s">
        <v>8317</v>
      </c>
      <c r="S286" s="7">
        <f>(J286/86400)+25569+(-5/24)</f>
        <v>40904.529861111107</v>
      </c>
      <c r="T286" s="7">
        <f>(I286/86400)+25560+(-5/24)</f>
        <v>40920.529861111107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6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>E287*100/D287</f>
        <v>228.82507142857142</v>
      </c>
      <c r="P287">
        <f>AVERAGE(E287+L287)</f>
        <v>32598.51</v>
      </c>
      <c r="Q287" t="s">
        <v>8312</v>
      </c>
      <c r="R287" t="s">
        <v>8317</v>
      </c>
      <c r="S287" s="7">
        <f>(J287/86400)+25569+(-5/24)</f>
        <v>41506.547777777778</v>
      </c>
      <c r="T287" s="7">
        <f>(I287/86400)+25560+(-5/24)</f>
        <v>41527.547777777778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6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>E288*100/D288</f>
        <v>109.15333333333334</v>
      </c>
      <c r="P288">
        <f>AVERAGE(E288+L288)</f>
        <v>16508</v>
      </c>
      <c r="Q288" t="s">
        <v>8312</v>
      </c>
      <c r="R288" t="s">
        <v>8317</v>
      </c>
      <c r="S288" s="7">
        <f>(J288/86400)+25569+(-5/24)</f>
        <v>41313.607916666668</v>
      </c>
      <c r="T288" s="7">
        <f>(I288/86400)+25560+(-5/24)</f>
        <v>41349.566249999996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6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>E289*100/D289</f>
        <v>176.3</v>
      </c>
      <c r="P289">
        <f>AVERAGE(E289+L289)</f>
        <v>26735</v>
      </c>
      <c r="Q289" t="s">
        <v>8312</v>
      </c>
      <c r="R289" t="s">
        <v>8317</v>
      </c>
      <c r="S289" s="7">
        <f>(J289/86400)+25569+(-5/24)</f>
        <v>41184.069652777776</v>
      </c>
      <c r="T289" s="7">
        <f>(I289/86400)+25560+(-5/24)</f>
        <v>41205.958333333328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6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>E290*100/D290</f>
        <v>103.21062000000001</v>
      </c>
      <c r="P290">
        <f>AVERAGE(E290+L290)</f>
        <v>52052.31</v>
      </c>
      <c r="Q290" t="s">
        <v>8312</v>
      </c>
      <c r="R290" t="s">
        <v>8317</v>
      </c>
      <c r="S290" s="7">
        <f>(J290/86400)+25569+(-5/24)</f>
        <v>41050.960567129623</v>
      </c>
      <c r="T290" s="7">
        <f>(I290/86400)+25560+(-5/24)</f>
        <v>41076.960567129623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6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>E291*100/D291</f>
        <v>104.82</v>
      </c>
      <c r="P291">
        <f>AVERAGE(E291+L291)</f>
        <v>15955</v>
      </c>
      <c r="Q291" t="s">
        <v>8312</v>
      </c>
      <c r="R291" t="s">
        <v>8317</v>
      </c>
      <c r="S291" s="7">
        <f>(J291/86400)+25569+(-5/24)</f>
        <v>41550.248078703698</v>
      </c>
      <c r="T291" s="7">
        <f>(I291/86400)+25560+(-5/24)</f>
        <v>41571.248078703698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6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>E292*100/D292</f>
        <v>106.68444444444444</v>
      </c>
      <c r="P292">
        <f>AVERAGE(E292+L292)</f>
        <v>4968.8</v>
      </c>
      <c r="Q292" t="s">
        <v>8312</v>
      </c>
      <c r="R292" t="s">
        <v>8317</v>
      </c>
      <c r="S292" s="7">
        <f>(J292/86400)+25569+(-5/24)</f>
        <v>40526.160844907405</v>
      </c>
      <c r="T292" s="7">
        <f>(I292/86400)+25560+(-5/24)</f>
        <v>40567.124305555553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6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>E293*100/D293</f>
        <v>120.02</v>
      </c>
      <c r="P293">
        <f>AVERAGE(E293+L293)</f>
        <v>6129</v>
      </c>
      <c r="Q293" t="s">
        <v>8312</v>
      </c>
      <c r="R293" t="s">
        <v>8317</v>
      </c>
      <c r="S293" s="7">
        <f>(J293/86400)+25569+(-5/24)</f>
        <v>41376.560717592591</v>
      </c>
      <c r="T293" s="7">
        <f>(I293/86400)+25560+(-5/24)</f>
        <v>41385.792361111111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6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>E294*100/D294</f>
        <v>101.50693333333334</v>
      </c>
      <c r="P294">
        <f>AVERAGE(E294+L294)</f>
        <v>76623.199999999997</v>
      </c>
      <c r="Q294" t="s">
        <v>8312</v>
      </c>
      <c r="R294" t="s">
        <v>8317</v>
      </c>
      <c r="S294" s="7">
        <f>(J294/86400)+25569+(-5/24)</f>
        <v>40812.594895833332</v>
      </c>
      <c r="T294" s="7">
        <f>(I294/86400)+25560+(-5/24)</f>
        <v>40835.957638888889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6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>E295*100/D295</f>
        <v>101.38461538461539</v>
      </c>
      <c r="P295">
        <f>AVERAGE(E295+L295)</f>
        <v>26491</v>
      </c>
      <c r="Q295" t="s">
        <v>8312</v>
      </c>
      <c r="R295" t="s">
        <v>8317</v>
      </c>
      <c r="S295" s="7">
        <f>(J295/86400)+25569+(-5/24)</f>
        <v>41719.459652777776</v>
      </c>
      <c r="T295" s="7">
        <f>(I295/86400)+25560+(-5/24)</f>
        <v>41740.459652777776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>E296*100/D296</f>
        <v>100</v>
      </c>
      <c r="P296">
        <f>AVERAGE(E296+L296)</f>
        <v>5050</v>
      </c>
      <c r="Q296" t="s">
        <v>8312</v>
      </c>
      <c r="R296" t="s">
        <v>8317</v>
      </c>
      <c r="S296" s="7">
        <f>(J296/86400)+25569+(-5/24)</f>
        <v>40342.876087962963</v>
      </c>
      <c r="T296" s="7">
        <f>(I296/86400)+25560+(-5/24)</f>
        <v>40369.458333333328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6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>E297*100/D297</f>
        <v>133.10911999999999</v>
      </c>
      <c r="P297">
        <f>AVERAGE(E297+L297)</f>
        <v>67219.56</v>
      </c>
      <c r="Q297" t="s">
        <v>8312</v>
      </c>
      <c r="R297" t="s">
        <v>8317</v>
      </c>
      <c r="S297" s="7">
        <f>(J297/86400)+25569+(-5/24)</f>
        <v>41518.796400462961</v>
      </c>
      <c r="T297" s="7">
        <f>(I297/86400)+25560+(-5/24)</f>
        <v>41569.791666666664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6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>E298*100/D298</f>
        <v>118.72620000000001</v>
      </c>
      <c r="P298">
        <f>AVERAGE(E298+L298)</f>
        <v>29810.55</v>
      </c>
      <c r="Q298" t="s">
        <v>8312</v>
      </c>
      <c r="R298" t="s">
        <v>8317</v>
      </c>
      <c r="S298" s="7">
        <f>(J298/86400)+25569+(-5/24)</f>
        <v>41134.267164351848</v>
      </c>
      <c r="T298" s="7">
        <f>(I298/86400)+25560+(-5/24)</f>
        <v>41150.267164351848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6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>E299*100/D299</f>
        <v>100.64</v>
      </c>
      <c r="P299">
        <f>AVERAGE(E299+L299)</f>
        <v>20270</v>
      </c>
      <c r="Q299" t="s">
        <v>8312</v>
      </c>
      <c r="R299" t="s">
        <v>8317</v>
      </c>
      <c r="S299" s="7">
        <f>(J299/86400)+25569+(-5/24)</f>
        <v>42089.519687499997</v>
      </c>
      <c r="T299" s="7">
        <f>(I299/86400)+25560+(-5/24)</f>
        <v>42115.957638888889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6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>E300*100/D300</f>
        <v>108.9324126984127</v>
      </c>
      <c r="P300">
        <f>AVERAGE(E300+L300)</f>
        <v>139690.84</v>
      </c>
      <c r="Q300" t="s">
        <v>8312</v>
      </c>
      <c r="R300" t="s">
        <v>8317</v>
      </c>
      <c r="S300" s="7">
        <f>(J300/86400)+25569+(-5/24)</f>
        <v>41709.255185185182</v>
      </c>
      <c r="T300" s="7">
        <f>(I300/86400)+25560+(-5/24)</f>
        <v>41759.666666666664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6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>E301*100/D301</f>
        <v>178.95249999999999</v>
      </c>
      <c r="P301">
        <f>AVERAGE(E301+L301)</f>
        <v>18139.25</v>
      </c>
      <c r="Q301" t="s">
        <v>8312</v>
      </c>
      <c r="R301" t="s">
        <v>8317</v>
      </c>
      <c r="S301" s="7">
        <f>(J301/86400)+25569+(-5/24)</f>
        <v>40469.016898148147</v>
      </c>
      <c r="T301" s="7">
        <f>(I301/86400)+25560+(-5/24)</f>
        <v>40490.058564814812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6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>E302*100/D302</f>
        <v>101.72264</v>
      </c>
      <c r="P302">
        <f>AVERAGE(E302+L302)</f>
        <v>25728.66</v>
      </c>
      <c r="Q302" t="s">
        <v>8312</v>
      </c>
      <c r="R302" t="s">
        <v>8317</v>
      </c>
      <c r="S302" s="7">
        <f>(J302/86400)+25569+(-5/24)</f>
        <v>40626.751597222217</v>
      </c>
      <c r="T302" s="7">
        <f>(I302/86400)+25560+(-5/24)</f>
        <v>40648.751597222217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6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>E303*100/D303</f>
        <v>118.735</v>
      </c>
      <c r="P303">
        <f>AVERAGE(E303+L303)</f>
        <v>15686.55</v>
      </c>
      <c r="Q303" t="s">
        <v>8312</v>
      </c>
      <c r="R303" t="s">
        <v>8317</v>
      </c>
      <c r="S303" s="7">
        <f>(J303/86400)+25569+(-5/24)</f>
        <v>41312.529340277775</v>
      </c>
      <c r="T303" s="7">
        <f>(I303/86400)+25560+(-5/24)</f>
        <v>41343.487673611111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6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>E304*100/D304</f>
        <v>100.46</v>
      </c>
      <c r="P304">
        <f>AVERAGE(E304+L304)</f>
        <v>10154</v>
      </c>
      <c r="Q304" t="s">
        <v>8312</v>
      </c>
      <c r="R304" t="s">
        <v>8317</v>
      </c>
      <c r="S304" s="7">
        <f>(J304/86400)+25569+(-5/24)</f>
        <v>40933.648587962962</v>
      </c>
      <c r="T304" s="7">
        <f>(I304/86400)+25560+(-5/24)</f>
        <v>40954.648587962962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6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>E305*100/D305</f>
        <v>137.46666666666667</v>
      </c>
      <c r="P305">
        <f>AVERAGE(E305+L305)</f>
        <v>4206</v>
      </c>
      <c r="Q305" t="s">
        <v>8312</v>
      </c>
      <c r="R305" t="s">
        <v>8317</v>
      </c>
      <c r="S305" s="7">
        <f>(J305/86400)+25569+(-5/24)</f>
        <v>41031.862800925919</v>
      </c>
      <c r="T305" s="7">
        <f>(I305/86400)+25560+(-5/24)</f>
        <v>41052.862800925919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>E306*100/D306</f>
        <v>231.64705882352942</v>
      </c>
      <c r="P306">
        <f>AVERAGE(E306+L306)</f>
        <v>7950</v>
      </c>
      <c r="Q306" t="s">
        <v>8312</v>
      </c>
      <c r="R306" t="s">
        <v>8317</v>
      </c>
      <c r="S306" s="7">
        <f>(J306/86400)+25569+(-5/24)</f>
        <v>41113.88653935185</v>
      </c>
      <c r="T306" s="7">
        <f>(I306/86400)+25560+(-5/24)</f>
        <v>41143.875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6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>E307*100/D307</f>
        <v>130.33333333333334</v>
      </c>
      <c r="P307">
        <f>AVERAGE(E307+L307)</f>
        <v>9964</v>
      </c>
      <c r="Q307" t="s">
        <v>8312</v>
      </c>
      <c r="R307" t="s">
        <v>8317</v>
      </c>
      <c r="S307" s="7">
        <f>(J307/86400)+25569+(-5/24)</f>
        <v>40948.421863425923</v>
      </c>
      <c r="T307" s="7">
        <f>(I307/86400)+25560+(-5/24)</f>
        <v>40969.421863425923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6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>E308*100/D308</f>
        <v>292.89999999999998</v>
      </c>
      <c r="P308">
        <f>AVERAGE(E308+L308)</f>
        <v>3009</v>
      </c>
      <c r="Q308" t="s">
        <v>8312</v>
      </c>
      <c r="R308" t="s">
        <v>8317</v>
      </c>
      <c r="S308" s="7">
        <f>(J308/86400)+25569+(-5/24)</f>
        <v>41333.628854166665</v>
      </c>
      <c r="T308" s="7">
        <f>(I308/86400)+25560+(-5/24)</f>
        <v>41344.587187499994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6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>E309*100/D309</f>
        <v>111.31818181818181</v>
      </c>
      <c r="P309">
        <f>AVERAGE(E309+L309)</f>
        <v>25066</v>
      </c>
      <c r="Q309" t="s">
        <v>8312</v>
      </c>
      <c r="R309" t="s">
        <v>8317</v>
      </c>
      <c r="S309" s="7">
        <f>(J309/86400)+25569+(-5/24)</f>
        <v>41282.736122685186</v>
      </c>
      <c r="T309" s="7">
        <f>(I309/86400)+25560+(-5/24)</f>
        <v>41303.736122685186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6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>E310*100/D310</f>
        <v>105.56666666666666</v>
      </c>
      <c r="P310">
        <f>AVERAGE(E310+L310)</f>
        <v>12870</v>
      </c>
      <c r="Q310" t="s">
        <v>8312</v>
      </c>
      <c r="R310" t="s">
        <v>8317</v>
      </c>
      <c r="S310" s="7">
        <f>(J310/86400)+25569+(-5/24)</f>
        <v>40567.486226851848</v>
      </c>
      <c r="T310" s="7">
        <f>(I310/86400)+25560+(-5/24)</f>
        <v>40603.486226851848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6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>E311*100/D311</f>
        <v>118.94444444444444</v>
      </c>
      <c r="P311">
        <f>AVERAGE(E311+L311)</f>
        <v>21648</v>
      </c>
      <c r="Q311" t="s">
        <v>8312</v>
      </c>
      <c r="R311" t="s">
        <v>8317</v>
      </c>
      <c r="S311" s="7">
        <f>(J311/86400)+25569+(-5/24)</f>
        <v>41134.543217592589</v>
      </c>
      <c r="T311" s="7">
        <f>(I311/86400)+25560+(-5/24)</f>
        <v>41146.543217592589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6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>E312*100/D312</f>
        <v>104.129</v>
      </c>
      <c r="P312">
        <f>AVERAGE(E312+L312)</f>
        <v>1077.29</v>
      </c>
      <c r="Q312" t="s">
        <v>8312</v>
      </c>
      <c r="R312" t="s">
        <v>8317</v>
      </c>
      <c r="S312" s="7">
        <f>(J312/86400)+25569+(-5/24)</f>
        <v>40820.974803240737</v>
      </c>
      <c r="T312" s="7">
        <f>(I312/86400)+25560+(-5/24)</f>
        <v>40826.875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6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>E313*100/D313</f>
        <v>104.10165000000001</v>
      </c>
      <c r="P313">
        <f>AVERAGE(E313+L313)</f>
        <v>20970.330000000002</v>
      </c>
      <c r="Q313" t="s">
        <v>8312</v>
      </c>
      <c r="R313" t="s">
        <v>8317</v>
      </c>
      <c r="S313" s="7">
        <f>(J313/86400)+25569+(-5/24)</f>
        <v>40868.011481481481</v>
      </c>
      <c r="T313" s="7">
        <f>(I313/86400)+25560+(-5/24)</f>
        <v>40900.124305555553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6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>E314*100/D314</f>
        <v>111.875</v>
      </c>
      <c r="P314">
        <f>AVERAGE(E314+L314)</f>
        <v>9096</v>
      </c>
      <c r="Q314" t="s">
        <v>8312</v>
      </c>
      <c r="R314" t="s">
        <v>8317</v>
      </c>
      <c r="S314" s="7">
        <f>(J314/86400)+25569+(-5/24)</f>
        <v>41348.669351851851</v>
      </c>
      <c r="T314" s="7">
        <f>(I314/86400)+25560+(-5/24)</f>
        <v>41369.669351851851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6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>E315*100/D315</f>
        <v>104.73529411764706</v>
      </c>
      <c r="P315">
        <f>AVERAGE(E315+L315)</f>
        <v>18027</v>
      </c>
      <c r="Q315" t="s">
        <v>8312</v>
      </c>
      <c r="R315" t="s">
        <v>8317</v>
      </c>
      <c r="S315" s="7">
        <f>(J315/86400)+25569+(-5/24)</f>
        <v>40357.019606481481</v>
      </c>
      <c r="T315" s="7">
        <f>(I315/86400)+25560+(-5/24)</f>
        <v>40392.457638888889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>E316*100/D316</f>
        <v>385.15</v>
      </c>
      <c r="P316">
        <f>AVERAGE(E316+L316)</f>
        <v>3971.5</v>
      </c>
      <c r="Q316" t="s">
        <v>8312</v>
      </c>
      <c r="R316" t="s">
        <v>8317</v>
      </c>
      <c r="S316" s="7">
        <f>(J316/86400)+25569+(-5/24)</f>
        <v>41304.624861111108</v>
      </c>
      <c r="T316" s="7">
        <f>(I316/86400)+25560+(-5/24)</f>
        <v>41325.624861111108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6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>E317*100/D317</f>
        <v>101.248</v>
      </c>
      <c r="P317">
        <f>AVERAGE(E317+L317)</f>
        <v>25438</v>
      </c>
      <c r="Q317" t="s">
        <v>8312</v>
      </c>
      <c r="R317" t="s">
        <v>8317</v>
      </c>
      <c r="S317" s="7">
        <f>(J317/86400)+25569+(-5/24)</f>
        <v>41113.564050925925</v>
      </c>
      <c r="T317" s="7">
        <f>(I317/86400)+25560+(-5/24)</f>
        <v>41134.564050925925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6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>E318*100/D318</f>
        <v>113.77333333333333</v>
      </c>
      <c r="P318">
        <f>AVERAGE(E318+L318)</f>
        <v>17224</v>
      </c>
      <c r="Q318" t="s">
        <v>8312</v>
      </c>
      <c r="R318" t="s">
        <v>8317</v>
      </c>
      <c r="S318" s="7">
        <f>(J318/86400)+25569+(-5/24)</f>
        <v>41950.715243055551</v>
      </c>
      <c r="T318" s="7">
        <f>(I318/86400)+25560+(-5/24)</f>
        <v>41974.999305555553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6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>E319*100/D319</f>
        <v>100.80333333333333</v>
      </c>
      <c r="P319">
        <f>AVERAGE(E319+L319)</f>
        <v>30557</v>
      </c>
      <c r="Q319" t="s">
        <v>8312</v>
      </c>
      <c r="R319" t="s">
        <v>8317</v>
      </c>
      <c r="S319" s="7">
        <f>(J319/86400)+25569+(-5/24)</f>
        <v>41589.468553240738</v>
      </c>
      <c r="T319" s="7">
        <f>(I319/86400)+25560+(-5/24)</f>
        <v>41610.468553240738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6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>E320*100/D320</f>
        <v>283.32</v>
      </c>
      <c r="P320">
        <f>AVERAGE(E320+L320)</f>
        <v>14450</v>
      </c>
      <c r="Q320" t="s">
        <v>8312</v>
      </c>
      <c r="R320" t="s">
        <v>8317</v>
      </c>
      <c r="S320" s="7">
        <f>(J320/86400)+25569+(-5/24)</f>
        <v>41329.830451388887</v>
      </c>
      <c r="T320" s="7">
        <f>(I320/86400)+25560+(-5/24)</f>
        <v>41350.788784722223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6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>E321*100/D321</f>
        <v>112.68</v>
      </c>
      <c r="P321">
        <f>AVERAGE(E321+L321)</f>
        <v>5685</v>
      </c>
      <c r="Q321" t="s">
        <v>8312</v>
      </c>
      <c r="R321" t="s">
        <v>8317</v>
      </c>
      <c r="S321" s="7">
        <f>(J321/86400)+25569+(-5/24)</f>
        <v>40123.629965277774</v>
      </c>
      <c r="T321" s="7">
        <f>(I321/86400)+25560+(-5/24)</f>
        <v>40202.124305555553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6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>E322*100/D322</f>
        <v>106.58</v>
      </c>
      <c r="P322">
        <f>AVERAGE(E322+L322)</f>
        <v>21474</v>
      </c>
      <c r="Q322" t="s">
        <v>8312</v>
      </c>
      <c r="R322" t="s">
        <v>8317</v>
      </c>
      <c r="S322" s="7">
        <f>(J322/86400)+25569+(-5/24)</f>
        <v>42331.34297453703</v>
      </c>
      <c r="T322" s="7">
        <f>(I322/86400)+25560+(-5/24)</f>
        <v>42351.749999999993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6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>E323*100/D323</f>
        <v>102.66285714285715</v>
      </c>
      <c r="P323">
        <f>AVERAGE(E323+L323)</f>
        <v>36269</v>
      </c>
      <c r="Q323" t="s">
        <v>8312</v>
      </c>
      <c r="R323" t="s">
        <v>8317</v>
      </c>
      <c r="S323" s="7">
        <f>(J323/86400)+25569+(-5/24)</f>
        <v>42647.238263888888</v>
      </c>
      <c r="T323" s="7">
        <f>(I323/86400)+25560+(-5/24)</f>
        <v>42673.279930555553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6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>E324*100/D324</f>
        <v>107.91200000000001</v>
      </c>
      <c r="P324">
        <f>AVERAGE(E324+L324)</f>
        <v>27164</v>
      </c>
      <c r="Q324" t="s">
        <v>8312</v>
      </c>
      <c r="R324" t="s">
        <v>8317</v>
      </c>
      <c r="S324" s="7">
        <f>(J324/86400)+25569+(-5/24)</f>
        <v>42473.361666666664</v>
      </c>
      <c r="T324" s="7">
        <f>(I324/86400)+25560+(-5/24)</f>
        <v>42494.361666666664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6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>E325*100/D325</f>
        <v>123.07407407407408</v>
      </c>
      <c r="P325">
        <f>AVERAGE(E325+L325)</f>
        <v>6704</v>
      </c>
      <c r="Q325" t="s">
        <v>8312</v>
      </c>
      <c r="R325" t="s">
        <v>8317</v>
      </c>
      <c r="S325" s="7">
        <f>(J325/86400)+25569+(-5/24)</f>
        <v>42697.113032407404</v>
      </c>
      <c r="T325" s="7">
        <f>(I325/86400)+25560+(-5/24)</f>
        <v>42716.124305555553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>E326*100/D326</f>
        <v>101.6</v>
      </c>
      <c r="P326">
        <f>AVERAGE(E326+L326)</f>
        <v>8718</v>
      </c>
      <c r="Q326" t="s">
        <v>8312</v>
      </c>
      <c r="R326" t="s">
        <v>8317</v>
      </c>
      <c r="S326" s="7">
        <f>(J326/86400)+25569+(-5/24)</f>
        <v>42184.417916666665</v>
      </c>
      <c r="T326" s="7">
        <f>(I326/86400)+25560+(-5/24)</f>
        <v>42208.417916666665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6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>E327*100/D327</f>
        <v>104.396</v>
      </c>
      <c r="P327">
        <f>AVERAGE(E327+L327)</f>
        <v>52934</v>
      </c>
      <c r="Q327" t="s">
        <v>8312</v>
      </c>
      <c r="R327" t="s">
        <v>8317</v>
      </c>
      <c r="S327" s="7">
        <f>(J327/86400)+25569+(-5/24)</f>
        <v>42688.979548611103</v>
      </c>
      <c r="T327" s="7">
        <f>(I327/86400)+25560+(-5/24)</f>
        <v>42714.979548611103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6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>E328*100/D328</f>
        <v>112.92973333333333</v>
      </c>
      <c r="P328">
        <f>AVERAGE(E328+L328)</f>
        <v>170545.6</v>
      </c>
      <c r="Q328" t="s">
        <v>8312</v>
      </c>
      <c r="R328" t="s">
        <v>8317</v>
      </c>
      <c r="S328" s="7">
        <f>(J328/86400)+25569+(-5/24)</f>
        <v>42775.106550925928</v>
      </c>
      <c r="T328" s="7">
        <f>(I328/86400)+25560+(-5/24)</f>
        <v>42799.747916666667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6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>E329*100/D329</f>
        <v>136.4</v>
      </c>
      <c r="P329">
        <f>AVERAGE(E329+L329)</f>
        <v>5490</v>
      </c>
      <c r="Q329" t="s">
        <v>8312</v>
      </c>
      <c r="R329" t="s">
        <v>8317</v>
      </c>
      <c r="S329" s="7">
        <f>(J329/86400)+25569+(-5/24)</f>
        <v>42058.026956018519</v>
      </c>
      <c r="T329" s="7">
        <f>(I329/86400)+25560+(-5/24)</f>
        <v>42076.124999999993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6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>E330*100/D330</f>
        <v>103.6144</v>
      </c>
      <c r="P330">
        <f>AVERAGE(E330+L330)</f>
        <v>78208.800000000003</v>
      </c>
      <c r="Q330" t="s">
        <v>8312</v>
      </c>
      <c r="R330" t="s">
        <v>8317</v>
      </c>
      <c r="S330" s="7">
        <f>(J330/86400)+25569+(-5/24)</f>
        <v>42278.738287037035</v>
      </c>
      <c r="T330" s="7">
        <f>(I330/86400)+25560+(-5/24)</f>
        <v>42299.958333333336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6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>E331*100/D331</f>
        <v>105.5</v>
      </c>
      <c r="P331">
        <f>AVERAGE(E331+L331)</f>
        <v>10717</v>
      </c>
      <c r="Q331" t="s">
        <v>8312</v>
      </c>
      <c r="R331" t="s">
        <v>8317</v>
      </c>
      <c r="S331" s="7">
        <f>(J331/86400)+25569+(-5/24)</f>
        <v>42291.258414351854</v>
      </c>
      <c r="T331" s="7">
        <f>(I331/86400)+25560+(-5/24)</f>
        <v>42305.958333333336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6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>E332*100/D332</f>
        <v>101.82857142857142</v>
      </c>
      <c r="P332">
        <f>AVERAGE(E332+L332)</f>
        <v>35980</v>
      </c>
      <c r="Q332" t="s">
        <v>8312</v>
      </c>
      <c r="R332" t="s">
        <v>8317</v>
      </c>
      <c r="S332" s="7">
        <f>(J332/86400)+25569+(-5/24)</f>
        <v>41379.307442129626</v>
      </c>
      <c r="T332" s="7">
        <f>(I332/86400)+25560+(-5/24)</f>
        <v>41401.957638888889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6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>E333*100/D333</f>
        <v>106.605</v>
      </c>
      <c r="P333">
        <f>AVERAGE(E333+L333)</f>
        <v>43080</v>
      </c>
      <c r="Q333" t="s">
        <v>8312</v>
      </c>
      <c r="R333" t="s">
        <v>8317</v>
      </c>
      <c r="S333" s="7">
        <f>(J333/86400)+25569+(-5/24)</f>
        <v>42507.373078703698</v>
      </c>
      <c r="T333" s="7">
        <f>(I333/86400)+25560+(-5/24)</f>
        <v>42529.373078703698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6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>E334*100/D334</f>
        <v>113.015</v>
      </c>
      <c r="P334">
        <f>AVERAGE(E334+L334)</f>
        <v>113570</v>
      </c>
      <c r="Q334" t="s">
        <v>8312</v>
      </c>
      <c r="R334" t="s">
        <v>8317</v>
      </c>
      <c r="S334" s="7">
        <f>(J334/86400)+25569+(-5/24)</f>
        <v>42263.471956018511</v>
      </c>
      <c r="T334" s="7">
        <f>(I334/86400)+25560+(-5/24)</f>
        <v>42296.124999999993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6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>E335*100/D335</f>
        <v>125.22750000000001</v>
      </c>
      <c r="P335">
        <f>AVERAGE(E335+L335)</f>
        <v>50357</v>
      </c>
      <c r="Q335" t="s">
        <v>8312</v>
      </c>
      <c r="R335" t="s">
        <v>8317</v>
      </c>
      <c r="S335" s="7">
        <f>(J335/86400)+25569+(-5/24)</f>
        <v>42437.428136574068</v>
      </c>
      <c r="T335" s="7">
        <f>(I335/86400)+25560+(-5/24)</f>
        <v>42458.386469907404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>E336*100/D336</f>
        <v>101.19</v>
      </c>
      <c r="P336">
        <f>AVERAGE(E336+L336)</f>
        <v>10188</v>
      </c>
      <c r="Q336" t="s">
        <v>8312</v>
      </c>
      <c r="R336" t="s">
        <v>8317</v>
      </c>
      <c r="S336" s="7">
        <f>(J336/86400)+25569+(-5/24)</f>
        <v>42101.474039351851</v>
      </c>
      <c r="T336" s="7">
        <f>(I336/86400)+25560+(-5/24)</f>
        <v>42130.583333333336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6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>E337*100/D337</f>
        <v>102.76470588235294</v>
      </c>
      <c r="P337">
        <f>AVERAGE(E337+L337)</f>
        <v>8815</v>
      </c>
      <c r="Q337" t="s">
        <v>8312</v>
      </c>
      <c r="R337" t="s">
        <v>8317</v>
      </c>
      <c r="S337" s="7">
        <f>(J337/86400)+25569+(-5/24)</f>
        <v>42101.529108796291</v>
      </c>
      <c r="T337" s="7">
        <f>(I337/86400)+25560+(-5/24)</f>
        <v>42123.708333333336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6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>E338*100/D338</f>
        <v>116.83911999999999</v>
      </c>
      <c r="P338">
        <f>AVERAGE(E338+L338)</f>
        <v>29702.78</v>
      </c>
      <c r="Q338" t="s">
        <v>8312</v>
      </c>
      <c r="R338" t="s">
        <v>8317</v>
      </c>
      <c r="S338" s="7">
        <f>(J338/86400)+25569+(-5/24)</f>
        <v>42291.387939814813</v>
      </c>
      <c r="T338" s="7">
        <f>(I338/86400)+25560+(-5/24)</f>
        <v>42312.429606481477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6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>E339*100/D339</f>
        <v>101.16833333333334</v>
      </c>
      <c r="P339">
        <f>AVERAGE(E339+L339)</f>
        <v>3066.05</v>
      </c>
      <c r="Q339" t="s">
        <v>8312</v>
      </c>
      <c r="R339" t="s">
        <v>8317</v>
      </c>
      <c r="S339" s="7">
        <f>(J339/86400)+25569+(-5/24)</f>
        <v>42046.920231481483</v>
      </c>
      <c r="T339" s="7">
        <f>(I339/86400)+25560+(-5/24)</f>
        <v>42067.878564814811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6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>E340*100/D340</f>
        <v>110.1336</v>
      </c>
      <c r="P340">
        <f>AVERAGE(E340+L340)</f>
        <v>16756.04</v>
      </c>
      <c r="Q340" t="s">
        <v>8312</v>
      </c>
      <c r="R340" t="s">
        <v>8317</v>
      </c>
      <c r="S340" s="7">
        <f>(J340/86400)+25569+(-5/24)</f>
        <v>42559.547337962962</v>
      </c>
      <c r="T340" s="7">
        <f>(I340/86400)+25560+(-5/24)</f>
        <v>42606.833333333336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6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>E341*100/D341</f>
        <v>108.08333333333333</v>
      </c>
      <c r="P341">
        <f>AVERAGE(E341+L341)</f>
        <v>6574</v>
      </c>
      <c r="Q341" t="s">
        <v>8312</v>
      </c>
      <c r="R341" t="s">
        <v>8317</v>
      </c>
      <c r="S341" s="7">
        <f>(J341/86400)+25569+(-5/24)</f>
        <v>42093.551712962959</v>
      </c>
      <c r="T341" s="7">
        <f>(I341/86400)+25560+(-5/24)</f>
        <v>42114.551712962959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6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>E342*100/D342</f>
        <v>125.02285714285715</v>
      </c>
      <c r="P342">
        <f>AVERAGE(E342+L342)</f>
        <v>44057</v>
      </c>
      <c r="Q342" t="s">
        <v>8312</v>
      </c>
      <c r="R342" t="s">
        <v>8317</v>
      </c>
      <c r="S342" s="7">
        <f>(J342/86400)+25569+(-5/24)</f>
        <v>42772.460729166669</v>
      </c>
      <c r="T342" s="7">
        <f>(I342/86400)+25560+(-5/24)</f>
        <v>42793.666666666664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6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>E343*100/D343</f>
        <v>106.71428571428571</v>
      </c>
      <c r="P343">
        <f>AVERAGE(E343+L343)</f>
        <v>3790</v>
      </c>
      <c r="Q343" t="s">
        <v>8312</v>
      </c>
      <c r="R343" t="s">
        <v>8317</v>
      </c>
      <c r="S343" s="7">
        <f>(J343/86400)+25569+(-5/24)</f>
        <v>41894.671273148146</v>
      </c>
      <c r="T343" s="7">
        <f>(I343/86400)+25560+(-5/24)</f>
        <v>41903.957638888889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6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>E344*100/D344</f>
        <v>100.3664</v>
      </c>
      <c r="P344">
        <f>AVERAGE(E344+L344)</f>
        <v>55526.52</v>
      </c>
      <c r="Q344" t="s">
        <v>8312</v>
      </c>
      <c r="R344" t="s">
        <v>8317</v>
      </c>
      <c r="S344" s="7">
        <f>(J344/86400)+25569+(-5/24)</f>
        <v>42459.572511574072</v>
      </c>
      <c r="T344" s="7">
        <f>(I344/86400)+25560+(-5/24)</f>
        <v>42480.572511574072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6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>E345*100/D345</f>
        <v>102.02863333333333</v>
      </c>
      <c r="P345">
        <f>AVERAGE(E345+L345)</f>
        <v>31132.59</v>
      </c>
      <c r="Q345" t="s">
        <v>8312</v>
      </c>
      <c r="R345" t="s">
        <v>8317</v>
      </c>
      <c r="S345" s="7">
        <f>(J345/86400)+25569+(-5/24)</f>
        <v>41926.529456018514</v>
      </c>
      <c r="T345" s="7">
        <f>(I345/86400)+25560+(-5/24)</f>
        <v>41947.916666666664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>E346*100/D346</f>
        <v>102.08358208955224</v>
      </c>
      <c r="P346">
        <f>AVERAGE(E346+L346)</f>
        <v>34483</v>
      </c>
      <c r="Q346" t="s">
        <v>8312</v>
      </c>
      <c r="R346" t="s">
        <v>8317</v>
      </c>
      <c r="S346" s="7">
        <f>(J346/86400)+25569+(-5/24)</f>
        <v>42111.762662037036</v>
      </c>
      <c r="T346" s="7">
        <f>(I346/86400)+25560+(-5/24)</f>
        <v>42146.888888888883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6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>E347*100/D347</f>
        <v>123.27586206896552</v>
      </c>
      <c r="P347">
        <f>AVERAGE(E347+L347)</f>
        <v>18054</v>
      </c>
      <c r="Q347" t="s">
        <v>8312</v>
      </c>
      <c r="R347" t="s">
        <v>8317</v>
      </c>
      <c r="S347" s="7">
        <f>(J347/86400)+25569+(-5/24)</f>
        <v>42114.735995370364</v>
      </c>
      <c r="T347" s="7">
        <f>(I347/86400)+25560+(-5/24)</f>
        <v>42135.735995370364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6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>E348*100/D348</f>
        <v>170.28880000000001</v>
      </c>
      <c r="P348">
        <f>AVERAGE(E348+L348)</f>
        <v>17216.88</v>
      </c>
      <c r="Q348" t="s">
        <v>8312</v>
      </c>
      <c r="R348" t="s">
        <v>8317</v>
      </c>
      <c r="S348" s="7">
        <f>(J348/86400)+25569+(-5/24)</f>
        <v>42261.291909722218</v>
      </c>
      <c r="T348" s="7">
        <f>(I348/86400)+25560+(-5/24)</f>
        <v>42282.291909722218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6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>E349*100/D349</f>
        <v>111.59050000000001</v>
      </c>
      <c r="P349">
        <f>AVERAGE(E349+L349)</f>
        <v>45015.199999999997</v>
      </c>
      <c r="Q349" t="s">
        <v>8312</v>
      </c>
      <c r="R349" t="s">
        <v>8317</v>
      </c>
      <c r="S349" s="7">
        <f>(J349/86400)+25569+(-5/24)</f>
        <v>42292.287141203698</v>
      </c>
      <c r="T349" s="7">
        <f>(I349/86400)+25560+(-5/24)</f>
        <v>42313.32880787037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6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>E350*100/D350</f>
        <v>103</v>
      </c>
      <c r="P350">
        <f>AVERAGE(E350+L350)</f>
        <v>10419</v>
      </c>
      <c r="Q350" t="s">
        <v>8312</v>
      </c>
      <c r="R350" t="s">
        <v>8317</v>
      </c>
      <c r="S350" s="7">
        <f>(J350/86400)+25569+(-5/24)</f>
        <v>42207.378657407404</v>
      </c>
      <c r="T350" s="7">
        <f>(I350/86400)+25560+(-5/24)</f>
        <v>42228.378657407404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6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>E351*100/D351</f>
        <v>106.63570159857905</v>
      </c>
      <c r="P351">
        <f>AVERAGE(E351+L351)</f>
        <v>12174.18</v>
      </c>
      <c r="Q351" t="s">
        <v>8312</v>
      </c>
      <c r="R351" t="s">
        <v>8317</v>
      </c>
      <c r="S351" s="7">
        <f>(J351/86400)+25569+(-5/24)</f>
        <v>42760.290601851848</v>
      </c>
      <c r="T351" s="7">
        <f>(I351/86400)+25560+(-5/24)</f>
        <v>42781.290601851848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6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>E352*100/D352</f>
        <v>114.76</v>
      </c>
      <c r="P352">
        <f>AVERAGE(E352+L352)</f>
        <v>28911</v>
      </c>
      <c r="Q352" t="s">
        <v>8312</v>
      </c>
      <c r="R352" t="s">
        <v>8317</v>
      </c>
      <c r="S352" s="7">
        <f>(J352/86400)+25569+(-5/24)</f>
        <v>42585.857743055552</v>
      </c>
      <c r="T352" s="7">
        <f>(I352/86400)+25560+(-5/24)</f>
        <v>42614.957638888889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6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>E353*100/D353</f>
        <v>127.34117647058824</v>
      </c>
      <c r="P353">
        <f>AVERAGE(E353+L353)</f>
        <v>44260</v>
      </c>
      <c r="Q353" t="s">
        <v>8312</v>
      </c>
      <c r="R353" t="s">
        <v>8317</v>
      </c>
      <c r="S353" s="7">
        <f>(J353/86400)+25569+(-5/24)</f>
        <v>42427.75641203703</v>
      </c>
      <c r="T353" s="7">
        <f>(I353/86400)+25560+(-5/24)</f>
        <v>42458.714745370373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6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>E354*100/D354</f>
        <v>116.56</v>
      </c>
      <c r="P354">
        <f>AVERAGE(E354+L354)</f>
        <v>11942</v>
      </c>
      <c r="Q354" t="s">
        <v>8312</v>
      </c>
      <c r="R354" t="s">
        <v>8317</v>
      </c>
      <c r="S354" s="7">
        <f>(J354/86400)+25569+(-5/24)</f>
        <v>41889.959120370368</v>
      </c>
      <c r="T354" s="7">
        <f>(I354/86400)+25560+(-5/24)</f>
        <v>41910.959120370368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6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>E355*100/D355</f>
        <v>108.61819426615318</v>
      </c>
      <c r="P355">
        <f>AVERAGE(E355+L355)</f>
        <v>64073.18</v>
      </c>
      <c r="Q355" t="s">
        <v>8312</v>
      </c>
      <c r="R355" t="s">
        <v>8317</v>
      </c>
      <c r="S355" s="7">
        <f>(J355/86400)+25569+(-5/24)</f>
        <v>42297.583553240744</v>
      </c>
      <c r="T355" s="7">
        <f>(I355/86400)+25560+(-5/24)</f>
        <v>42318.625219907401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>E356*100/D356</f>
        <v>103.94285714285714</v>
      </c>
      <c r="P356">
        <f>AVERAGE(E356+L356)</f>
        <v>3667</v>
      </c>
      <c r="Q356" t="s">
        <v>8312</v>
      </c>
      <c r="R356" t="s">
        <v>8317</v>
      </c>
      <c r="S356" s="7">
        <f>(J356/86400)+25569+(-5/24)</f>
        <v>42438.619456018518</v>
      </c>
      <c r="T356" s="7">
        <f>(I356/86400)+25560+(-5/24)</f>
        <v>42459.577789351846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6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>E357*100/D357</f>
        <v>116.25714285714285</v>
      </c>
      <c r="P357">
        <f>AVERAGE(E357+L357)</f>
        <v>40855</v>
      </c>
      <c r="Q357" t="s">
        <v>8312</v>
      </c>
      <c r="R357" t="s">
        <v>8317</v>
      </c>
      <c r="S357" s="7">
        <f>(J357/86400)+25569+(-5/24)</f>
        <v>41943.0855787037</v>
      </c>
      <c r="T357" s="7">
        <f>(I357/86400)+25560+(-5/24)</f>
        <v>41965.127245370364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6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>E358*100/D358</f>
        <v>102.69240000000001</v>
      </c>
      <c r="P358">
        <f>AVERAGE(E358+L358)</f>
        <v>7798.93</v>
      </c>
      <c r="Q358" t="s">
        <v>8312</v>
      </c>
      <c r="R358" t="s">
        <v>8317</v>
      </c>
      <c r="S358" s="7">
        <f>(J358/86400)+25569+(-5/24)</f>
        <v>42415.594826388886</v>
      </c>
      <c r="T358" s="7">
        <f>(I358/86400)+25560+(-5/24)</f>
        <v>42436.553159722222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6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>E359*100/D359</f>
        <v>174</v>
      </c>
      <c r="P359">
        <f>AVERAGE(E359+L359)</f>
        <v>26403</v>
      </c>
      <c r="Q359" t="s">
        <v>8312</v>
      </c>
      <c r="R359" t="s">
        <v>8317</v>
      </c>
      <c r="S359" s="7">
        <f>(J359/86400)+25569+(-5/24)</f>
        <v>42078.01385416666</v>
      </c>
      <c r="T359" s="7">
        <f>(I359/86400)+25560+(-5/24)</f>
        <v>42109.01385416666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6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>E360*100/D360</f>
        <v>103.08799999999999</v>
      </c>
      <c r="P360">
        <f>AVERAGE(E360+L360)</f>
        <v>51811</v>
      </c>
      <c r="Q360" t="s">
        <v>8312</v>
      </c>
      <c r="R360" t="s">
        <v>8317</v>
      </c>
      <c r="S360" s="7">
        <f>(J360/86400)+25569+(-5/24)</f>
        <v>42507.651863425919</v>
      </c>
      <c r="T360" s="7">
        <f>(I360/86400)+25560+(-5/24)</f>
        <v>42527.416666666664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6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>E361*100/D361</f>
        <v>104.85537190082644</v>
      </c>
      <c r="P361">
        <f>AVERAGE(E361+L361)</f>
        <v>25677</v>
      </c>
      <c r="Q361" t="s">
        <v>8312</v>
      </c>
      <c r="R361" t="s">
        <v>8317</v>
      </c>
      <c r="S361" s="7">
        <f>(J361/86400)+25569+(-5/24)</f>
        <v>41934.86215277778</v>
      </c>
      <c r="T361" s="7">
        <f>(I361/86400)+25560+(-5/24)</f>
        <v>41948.008333333331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6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>E362*100/D362</f>
        <v>101.375</v>
      </c>
      <c r="P362">
        <f>AVERAGE(E362+L362)</f>
        <v>12252</v>
      </c>
      <c r="Q362" t="s">
        <v>8312</v>
      </c>
      <c r="R362" t="s">
        <v>8317</v>
      </c>
      <c r="S362" s="7">
        <f>(J362/86400)+25569+(-5/24)</f>
        <v>42163.689583333333</v>
      </c>
      <c r="T362" s="7">
        <f>(I362/86400)+25560+(-5/24)</f>
        <v>42198.924305555549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6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>E363*100/D363</f>
        <v>111.07699999999998</v>
      </c>
      <c r="P363">
        <f>AVERAGE(E363+L363)</f>
        <v>39230.949999999997</v>
      </c>
      <c r="Q363" t="s">
        <v>8312</v>
      </c>
      <c r="R363" t="s">
        <v>8317</v>
      </c>
      <c r="S363" s="7">
        <f>(J363/86400)+25569+(-5/24)</f>
        <v>41935.792893518512</v>
      </c>
      <c r="T363" s="7">
        <f>(I363/86400)+25560+(-5/24)</f>
        <v>41956.834560185183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6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>E364*100/D364</f>
        <v>124.15933781686498</v>
      </c>
      <c r="P364">
        <f>AVERAGE(E364+L364)</f>
        <v>12086</v>
      </c>
      <c r="Q364" t="s">
        <v>8312</v>
      </c>
      <c r="R364" t="s">
        <v>8317</v>
      </c>
      <c r="S364" s="7">
        <f>(J364/86400)+25569+(-5/24)</f>
        <v>41837.002210648148</v>
      </c>
      <c r="T364" s="7">
        <f>(I364/86400)+25560+(-5/24)</f>
        <v>41849.791666666664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6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>E365*100/D365</f>
        <v>101.33333333333333</v>
      </c>
      <c r="P365">
        <f>AVERAGE(E365+L365)</f>
        <v>9070</v>
      </c>
      <c r="Q365" t="s">
        <v>8312</v>
      </c>
      <c r="R365" t="s">
        <v>8317</v>
      </c>
      <c r="S365" s="7">
        <f>(J365/86400)+25569+(-5/24)</f>
        <v>40255.53629629629</v>
      </c>
      <c r="T365" s="7">
        <f>(I365/86400)+25560+(-5/24)</f>
        <v>40291.598611111105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>E366*100/D366</f>
        <v>110.16142857142857</v>
      </c>
      <c r="P366">
        <f>AVERAGE(E366+L366)</f>
        <v>7824.3</v>
      </c>
      <c r="Q366" t="s">
        <v>8312</v>
      </c>
      <c r="R366" t="s">
        <v>8317</v>
      </c>
      <c r="S366" s="7">
        <f>(J366/86400)+25569+(-5/24)</f>
        <v>41780.651296296295</v>
      </c>
      <c r="T366" s="7">
        <f>(I366/86400)+25560+(-5/24)</f>
        <v>41801.957638888889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6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>E367*100/D367</f>
        <v>103.97333333333333</v>
      </c>
      <c r="P367">
        <f>AVERAGE(E367+L367)</f>
        <v>15661</v>
      </c>
      <c r="Q367" t="s">
        <v>8312</v>
      </c>
      <c r="R367" t="s">
        <v>8317</v>
      </c>
      <c r="S367" s="7">
        <f>(J367/86400)+25569+(-5/24)</f>
        <v>41668.398136574069</v>
      </c>
      <c r="T367" s="7">
        <f>(I367/86400)+25560+(-5/24)</f>
        <v>41689.398136574069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6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>E368*100/D368</f>
        <v>101.31578947368421</v>
      </c>
      <c r="P368">
        <f>AVERAGE(E368+L368)</f>
        <v>38634</v>
      </c>
      <c r="Q368" t="s">
        <v>8312</v>
      </c>
      <c r="R368" t="s">
        <v>8317</v>
      </c>
      <c r="S368" s="7">
        <f>(J368/86400)+25569+(-5/24)</f>
        <v>41019.584699074076</v>
      </c>
      <c r="T368" s="7">
        <f>(I368/86400)+25560+(-5/24)</f>
        <v>41040.584699074076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6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>E369*100/D369</f>
        <v>103.3501</v>
      </c>
      <c r="P369">
        <f>AVERAGE(E369+L369)</f>
        <v>10454.01</v>
      </c>
      <c r="Q369" t="s">
        <v>8312</v>
      </c>
      <c r="R369" t="s">
        <v>8317</v>
      </c>
      <c r="S369" s="7">
        <f>(J369/86400)+25569+(-5/24)</f>
        <v>41355.368958333333</v>
      </c>
      <c r="T369" s="7">
        <f>(I369/86400)+25560+(-5/24)</f>
        <v>41385.999305555553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6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>E370*100/D370</f>
        <v>104.11199999999999</v>
      </c>
      <c r="P370">
        <f>AVERAGE(E370+L370)</f>
        <v>13173</v>
      </c>
      <c r="Q370" t="s">
        <v>8312</v>
      </c>
      <c r="R370" t="s">
        <v>8317</v>
      </c>
      <c r="S370" s="7">
        <f>(J370/86400)+25569+(-5/24)</f>
        <v>42043.397245370368</v>
      </c>
      <c r="T370" s="7">
        <f>(I370/86400)+25560+(-5/24)</f>
        <v>42069.355578703697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6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>E371*100/D371</f>
        <v>110.15569230769231</v>
      </c>
      <c r="P371">
        <f>AVERAGE(E371+L371)</f>
        <v>7327.12</v>
      </c>
      <c r="Q371" t="s">
        <v>8312</v>
      </c>
      <c r="R371" t="s">
        <v>8317</v>
      </c>
      <c r="S371" s="7">
        <f>(J371/86400)+25569+(-5/24)</f>
        <v>40893.3433912037</v>
      </c>
      <c r="T371" s="7">
        <f>(I371/86400)+25560+(-5/24)</f>
        <v>40914.3433912037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6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>E372*100/D372</f>
        <v>122.02</v>
      </c>
      <c r="P372">
        <f>AVERAGE(E372+L372)</f>
        <v>30548</v>
      </c>
      <c r="Q372" t="s">
        <v>8312</v>
      </c>
      <c r="R372" t="s">
        <v>8317</v>
      </c>
      <c r="S372" s="7">
        <f>(J372/86400)+25569+(-5/24)</f>
        <v>42711.586805555555</v>
      </c>
      <c r="T372" s="7">
        <f>(I372/86400)+25560+(-5/24)</f>
        <v>42732.586805555555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6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>E373*100/D373</f>
        <v>114.16866666666667</v>
      </c>
      <c r="P373">
        <f>AVERAGE(E373+L373)</f>
        <v>172315</v>
      </c>
      <c r="Q373" t="s">
        <v>8312</v>
      </c>
      <c r="R373" t="s">
        <v>8317</v>
      </c>
      <c r="S373" s="7">
        <f>(J373/86400)+25569+(-5/24)</f>
        <v>41261.559479166666</v>
      </c>
      <c r="T373" s="7">
        <f>(I373/86400)+25560+(-5/24)</f>
        <v>41297.559479166666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6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>E374*100/D374</f>
        <v>125.33333333333333</v>
      </c>
      <c r="P374">
        <f>AVERAGE(E374+L374)</f>
        <v>385</v>
      </c>
      <c r="Q374" t="s">
        <v>8312</v>
      </c>
      <c r="R374" t="s">
        <v>8317</v>
      </c>
      <c r="S374" s="7">
        <f>(J374/86400)+25569+(-5/24)</f>
        <v>42425.368564814817</v>
      </c>
      <c r="T374" s="7">
        <f>(I374/86400)+25560+(-5/24)</f>
        <v>42456.458333333336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6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>E375*100/D375</f>
        <v>106.66666666666667</v>
      </c>
      <c r="P375">
        <f>AVERAGE(E375+L375)</f>
        <v>8089</v>
      </c>
      <c r="Q375" t="s">
        <v>8312</v>
      </c>
      <c r="R375" t="s">
        <v>8317</v>
      </c>
      <c r="S375" s="7">
        <f>(J375/86400)+25569+(-5/24)</f>
        <v>41078.703680555554</v>
      </c>
      <c r="T375" s="7">
        <f>(I375/86400)+25560+(-5/24)</f>
        <v>41099.703680555554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>E376*100/D376</f>
        <v>130.65</v>
      </c>
      <c r="P376">
        <f>AVERAGE(E376+L376)</f>
        <v>8013</v>
      </c>
      <c r="Q376" t="s">
        <v>8312</v>
      </c>
      <c r="R376" t="s">
        <v>8317</v>
      </c>
      <c r="S376" s="7">
        <f>(J376/86400)+25569+(-5/24)</f>
        <v>40757.680914351848</v>
      </c>
      <c r="T376" s="7">
        <f>(I376/86400)+25560+(-5/24)</f>
        <v>40793.680914351848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6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>E377*100/D377</f>
        <v>120</v>
      </c>
      <c r="P377">
        <f>AVERAGE(E377+L377)</f>
        <v>614</v>
      </c>
      <c r="Q377" t="s">
        <v>8312</v>
      </c>
      <c r="R377" t="s">
        <v>8317</v>
      </c>
      <c r="S377" s="7">
        <f>(J377/86400)+25569+(-5/24)</f>
        <v>41657.77674768518</v>
      </c>
      <c r="T377" s="7">
        <f>(I377/86400)+25560+(-5/24)</f>
        <v>41690.512499999997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6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>E378*100/D378</f>
        <v>105.95918367346938</v>
      </c>
      <c r="P378">
        <f>AVERAGE(E378+L378)</f>
        <v>2644</v>
      </c>
      <c r="Q378" t="s">
        <v>8312</v>
      </c>
      <c r="R378" t="s">
        <v>8317</v>
      </c>
      <c r="S378" s="7">
        <f>(J378/86400)+25569+(-5/24)</f>
        <v>42576.244398148141</v>
      </c>
      <c r="T378" s="7">
        <f>(I378/86400)+25560+(-5/24)</f>
        <v>42598.244398148141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6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>E379*100/D379</f>
        <v>114.4</v>
      </c>
      <c r="P379">
        <f>AVERAGE(E379+L379)</f>
        <v>13861</v>
      </c>
      <c r="Q379" t="s">
        <v>8312</v>
      </c>
      <c r="R379" t="s">
        <v>8317</v>
      </c>
      <c r="S379" s="7">
        <f>(J379/86400)+25569+(-5/24)</f>
        <v>42292.042453703696</v>
      </c>
      <c r="T379" s="7">
        <f>(I379/86400)+25560+(-5/24)</f>
        <v>42313.084027777775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6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>E380*100/D380</f>
        <v>111.76666666666667</v>
      </c>
      <c r="P380">
        <f>AVERAGE(E380+L380)</f>
        <v>3436</v>
      </c>
      <c r="Q380" t="s">
        <v>8312</v>
      </c>
      <c r="R380" t="s">
        <v>8317</v>
      </c>
      <c r="S380" s="7">
        <f>(J380/86400)+25569+(-5/24)</f>
        <v>42370.363518518519</v>
      </c>
      <c r="T380" s="7">
        <f>(I380/86400)+25560+(-5/24)</f>
        <v>42385.786111111105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6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>E381*100/D381</f>
        <v>116.08</v>
      </c>
      <c r="P381">
        <f>AVERAGE(E381+L381)</f>
        <v>17561</v>
      </c>
      <c r="Q381" t="s">
        <v>8312</v>
      </c>
      <c r="R381" t="s">
        <v>8317</v>
      </c>
      <c r="S381" s="7">
        <f>(J381/86400)+25569+(-5/24)</f>
        <v>40987.479999999996</v>
      </c>
      <c r="T381" s="7">
        <f>(I381/86400)+25560+(-5/24)</f>
        <v>41023.479999999996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6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>E382*100/D382</f>
        <v>141.5</v>
      </c>
      <c r="P382">
        <f>AVERAGE(E382+L382)</f>
        <v>5709</v>
      </c>
      <c r="Q382" t="s">
        <v>8312</v>
      </c>
      <c r="R382" t="s">
        <v>8317</v>
      </c>
      <c r="S382" s="7">
        <f>(J382/86400)+25569+(-5/24)</f>
        <v>42367.511481481481</v>
      </c>
      <c r="T382" s="7">
        <f>(I382/86400)+25560+(-5/24)</f>
        <v>42383.511481481481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6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>E383*100/D383</f>
        <v>104.73</v>
      </c>
      <c r="P383">
        <f>AVERAGE(E383+L383)</f>
        <v>26433.5</v>
      </c>
      <c r="Q383" t="s">
        <v>8312</v>
      </c>
      <c r="R383" t="s">
        <v>8317</v>
      </c>
      <c r="S383" s="7">
        <f>(J383/86400)+25569+(-5/24)</f>
        <v>41085.48978009259</v>
      </c>
      <c r="T383" s="7">
        <f>(I383/86400)+25560+(-5/24)</f>
        <v>41111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6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>E384*100/D384</f>
        <v>255.83333333333334</v>
      </c>
      <c r="P384">
        <f>AVERAGE(E384+L384)</f>
        <v>1557</v>
      </c>
      <c r="Q384" t="s">
        <v>8312</v>
      </c>
      <c r="R384" t="s">
        <v>8317</v>
      </c>
      <c r="S384" s="7">
        <f>(J384/86400)+25569+(-5/24)</f>
        <v>41144.501157407409</v>
      </c>
      <c r="T384" s="7">
        <f>(I384/86400)+25560+(-5/24)</f>
        <v>41149.501157407409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6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>E385*100/D385</f>
        <v>206.70670670670671</v>
      </c>
      <c r="P385">
        <f>AVERAGE(E385+L385)</f>
        <v>2113</v>
      </c>
      <c r="Q385" t="s">
        <v>8312</v>
      </c>
      <c r="R385" t="s">
        <v>8317</v>
      </c>
      <c r="S385" s="7">
        <f>(J385/86400)+25569+(-5/24)</f>
        <v>41754.90924768518</v>
      </c>
      <c r="T385" s="7">
        <f>(I385/86400)+25560+(-5/24)</f>
        <v>41768.90924768518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>E386*100/D386</f>
        <v>112.105</v>
      </c>
      <c r="P386">
        <f>AVERAGE(E386+L386)</f>
        <v>22804</v>
      </c>
      <c r="Q386" t="s">
        <v>8312</v>
      </c>
      <c r="R386" t="s">
        <v>8317</v>
      </c>
      <c r="S386" s="7">
        <f>(J386/86400)+25569+(-5/24)</f>
        <v>41980.573460648149</v>
      </c>
      <c r="T386" s="7">
        <f>(I386/86400)+25560+(-5/24)</f>
        <v>42001.573460648149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6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>E387*100/D387</f>
        <v>105.982</v>
      </c>
      <c r="P387">
        <f>AVERAGE(E387+L387)</f>
        <v>26732.5</v>
      </c>
      <c r="Q387" t="s">
        <v>8312</v>
      </c>
      <c r="R387" t="s">
        <v>8317</v>
      </c>
      <c r="S387" s="7">
        <f>(J387/86400)+25569+(-5/24)</f>
        <v>41934.376168981478</v>
      </c>
      <c r="T387" s="7">
        <f>(I387/86400)+25560+(-5/24)</f>
        <v>41955.41783564815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6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>E388*100/D388</f>
        <v>100.16666666666667</v>
      </c>
      <c r="P388">
        <f>AVERAGE(E388+L388)</f>
        <v>614</v>
      </c>
      <c r="Q388" t="s">
        <v>8312</v>
      </c>
      <c r="R388" t="s">
        <v>8317</v>
      </c>
      <c r="S388" s="7">
        <f>(J388/86400)+25569+(-5/24)</f>
        <v>42211.742951388886</v>
      </c>
      <c r="T388" s="7">
        <f>(I388/86400)+25560+(-5/24)</f>
        <v>42217.742951388886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6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>E389*100/D389</f>
        <v>213.98947368421054</v>
      </c>
      <c r="P389">
        <f>AVERAGE(E389+L389)</f>
        <v>81878</v>
      </c>
      <c r="Q389" t="s">
        <v>8312</v>
      </c>
      <c r="R389" t="s">
        <v>8317</v>
      </c>
      <c r="S389" s="7">
        <f>(J389/86400)+25569+(-5/24)</f>
        <v>42200.468263888884</v>
      </c>
      <c r="T389" s="7">
        <f>(I389/86400)+25560+(-5/24)</f>
        <v>42222.041666666664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6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>E390*100/D390</f>
        <v>126.16</v>
      </c>
      <c r="P390">
        <f>AVERAGE(E390+L390)</f>
        <v>6379</v>
      </c>
      <c r="Q390" t="s">
        <v>8312</v>
      </c>
      <c r="R390" t="s">
        <v>8317</v>
      </c>
      <c r="S390" s="7">
        <f>(J390/86400)+25569+(-5/24)</f>
        <v>42548.86782407407</v>
      </c>
      <c r="T390" s="7">
        <f>(I390/86400)+25560+(-5/24)</f>
        <v>42569.86782407407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6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>E391*100/D391</f>
        <v>181.53547058823528</v>
      </c>
      <c r="P391">
        <f>AVERAGE(E391+L391)</f>
        <v>124954.12</v>
      </c>
      <c r="Q391" t="s">
        <v>8312</v>
      </c>
      <c r="R391" t="s">
        <v>8317</v>
      </c>
      <c r="S391" s="7">
        <f>(J391/86400)+25569+(-5/24)</f>
        <v>41673.854745370372</v>
      </c>
      <c r="T391" s="7">
        <f>(I391/86400)+25560+(-5/24)</f>
        <v>41696.749305555553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6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>E392*100/D392</f>
        <v>100</v>
      </c>
      <c r="P392">
        <f>AVERAGE(E392+L392)</f>
        <v>1014</v>
      </c>
      <c r="Q392" t="s">
        <v>8312</v>
      </c>
      <c r="R392" t="s">
        <v>8317</v>
      </c>
      <c r="S392" s="7">
        <f>(J392/86400)+25569+(-5/24)</f>
        <v>42111.828379629624</v>
      </c>
      <c r="T392" s="7">
        <f>(I392/86400)+25560+(-5/24)</f>
        <v>42122.828379629624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6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>E393*100/D393</f>
        <v>100.61</v>
      </c>
      <c r="P393">
        <f>AVERAGE(E393+L393)</f>
        <v>20315</v>
      </c>
      <c r="Q393" t="s">
        <v>8312</v>
      </c>
      <c r="R393" t="s">
        <v>8317</v>
      </c>
      <c r="S393" s="7">
        <f>(J393/86400)+25569+(-5/24)</f>
        <v>40864.833923611106</v>
      </c>
      <c r="T393" s="7">
        <f>(I393/86400)+25560+(-5/24)</f>
        <v>40885.832638888889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6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>E394*100/D394</f>
        <v>100.9027027027027</v>
      </c>
      <c r="P394">
        <f>AVERAGE(E394+L394)</f>
        <v>18873</v>
      </c>
      <c r="Q394" t="s">
        <v>8312</v>
      </c>
      <c r="R394" t="s">
        <v>8317</v>
      </c>
      <c r="S394" s="7">
        <f>(J394/86400)+25569+(-5/24)</f>
        <v>40763.508923611109</v>
      </c>
      <c r="T394" s="7">
        <f>(I394/86400)+25560+(-5/24)</f>
        <v>40784.916666666664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6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>E395*100/D395</f>
        <v>110.446</v>
      </c>
      <c r="P395">
        <f>AVERAGE(E395+L395)</f>
        <v>55574</v>
      </c>
      <c r="Q395" t="s">
        <v>8312</v>
      </c>
      <c r="R395" t="s">
        <v>8317</v>
      </c>
      <c r="S395" s="7">
        <f>(J395/86400)+25569+(-5/24)</f>
        <v>41526.500601851847</v>
      </c>
      <c r="T395" s="7">
        <f>(I395/86400)+25560+(-5/24)</f>
        <v>41548.500601851847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>E396*100/D396</f>
        <v>111.8936170212766</v>
      </c>
      <c r="P396">
        <f>AVERAGE(E396+L396)</f>
        <v>5309</v>
      </c>
      <c r="Q396" t="s">
        <v>8312</v>
      </c>
      <c r="R396" t="s">
        <v>8317</v>
      </c>
      <c r="S396" s="7">
        <f>(J396/86400)+25569+(-5/24)</f>
        <v>42417.60974537037</v>
      </c>
      <c r="T396" s="7">
        <f>(I396/86400)+25560+(-5/24)</f>
        <v>42468.568078703705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6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>E397*100/D397</f>
        <v>108.0445</v>
      </c>
      <c r="P397">
        <f>AVERAGE(E397+L397)</f>
        <v>10988.45</v>
      </c>
      <c r="Q397" t="s">
        <v>8312</v>
      </c>
      <c r="R397" t="s">
        <v>8317</v>
      </c>
      <c r="S397" s="7">
        <f>(J397/86400)+25569+(-5/24)</f>
        <v>40990.700925925921</v>
      </c>
      <c r="T397" s="7">
        <f>(I397/86400)+25560+(-5/24)</f>
        <v>41017.688888888886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6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>E398*100/D398</f>
        <v>106.66666666666667</v>
      </c>
      <c r="P398">
        <f>AVERAGE(E398+L398)</f>
        <v>16196</v>
      </c>
      <c r="Q398" t="s">
        <v>8312</v>
      </c>
      <c r="R398" t="s">
        <v>8317</v>
      </c>
      <c r="S398" s="7">
        <f>(J398/86400)+25569+(-5/24)</f>
        <v>41082.356550925928</v>
      </c>
      <c r="T398" s="7">
        <f>(I398/86400)+25560+(-5/24)</f>
        <v>41088.356550925928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6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>E399*100/D399</f>
        <v>103.90027322404372</v>
      </c>
      <c r="P399">
        <f>AVERAGE(E399+L399)</f>
        <v>13158.35</v>
      </c>
      <c r="Q399" t="s">
        <v>8312</v>
      </c>
      <c r="R399" t="s">
        <v>8317</v>
      </c>
      <c r="S399" s="7">
        <f>(J399/86400)+25569+(-5/24)</f>
        <v>40379.568101851852</v>
      </c>
      <c r="T399" s="7">
        <f>(I399/86400)+25560+(-5/24)</f>
        <v>40412.947222222218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6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>E400*100/D400</f>
        <v>125.16</v>
      </c>
      <c r="P400">
        <f>AVERAGE(E400+L400)</f>
        <v>9454</v>
      </c>
      <c r="Q400" t="s">
        <v>8312</v>
      </c>
      <c r="R400" t="s">
        <v>8317</v>
      </c>
      <c r="S400" s="7">
        <f>(J400/86400)+25569+(-5/24)</f>
        <v>42078.584791666661</v>
      </c>
      <c r="T400" s="7">
        <f>(I400/86400)+25560+(-5/24)</f>
        <v>42114.584791666661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6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>E401*100/D401</f>
        <v>106.80500000000001</v>
      </c>
      <c r="P401">
        <f>AVERAGE(E401+L401)</f>
        <v>21456</v>
      </c>
      <c r="Q401" t="s">
        <v>8312</v>
      </c>
      <c r="R401" t="s">
        <v>8317</v>
      </c>
      <c r="S401" s="7">
        <f>(J401/86400)+25569+(-5/24)</f>
        <v>42687.667442129627</v>
      </c>
      <c r="T401" s="7">
        <f>(I401/86400)+25560+(-5/24)</f>
        <v>42709.291666666664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6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>E402*100/D402</f>
        <v>112.30249999999999</v>
      </c>
      <c r="P402">
        <f>AVERAGE(E402+L402)</f>
        <v>11292.25</v>
      </c>
      <c r="Q402" t="s">
        <v>8312</v>
      </c>
      <c r="R402" t="s">
        <v>8317</v>
      </c>
      <c r="S402" s="7">
        <f>(J402/86400)+25569+(-5/24)</f>
        <v>41745.427627314813</v>
      </c>
      <c r="T402" s="7">
        <f>(I402/86400)+25560+(-5/24)</f>
        <v>41766.9375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6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>E403*100/D403</f>
        <v>103.812</v>
      </c>
      <c r="P403">
        <f>AVERAGE(E403+L403)</f>
        <v>51979</v>
      </c>
      <c r="Q403" t="s">
        <v>8312</v>
      </c>
      <c r="R403" t="s">
        <v>8317</v>
      </c>
      <c r="S403" s="7">
        <f>(J403/86400)+25569+(-5/24)</f>
        <v>40732.633912037032</v>
      </c>
      <c r="T403" s="7">
        <f>(I403/86400)+25560+(-5/24)</f>
        <v>40753.633912037032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6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>E404*100/D404</f>
        <v>141.65</v>
      </c>
      <c r="P404">
        <f>AVERAGE(E404+L404)</f>
        <v>2876</v>
      </c>
      <c r="Q404" t="s">
        <v>8312</v>
      </c>
      <c r="R404" t="s">
        <v>8317</v>
      </c>
      <c r="S404" s="7">
        <f>(J404/86400)+25569+(-5/24)</f>
        <v>42292.331215277773</v>
      </c>
      <c r="T404" s="7">
        <f>(I404/86400)+25560+(-5/24)</f>
        <v>42304.372881944444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6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>E405*100/D405</f>
        <v>105.26</v>
      </c>
      <c r="P405">
        <f>AVERAGE(E405+L405)</f>
        <v>5333</v>
      </c>
      <c r="Q405" t="s">
        <v>8312</v>
      </c>
      <c r="R405" t="s">
        <v>8317</v>
      </c>
      <c r="S405" s="7">
        <f>(J405/86400)+25569+(-5/24)</f>
        <v>40718.102326388886</v>
      </c>
      <c r="T405" s="7">
        <f>(I405/86400)+25560+(-5/24)</f>
        <v>40756.088888888888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>E406*100/D406</f>
        <v>103.09142857142857</v>
      </c>
      <c r="P406">
        <f>AVERAGE(E406+L406)</f>
        <v>36353</v>
      </c>
      <c r="Q406" t="s">
        <v>8312</v>
      </c>
      <c r="R406" t="s">
        <v>8317</v>
      </c>
      <c r="S406" s="7">
        <f>(J406/86400)+25569+(-5/24)</f>
        <v>41646.419699074067</v>
      </c>
      <c r="T406" s="7">
        <f>(I406/86400)+25560+(-5/24)</f>
        <v>41666.75277777778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6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>E407*100/D407</f>
        <v>107.65957446808511</v>
      </c>
      <c r="P407">
        <f>AVERAGE(E407+L407)</f>
        <v>3091</v>
      </c>
      <c r="Q407" t="s">
        <v>8312</v>
      </c>
      <c r="R407" t="s">
        <v>8317</v>
      </c>
      <c r="S407" s="7">
        <f>(J407/86400)+25569+(-5/24)</f>
        <v>41673.876608796294</v>
      </c>
      <c r="T407" s="7">
        <f>(I407/86400)+25560+(-5/24)</f>
        <v>41694.876608796294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6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>E408*100/D408</f>
        <v>107.70464285714286</v>
      </c>
      <c r="P408">
        <f>AVERAGE(E408+L408)</f>
        <v>3050.73</v>
      </c>
      <c r="Q408" t="s">
        <v>8312</v>
      </c>
      <c r="R408" t="s">
        <v>8317</v>
      </c>
      <c r="S408" s="7">
        <f>(J408/86400)+25569+(-5/24)</f>
        <v>40637.95413194444</v>
      </c>
      <c r="T408" s="7">
        <f>(I408/86400)+25560+(-5/24)</f>
        <v>40663.040972222218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6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>E409*100/D409</f>
        <v>101.55</v>
      </c>
      <c r="P409">
        <f>AVERAGE(E409+L409)</f>
        <v>2053</v>
      </c>
      <c r="Q409" t="s">
        <v>8312</v>
      </c>
      <c r="R409" t="s">
        <v>8317</v>
      </c>
      <c r="S409" s="7">
        <f>(J409/86400)+25569+(-5/24)</f>
        <v>40806.662615740737</v>
      </c>
      <c r="T409" s="7">
        <f>(I409/86400)+25560+(-5/24)</f>
        <v>40857.704282407409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6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>E410*100/D410</f>
        <v>101.43766666666667</v>
      </c>
      <c r="P410">
        <f>AVERAGE(E410+L410)</f>
        <v>6124.26</v>
      </c>
      <c r="Q410" t="s">
        <v>8312</v>
      </c>
      <c r="R410" t="s">
        <v>8317</v>
      </c>
      <c r="S410" s="7">
        <f>(J410/86400)+25569+(-5/24)</f>
        <v>41543.527662037035</v>
      </c>
      <c r="T410" s="7">
        <f>(I410/86400)+25560+(-5/24)</f>
        <v>41574.569328703699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6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>E411*100/D411</f>
        <v>136.80000000000001</v>
      </c>
      <c r="P411">
        <f>AVERAGE(E411+L411)</f>
        <v>699</v>
      </c>
      <c r="Q411" t="s">
        <v>8312</v>
      </c>
      <c r="R411" t="s">
        <v>8317</v>
      </c>
      <c r="S411" s="7">
        <f>(J411/86400)+25569+(-5/24)</f>
        <v>42543.654444444437</v>
      </c>
      <c r="T411" s="7">
        <f>(I411/86400)+25560+(-5/24)</f>
        <v>42564.654444444437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6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>E412*100/D412</f>
        <v>128.30000000000001</v>
      </c>
      <c r="P412">
        <f>AVERAGE(E412+L412)</f>
        <v>1290</v>
      </c>
      <c r="Q412" t="s">
        <v>8312</v>
      </c>
      <c r="R412" t="s">
        <v>8317</v>
      </c>
      <c r="S412" s="7">
        <f>(J412/86400)+25569+(-5/24)</f>
        <v>42113.773113425923</v>
      </c>
      <c r="T412" s="7">
        <f>(I412/86400)+25560+(-5/24)</f>
        <v>42164.773113425923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6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>E413*100/D413</f>
        <v>101.05</v>
      </c>
      <c r="P413">
        <f>AVERAGE(E413+L413)</f>
        <v>30556</v>
      </c>
      <c r="Q413" t="s">
        <v>8312</v>
      </c>
      <c r="R413" t="s">
        <v>8317</v>
      </c>
      <c r="S413" s="7">
        <f>(J413/86400)+25569+(-5/24)</f>
        <v>41597.967638888884</v>
      </c>
      <c r="T413" s="7">
        <f>(I413/86400)+25560+(-5/24)</f>
        <v>41621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6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>E414*100/D414</f>
        <v>126.84</v>
      </c>
      <c r="P414">
        <f>AVERAGE(E414+L414)</f>
        <v>3226</v>
      </c>
      <c r="Q414" t="s">
        <v>8312</v>
      </c>
      <c r="R414" t="s">
        <v>8317</v>
      </c>
      <c r="S414" s="7">
        <f>(J414/86400)+25569+(-5/24)</f>
        <v>41099.534467592588</v>
      </c>
      <c r="T414" s="7">
        <f>(I414/86400)+25560+(-5/24)</f>
        <v>41106.534467592588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6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>E415*100/D415</f>
        <v>105.0859375</v>
      </c>
      <c r="P415">
        <f>AVERAGE(E415+L415)</f>
        <v>13622</v>
      </c>
      <c r="Q415" t="s">
        <v>8312</v>
      </c>
      <c r="R415" t="s">
        <v>8317</v>
      </c>
      <c r="S415" s="7">
        <f>(J415/86400)+25569+(-5/24)</f>
        <v>41079.66910879629</v>
      </c>
      <c r="T415" s="7">
        <f>(I415/86400)+25560+(-5/24)</f>
        <v>41100.66910879629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>E416*100/D416</f>
        <v>102.85405405405406</v>
      </c>
      <c r="P416">
        <f>AVERAGE(E416+L416)</f>
        <v>19236</v>
      </c>
      <c r="Q416" t="s">
        <v>8312</v>
      </c>
      <c r="R416" t="s">
        <v>8317</v>
      </c>
      <c r="S416" s="7">
        <f>(J416/86400)+25569+(-5/24)</f>
        <v>41528.85491898148</v>
      </c>
      <c r="T416" s="7">
        <f>(I416/86400)+25560+(-5/24)</f>
        <v>41549.85491898148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6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>E417*100/D417</f>
        <v>102.14714285714285</v>
      </c>
      <c r="P417">
        <f>AVERAGE(E417+L417)</f>
        <v>1451.06</v>
      </c>
      <c r="Q417" t="s">
        <v>8312</v>
      </c>
      <c r="R417" t="s">
        <v>8317</v>
      </c>
      <c r="S417" s="7">
        <f>(J417/86400)+25569+(-5/24)</f>
        <v>41904.643541666665</v>
      </c>
      <c r="T417" s="7">
        <f>(I417/86400)+25560+(-5/24)</f>
        <v>41920.291666666664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6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>E418*100/D418</f>
        <v>120.217</v>
      </c>
      <c r="P418">
        <f>AVERAGE(E418+L418)</f>
        <v>1227.17</v>
      </c>
      <c r="Q418" t="s">
        <v>8312</v>
      </c>
      <c r="R418" t="s">
        <v>8317</v>
      </c>
      <c r="S418" s="7">
        <f>(J418/86400)+25569+(-5/24)</f>
        <v>41648.187858796293</v>
      </c>
      <c r="T418" s="7">
        <f>(I418/86400)+25560+(-5/24)</f>
        <v>41669.187858796293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6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>E419*100/D419</f>
        <v>100.24761904761905</v>
      </c>
      <c r="P419">
        <f>AVERAGE(E419+L419)</f>
        <v>10578</v>
      </c>
      <c r="Q419" t="s">
        <v>8312</v>
      </c>
      <c r="R419" t="s">
        <v>8317</v>
      </c>
      <c r="S419" s="7">
        <f>(J419/86400)+25569+(-5/24)</f>
        <v>41360.762268518512</v>
      </c>
      <c r="T419" s="7">
        <f>(I419/86400)+25560+(-5/24)</f>
        <v>41362.981249999997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6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>E420*100/D420</f>
        <v>100.63392857142857</v>
      </c>
      <c r="P420">
        <f>AVERAGE(E420+L420)</f>
        <v>22646</v>
      </c>
      <c r="Q420" t="s">
        <v>8312</v>
      </c>
      <c r="R420" t="s">
        <v>8317</v>
      </c>
      <c r="S420" s="7">
        <f>(J420/86400)+25569+(-5/24)</f>
        <v>42178.07403935185</v>
      </c>
      <c r="T420" s="7">
        <f>(I420/86400)+25560+(-5/24)</f>
        <v>42199.07403935185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6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>E421*100/D421</f>
        <v>100.4375</v>
      </c>
      <c r="P421">
        <f>AVERAGE(E421+L421)</f>
        <v>8108</v>
      </c>
      <c r="Q421" t="s">
        <v>8312</v>
      </c>
      <c r="R421" t="s">
        <v>8317</v>
      </c>
      <c r="S421" s="7">
        <f>(J421/86400)+25569+(-5/24)</f>
        <v>41394.634108796294</v>
      </c>
      <c r="T421" s="7">
        <f>(I421/86400)+25560+(-5/24)</f>
        <v>41445.634108796294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6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>E422*100/D422</f>
        <v>0.43939393939393939</v>
      </c>
      <c r="P422">
        <f>AVERAGE(E422+L422)</f>
        <v>17.5</v>
      </c>
      <c r="Q422" t="s">
        <v>8312</v>
      </c>
      <c r="R422" t="s">
        <v>8318</v>
      </c>
      <c r="S422" s="7">
        <f>(J422/86400)+25569+(-5/24)</f>
        <v>41682.028136574074</v>
      </c>
      <c r="T422" s="7">
        <f>(I422/86400)+25560+(-5/24)</f>
        <v>41702.986469907402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6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>E423*100/D423</f>
        <v>2.0066666666666668</v>
      </c>
      <c r="P423">
        <f>AVERAGE(E423+L423)</f>
        <v>307</v>
      </c>
      <c r="Q423" t="s">
        <v>8312</v>
      </c>
      <c r="R423" t="s">
        <v>8318</v>
      </c>
      <c r="S423" s="7">
        <f>(J423/86400)+25569+(-5/24)</f>
        <v>42177.283055555548</v>
      </c>
      <c r="T423" s="7">
        <f>(I423/86400)+25560+(-5/24)</f>
        <v>42228.283055555548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6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>E424*100/D424</f>
        <v>1.075</v>
      </c>
      <c r="P424">
        <f>AVERAGE(E424+L424)</f>
        <v>442</v>
      </c>
      <c r="Q424" t="s">
        <v>8312</v>
      </c>
      <c r="R424" t="s">
        <v>8318</v>
      </c>
      <c r="S424" s="7">
        <f>(J424/86400)+25569+(-5/24)</f>
        <v>41863.052048611113</v>
      </c>
      <c r="T424" s="7">
        <f>(I424/86400)+25560+(-5/24)</f>
        <v>41884.052048611113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6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>E425*100/D425</f>
        <v>0.76500000000000001</v>
      </c>
      <c r="P425">
        <f>AVERAGE(E425+L425)</f>
        <v>166</v>
      </c>
      <c r="Q425" t="s">
        <v>8312</v>
      </c>
      <c r="R425" t="s">
        <v>8318</v>
      </c>
      <c r="S425" s="7">
        <f>(J425/86400)+25569+(-5/24)</f>
        <v>41400.717939814815</v>
      </c>
      <c r="T425" s="7">
        <f>(I425/86400)+25560+(-5/24)</f>
        <v>41421.717939814815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>E426*100/D426</f>
        <v>6.7966666666666669</v>
      </c>
      <c r="P426">
        <f>AVERAGE(E426+L426)</f>
        <v>208.9</v>
      </c>
      <c r="Q426" t="s">
        <v>8312</v>
      </c>
      <c r="R426" t="s">
        <v>8318</v>
      </c>
      <c r="S426" s="7">
        <f>(J426/86400)+25569+(-5/24)</f>
        <v>40934.167812499996</v>
      </c>
      <c r="T426" s="7">
        <f>(I426/86400)+25560+(-5/24)</f>
        <v>40985.126145833332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6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>E427*100/D427</f>
        <v>1.2E-2</v>
      </c>
      <c r="P427">
        <f>AVERAGE(E427+L427)</f>
        <v>8</v>
      </c>
      <c r="Q427" t="s">
        <v>8312</v>
      </c>
      <c r="R427" t="s">
        <v>8318</v>
      </c>
      <c r="S427" s="7">
        <f>(J427/86400)+25569+(-5/24)</f>
        <v>42275.652824074066</v>
      </c>
      <c r="T427" s="7">
        <f>(I427/86400)+25560+(-5/24)</f>
        <v>42326.694490740738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6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>E428*100/D428</f>
        <v>1.33</v>
      </c>
      <c r="P428">
        <f>AVERAGE(E428+L428)</f>
        <v>141</v>
      </c>
      <c r="Q428" t="s">
        <v>8312</v>
      </c>
      <c r="R428" t="s">
        <v>8318</v>
      </c>
      <c r="S428" s="7">
        <f>(J428/86400)+25569+(-5/24)</f>
        <v>42400.503634259258</v>
      </c>
      <c r="T428" s="7">
        <f>(I428/86400)+25560+(-5/24)</f>
        <v>42421.503634259258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6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>E429*100/D429</f>
        <v>0</v>
      </c>
      <c r="P429">
        <f>AVERAGE(E429+L429)</f>
        <v>0</v>
      </c>
      <c r="Q429" t="s">
        <v>8312</v>
      </c>
      <c r="R429" t="s">
        <v>8318</v>
      </c>
      <c r="S429" s="7">
        <f>(J429/86400)+25569+(-5/24)</f>
        <v>42285.700694444444</v>
      </c>
      <c r="T429" s="7">
        <f>(I429/86400)+25560+(-5/24)</f>
        <v>42290.582638888889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6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>E430*100/D430</f>
        <v>5.6333333333333337</v>
      </c>
      <c r="P430">
        <f>AVERAGE(E430+L430)</f>
        <v>689</v>
      </c>
      <c r="Q430" t="s">
        <v>8312</v>
      </c>
      <c r="R430" t="s">
        <v>8318</v>
      </c>
      <c r="S430" s="7">
        <f>(J430/86400)+25569+(-5/24)</f>
        <v>41778.558391203704</v>
      </c>
      <c r="T430" s="7">
        <f>(I430/86400)+25560+(-5/24)</f>
        <v>41797.708333333328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6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>E431*100/D431</f>
        <v>0</v>
      </c>
      <c r="P431">
        <f>AVERAGE(E431+L431)</f>
        <v>0</v>
      </c>
      <c r="Q431" t="s">
        <v>8312</v>
      </c>
      <c r="R431" t="s">
        <v>8318</v>
      </c>
      <c r="S431" s="7">
        <f>(J431/86400)+25569+(-5/24)</f>
        <v>40070.693078703705</v>
      </c>
      <c r="T431" s="7">
        <f>(I431/86400)+25560+(-5/24)</f>
        <v>40134.999305555553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6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>E432*100/D432</f>
        <v>2.4</v>
      </c>
      <c r="P432">
        <f>AVERAGE(E432+L432)</f>
        <v>29</v>
      </c>
      <c r="Q432" t="s">
        <v>8312</v>
      </c>
      <c r="R432" t="s">
        <v>8318</v>
      </c>
      <c r="S432" s="7">
        <f>(J432/86400)+25569+(-5/24)</f>
        <v>41512.898923611108</v>
      </c>
      <c r="T432" s="7">
        <f>(I432/86400)+25560+(-5/24)</f>
        <v>41518.898923611108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6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>E433*100/D433</f>
        <v>13.833333333333334</v>
      </c>
      <c r="P433">
        <f>AVERAGE(E433+L433)</f>
        <v>423</v>
      </c>
      <c r="Q433" t="s">
        <v>8312</v>
      </c>
      <c r="R433" t="s">
        <v>8318</v>
      </c>
      <c r="S433" s="7">
        <f>(J433/86400)+25569+(-5/24)</f>
        <v>42526.662997685184</v>
      </c>
      <c r="T433" s="7">
        <f>(I433/86400)+25560+(-5/24)</f>
        <v>42547.662997685184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6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>E434*100/D434</f>
        <v>9.5</v>
      </c>
      <c r="P434">
        <f>AVERAGE(E434+L434)</f>
        <v>578</v>
      </c>
      <c r="Q434" t="s">
        <v>8312</v>
      </c>
      <c r="R434" t="s">
        <v>8318</v>
      </c>
      <c r="S434" s="7">
        <f>(J434/86400)+25569+(-5/24)</f>
        <v>42238.51829861111</v>
      </c>
      <c r="T434" s="7">
        <f>(I434/86400)+25560+(-5/24)</f>
        <v>42289.51829861111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6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>E435*100/D435</f>
        <v>0</v>
      </c>
      <c r="P435">
        <f>AVERAGE(E435+L435)</f>
        <v>0</v>
      </c>
      <c r="Q435" t="s">
        <v>8312</v>
      </c>
      <c r="R435" t="s">
        <v>8318</v>
      </c>
      <c r="S435" s="7">
        <f>(J435/86400)+25569+(-5/24)</f>
        <v>42228.421550925923</v>
      </c>
      <c r="T435" s="7">
        <f>(I435/86400)+25560+(-5/24)</f>
        <v>42279.421550925923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>E436*100/D436</f>
        <v>5</v>
      </c>
      <c r="P436">
        <f>AVERAGE(E436+L436)</f>
        <v>127</v>
      </c>
      <c r="Q436" t="s">
        <v>8312</v>
      </c>
      <c r="R436" t="s">
        <v>8318</v>
      </c>
      <c r="S436" s="7">
        <f>(J436/86400)+25569+(-5/24)</f>
        <v>41576.626180555555</v>
      </c>
      <c r="T436" s="7">
        <f>(I436/86400)+25560+(-5/24)</f>
        <v>41600.667847222219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6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>E437*100/D437</f>
        <v>2.7272727272727275E-3</v>
      </c>
      <c r="P437">
        <f>AVERAGE(E437+L437)</f>
        <v>6</v>
      </c>
      <c r="Q437" t="s">
        <v>8312</v>
      </c>
      <c r="R437" t="s">
        <v>8318</v>
      </c>
      <c r="S437" s="7">
        <f>(J437/86400)+25569+(-5/24)</f>
        <v>41500.539120370369</v>
      </c>
      <c r="T437" s="7">
        <f>(I437/86400)+25560+(-5/24)</f>
        <v>41521.539120370369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6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>E438*100/D438</f>
        <v>0</v>
      </c>
      <c r="P438">
        <f>AVERAGE(E438+L438)</f>
        <v>0</v>
      </c>
      <c r="Q438" t="s">
        <v>8312</v>
      </c>
      <c r="R438" t="s">
        <v>8318</v>
      </c>
      <c r="S438" s="7">
        <f>(J438/86400)+25569+(-5/24)</f>
        <v>41456.154085648144</v>
      </c>
      <c r="T438" s="7">
        <f>(I438/86400)+25560+(-5/24)</f>
        <v>41477.154085648144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6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>E439*100/D439</f>
        <v>0</v>
      </c>
      <c r="P439">
        <f>AVERAGE(E439+L439)</f>
        <v>0</v>
      </c>
      <c r="Q439" t="s">
        <v>8312</v>
      </c>
      <c r="R439" t="s">
        <v>8318</v>
      </c>
      <c r="S439" s="7">
        <f>(J439/86400)+25569+(-5/24)</f>
        <v>42591.110254629624</v>
      </c>
      <c r="T439" s="7">
        <f>(I439/86400)+25560+(-5/24)</f>
        <v>42642.110254629624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6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>E440*100/D440</f>
        <v>9.3800000000000008</v>
      </c>
      <c r="P440">
        <f>AVERAGE(E440+L440)</f>
        <v>1887</v>
      </c>
      <c r="Q440" t="s">
        <v>8312</v>
      </c>
      <c r="R440" t="s">
        <v>8318</v>
      </c>
      <c r="S440" s="7">
        <f>(J440/86400)+25569+(-5/24)</f>
        <v>42296.052754629629</v>
      </c>
      <c r="T440" s="7">
        <f>(I440/86400)+25560+(-5/24)</f>
        <v>42317.094421296293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6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>E441*100/D441</f>
        <v>0</v>
      </c>
      <c r="P441">
        <f>AVERAGE(E441+L441)</f>
        <v>0</v>
      </c>
      <c r="Q441" t="s">
        <v>8312</v>
      </c>
      <c r="R441" t="s">
        <v>8318</v>
      </c>
      <c r="S441" s="7">
        <f>(J441/86400)+25569+(-5/24)</f>
        <v>41919.553449074076</v>
      </c>
      <c r="T441" s="7">
        <f>(I441/86400)+25560+(-5/24)</f>
        <v>41920.553449074076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6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>E442*100/D442</f>
        <v>0.1</v>
      </c>
      <c r="P442">
        <f>AVERAGE(E442+L442)</f>
        <v>6</v>
      </c>
      <c r="Q442" t="s">
        <v>8312</v>
      </c>
      <c r="R442" t="s">
        <v>8318</v>
      </c>
      <c r="S442" s="7">
        <f>(J442/86400)+25569+(-5/24)</f>
        <v>42423.777233796289</v>
      </c>
      <c r="T442" s="7">
        <f>(I442/86400)+25560+(-5/24)</f>
        <v>42444.735567129632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6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>E443*100/D443</f>
        <v>0</v>
      </c>
      <c r="P443">
        <f>AVERAGE(E443+L443)</f>
        <v>0</v>
      </c>
      <c r="Q443" t="s">
        <v>8312</v>
      </c>
      <c r="R443" t="s">
        <v>8318</v>
      </c>
      <c r="S443" s="7">
        <f>(J443/86400)+25569+(-5/24)</f>
        <v>41550.585601851846</v>
      </c>
      <c r="T443" s="7">
        <f>(I443/86400)+25560+(-5/24)</f>
        <v>41571.585601851846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6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>E444*100/D444</f>
        <v>39.358823529411765</v>
      </c>
      <c r="P444">
        <f>AVERAGE(E444+L444)</f>
        <v>6708</v>
      </c>
      <c r="Q444" t="s">
        <v>8312</v>
      </c>
      <c r="R444" t="s">
        <v>8318</v>
      </c>
      <c r="S444" s="7">
        <f>(J444/86400)+25569+(-5/24)</f>
        <v>42024.680358796293</v>
      </c>
      <c r="T444" s="7">
        <f>(I444/86400)+25560+(-5/24)</f>
        <v>42045.680358796293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6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>E445*100/D445</f>
        <v>0.1</v>
      </c>
      <c r="P445">
        <f>AVERAGE(E445+L445)</f>
        <v>12</v>
      </c>
      <c r="Q445" t="s">
        <v>8312</v>
      </c>
      <c r="R445" t="s">
        <v>8318</v>
      </c>
      <c r="S445" s="7">
        <f>(J445/86400)+25569+(-5/24)</f>
        <v>41649.806724537033</v>
      </c>
      <c r="T445" s="7">
        <f>(I445/86400)+25560+(-5/24)</f>
        <v>41670.806724537033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>E446*100/D446</f>
        <v>5</v>
      </c>
      <c r="P446">
        <f>AVERAGE(E446+L446)</f>
        <v>51</v>
      </c>
      <c r="Q446" t="s">
        <v>8312</v>
      </c>
      <c r="R446" t="s">
        <v>8318</v>
      </c>
      <c r="S446" s="7">
        <f>(J446/86400)+25569+(-5/24)</f>
        <v>40894.69862268518</v>
      </c>
      <c r="T446" s="7">
        <f>(I446/86400)+25560+(-5/24)</f>
        <v>40945.69862268518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6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>E447*100/D447</f>
        <v>3.3333333333333335E-3</v>
      </c>
      <c r="P447">
        <f>AVERAGE(E447+L447)</f>
        <v>4</v>
      </c>
      <c r="Q447" t="s">
        <v>8312</v>
      </c>
      <c r="R447" t="s">
        <v>8318</v>
      </c>
      <c r="S447" s="7">
        <f>(J447/86400)+25569+(-5/24)</f>
        <v>42130.127025462956</v>
      </c>
      <c r="T447" s="7">
        <f>(I447/86400)+25560+(-5/24)</f>
        <v>42136.127025462956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6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>E448*100/D448</f>
        <v>7.2952380952380951</v>
      </c>
      <c r="P448">
        <f>AVERAGE(E448+L448)</f>
        <v>782</v>
      </c>
      <c r="Q448" t="s">
        <v>8312</v>
      </c>
      <c r="R448" t="s">
        <v>8318</v>
      </c>
      <c r="S448" s="7">
        <f>(J448/86400)+25569+(-5/24)</f>
        <v>42036.875231481477</v>
      </c>
      <c r="T448" s="7">
        <f>(I448/86400)+25560+(-5/24)</f>
        <v>42057.875231481477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6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>E449*100/D449</f>
        <v>1.6666666666666666E-2</v>
      </c>
      <c r="P449">
        <f>AVERAGE(E449+L449)</f>
        <v>6</v>
      </c>
      <c r="Q449" t="s">
        <v>8312</v>
      </c>
      <c r="R449" t="s">
        <v>8318</v>
      </c>
      <c r="S449" s="7">
        <f>(J449/86400)+25569+(-5/24)</f>
        <v>41331.34679398148</v>
      </c>
      <c r="T449" s="7">
        <f>(I449/86400)+25560+(-5/24)</f>
        <v>41347.305127314808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6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>E450*100/D450</f>
        <v>3.2804000000000002</v>
      </c>
      <c r="P450">
        <f>AVERAGE(E450+L450)</f>
        <v>86.01</v>
      </c>
      <c r="Q450" t="s">
        <v>8312</v>
      </c>
      <c r="R450" t="s">
        <v>8318</v>
      </c>
      <c r="S450" s="7">
        <f>(J450/86400)+25569+(-5/24)</f>
        <v>41753.549710648142</v>
      </c>
      <c r="T450" s="7">
        <f>(I450/86400)+25560+(-5/24)</f>
        <v>41764.549710648142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6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>E451*100/D451</f>
        <v>2.25</v>
      </c>
      <c r="P451">
        <f>AVERAGE(E451+L451)</f>
        <v>50</v>
      </c>
      <c r="Q451" t="s">
        <v>8312</v>
      </c>
      <c r="R451" t="s">
        <v>8318</v>
      </c>
      <c r="S451" s="7">
        <f>(J451/86400)+25569+(-5/24)</f>
        <v>41534.359780092593</v>
      </c>
      <c r="T451" s="7">
        <f>(I451/86400)+25560+(-5/24)</f>
        <v>41555.359780092593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6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>E452*100/D452</f>
        <v>0.79200000000000004</v>
      </c>
      <c r="P452">
        <f>AVERAGE(E452+L452)</f>
        <v>403</v>
      </c>
      <c r="Q452" t="s">
        <v>8312</v>
      </c>
      <c r="R452" t="s">
        <v>8318</v>
      </c>
      <c r="S452" s="7">
        <f>(J452/86400)+25569+(-5/24)</f>
        <v>41654.73842592592</v>
      </c>
      <c r="T452" s="7">
        <f>(I452/86400)+25560+(-5/24)</f>
        <v>41675.73842592592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6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>E453*100/D453</f>
        <v>0</v>
      </c>
      <c r="P453">
        <f>AVERAGE(E453+L453)</f>
        <v>0</v>
      </c>
      <c r="Q453" t="s">
        <v>8312</v>
      </c>
      <c r="R453" t="s">
        <v>8318</v>
      </c>
      <c r="S453" s="7">
        <f>(J453/86400)+25569+(-5/24)</f>
        <v>41634.506840277776</v>
      </c>
      <c r="T453" s="7">
        <f>(I453/86400)+25560+(-5/24)</f>
        <v>41655.506840277776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6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>E454*100/D454</f>
        <v>64</v>
      </c>
      <c r="P454">
        <f>AVERAGE(E454+L454)</f>
        <v>492</v>
      </c>
      <c r="Q454" t="s">
        <v>8312</v>
      </c>
      <c r="R454" t="s">
        <v>8318</v>
      </c>
      <c r="S454" s="7">
        <f>(J454/86400)+25569+(-5/24)</f>
        <v>42107.49554398148</v>
      </c>
      <c r="T454" s="7">
        <f>(I454/86400)+25560+(-5/24)</f>
        <v>42128.49554398148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6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>E455*100/D455</f>
        <v>2.7404479578392621E-2</v>
      </c>
      <c r="P455">
        <f>AVERAGE(E455+L455)</f>
        <v>28</v>
      </c>
      <c r="Q455" t="s">
        <v>8312</v>
      </c>
      <c r="R455" t="s">
        <v>8318</v>
      </c>
      <c r="S455" s="7">
        <f>(J455/86400)+25569+(-5/24)</f>
        <v>42038.616655092592</v>
      </c>
      <c r="T455" s="7">
        <f>(I455/86400)+25560+(-5/24)</f>
        <v>42045.616655092592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>E456*100/D456</f>
        <v>0.82</v>
      </c>
      <c r="P456">
        <f>AVERAGE(E456+L456)</f>
        <v>87</v>
      </c>
      <c r="Q456" t="s">
        <v>8312</v>
      </c>
      <c r="R456" t="s">
        <v>8318</v>
      </c>
      <c r="S456" s="7">
        <f>(J456/86400)+25569+(-5/24)</f>
        <v>41938.508923611109</v>
      </c>
      <c r="T456" s="7">
        <f>(I456/86400)+25560+(-5/24)</f>
        <v>41960.343055555553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6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>E457*100/D457</f>
        <v>6.9230769230769235E-2</v>
      </c>
      <c r="P457">
        <f>AVERAGE(E457+L457)</f>
        <v>47</v>
      </c>
      <c r="Q457" t="s">
        <v>8312</v>
      </c>
      <c r="R457" t="s">
        <v>8318</v>
      </c>
      <c r="S457" s="7">
        <f>(J457/86400)+25569+(-5/24)</f>
        <v>40970.794236111113</v>
      </c>
      <c r="T457" s="7">
        <f>(I457/86400)+25560+(-5/24)</f>
        <v>41006.813194444439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6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>E458*100/D458</f>
        <v>0.68631863186318631</v>
      </c>
      <c r="P458">
        <f>AVERAGE(E458+L458)</f>
        <v>64</v>
      </c>
      <c r="Q458" t="s">
        <v>8312</v>
      </c>
      <c r="R458" t="s">
        <v>8318</v>
      </c>
      <c r="S458" s="7">
        <f>(J458/86400)+25569+(-5/24)</f>
        <v>41547.486122685186</v>
      </c>
      <c r="T458" s="7">
        <f>(I458/86400)+25560+(-5/24)</f>
        <v>41559.957638888889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6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>E459*100/D459</f>
        <v>0</v>
      </c>
      <c r="P459">
        <f>AVERAGE(E459+L459)</f>
        <v>0</v>
      </c>
      <c r="Q459" t="s">
        <v>8312</v>
      </c>
      <c r="R459" t="s">
        <v>8318</v>
      </c>
      <c r="S459" s="7">
        <f>(J459/86400)+25569+(-5/24)</f>
        <v>41837.559166666666</v>
      </c>
      <c r="T459" s="7">
        <f>(I459/86400)+25560+(-5/24)</f>
        <v>41858.559166666666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6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>E460*100/D460</f>
        <v>8.2100000000000009</v>
      </c>
      <c r="P460">
        <f>AVERAGE(E460+L460)</f>
        <v>870</v>
      </c>
      <c r="Q460" t="s">
        <v>8312</v>
      </c>
      <c r="R460" t="s">
        <v>8318</v>
      </c>
      <c r="S460" s="7">
        <f>(J460/86400)+25569+(-5/24)</f>
        <v>41378.491435185184</v>
      </c>
      <c r="T460" s="7">
        <f>(I460/86400)+25560+(-5/24)</f>
        <v>41399.491435185184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6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>E461*100/D461</f>
        <v>6.4102564102564097E-2</v>
      </c>
      <c r="P461">
        <f>AVERAGE(E461+L461)</f>
        <v>26</v>
      </c>
      <c r="Q461" t="s">
        <v>8312</v>
      </c>
      <c r="R461" t="s">
        <v>8318</v>
      </c>
      <c r="S461" s="7">
        <f>(J461/86400)+25569+(-5/24)</f>
        <v>40800.432025462964</v>
      </c>
      <c r="T461" s="7">
        <f>(I461/86400)+25560+(-5/24)</f>
        <v>40851.473692129628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6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>E462*100/D462</f>
        <v>0.29411764705882354</v>
      </c>
      <c r="P462">
        <f>AVERAGE(E462+L462)</f>
        <v>27</v>
      </c>
      <c r="Q462" t="s">
        <v>8312</v>
      </c>
      <c r="R462" t="s">
        <v>8318</v>
      </c>
      <c r="S462" s="7">
        <f>(J462/86400)+25569+(-5/24)</f>
        <v>41759.334201388883</v>
      </c>
      <c r="T462" s="7">
        <f>(I462/86400)+25560+(-5/24)</f>
        <v>41781.958333333328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6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>E463*100/D463</f>
        <v>0</v>
      </c>
      <c r="P463">
        <f>AVERAGE(E463+L463)</f>
        <v>0</v>
      </c>
      <c r="Q463" t="s">
        <v>8312</v>
      </c>
      <c r="R463" t="s">
        <v>8318</v>
      </c>
      <c r="S463" s="7">
        <f>(J463/86400)+25569+(-5/24)</f>
        <v>41407.638506944444</v>
      </c>
      <c r="T463" s="7">
        <f>(I463/86400)+25560+(-5/24)</f>
        <v>41418.638506944444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6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>E464*100/D464</f>
        <v>0</v>
      </c>
      <c r="P464">
        <f>AVERAGE(E464+L464)</f>
        <v>0</v>
      </c>
      <c r="Q464" t="s">
        <v>8312</v>
      </c>
      <c r="R464" t="s">
        <v>8318</v>
      </c>
      <c r="S464" s="7">
        <f>(J464/86400)+25569+(-5/24)</f>
        <v>40704.918298611105</v>
      </c>
      <c r="T464" s="7">
        <f>(I464/86400)+25560+(-5/24)</f>
        <v>40755.918298611105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6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>E465*100/D465</f>
        <v>2.2727272727272729</v>
      </c>
      <c r="P465">
        <f>AVERAGE(E465+L465)</f>
        <v>1261</v>
      </c>
      <c r="Q465" t="s">
        <v>8312</v>
      </c>
      <c r="R465" t="s">
        <v>8318</v>
      </c>
      <c r="S465" s="7">
        <f>(J465/86400)+25569+(-5/24)</f>
        <v>40750.501770833333</v>
      </c>
      <c r="T465" s="7">
        <f>(I465/86400)+25560+(-5/24)</f>
        <v>40801.501770833333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>E466*100/D466</f>
        <v>9.9009900990099015E-2</v>
      </c>
      <c r="P466">
        <f>AVERAGE(E466+L466)</f>
        <v>2</v>
      </c>
      <c r="Q466" t="s">
        <v>8312</v>
      </c>
      <c r="R466" t="s">
        <v>8318</v>
      </c>
      <c r="S466" s="7">
        <f>(J466/86400)+25569+(-5/24)</f>
        <v>42488.640451388885</v>
      </c>
      <c r="T466" s="7">
        <f>(I466/86400)+25560+(-5/24)</f>
        <v>42499.640451388885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6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>E467*100/D467</f>
        <v>26.953125</v>
      </c>
      <c r="P467">
        <f>AVERAGE(E467+L467)</f>
        <v>146</v>
      </c>
      <c r="Q467" t="s">
        <v>8312</v>
      </c>
      <c r="R467" t="s">
        <v>8318</v>
      </c>
      <c r="S467" s="7">
        <f>(J467/86400)+25569+(-5/24)</f>
        <v>41800.911736111106</v>
      </c>
      <c r="T467" s="7">
        <f>(I467/86400)+25560+(-5/24)</f>
        <v>41807.911736111106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6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>E468*100/D468</f>
        <v>0.76</v>
      </c>
      <c r="P468">
        <f>AVERAGE(E468+L468)</f>
        <v>81</v>
      </c>
      <c r="Q468" t="s">
        <v>8312</v>
      </c>
      <c r="R468" t="s">
        <v>8318</v>
      </c>
      <c r="S468" s="7">
        <f>(J468/86400)+25569+(-5/24)</f>
        <v>41129.734537037039</v>
      </c>
      <c r="T468" s="7">
        <f>(I468/86400)+25560+(-5/24)</f>
        <v>41150.734537037039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6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>E469*100/D469</f>
        <v>21.574999999999999</v>
      </c>
      <c r="P469">
        <f>AVERAGE(E469+L469)</f>
        <v>4354</v>
      </c>
      <c r="Q469" t="s">
        <v>8312</v>
      </c>
      <c r="R469" t="s">
        <v>8318</v>
      </c>
      <c r="S469" s="7">
        <f>(J469/86400)+25569+(-5/24)</f>
        <v>41135.471458333333</v>
      </c>
      <c r="T469" s="7">
        <f>(I469/86400)+25560+(-5/24)</f>
        <v>41171.471458333333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6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>E470*100/D470</f>
        <v>0</v>
      </c>
      <c r="P470">
        <f>AVERAGE(E470+L470)</f>
        <v>0</v>
      </c>
      <c r="Q470" t="s">
        <v>8312</v>
      </c>
      <c r="R470" t="s">
        <v>8318</v>
      </c>
      <c r="S470" s="7">
        <f>(J470/86400)+25569+(-5/24)</f>
        <v>41040.959293981483</v>
      </c>
      <c r="T470" s="7">
        <f>(I470/86400)+25560+(-5/24)</f>
        <v>41091.952141203699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6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>E471*100/D471</f>
        <v>0</v>
      </c>
      <c r="P471">
        <f>AVERAGE(E471+L471)</f>
        <v>0</v>
      </c>
      <c r="Q471" t="s">
        <v>8312</v>
      </c>
      <c r="R471" t="s">
        <v>8318</v>
      </c>
      <c r="S471" s="7">
        <f>(J471/86400)+25569+(-5/24)</f>
        <v>41827.781527777777</v>
      </c>
      <c r="T471" s="7">
        <f>(I471/86400)+25560+(-5/24)</f>
        <v>41878.781527777777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6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>E472*100/D472</f>
        <v>1.02</v>
      </c>
      <c r="P472">
        <f>AVERAGE(E472+L472)</f>
        <v>53</v>
      </c>
      <c r="Q472" t="s">
        <v>8312</v>
      </c>
      <c r="R472" t="s">
        <v>8318</v>
      </c>
      <c r="S472" s="7">
        <f>(J472/86400)+25569+(-5/24)</f>
        <v>41604.959363425922</v>
      </c>
      <c r="T472" s="7">
        <f>(I472/86400)+25560+(-5/24)</f>
        <v>41645.958333333328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6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>E473*100/D473</f>
        <v>11.892727272727273</v>
      </c>
      <c r="P473">
        <f>AVERAGE(E473+L473)</f>
        <v>6711</v>
      </c>
      <c r="Q473" t="s">
        <v>8312</v>
      </c>
      <c r="R473" t="s">
        <v>8318</v>
      </c>
      <c r="S473" s="7">
        <f>(J473/86400)+25569+(-5/24)</f>
        <v>41703.513645833329</v>
      </c>
      <c r="T473" s="7">
        <f>(I473/86400)+25560+(-5/24)</f>
        <v>41739.471979166665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6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>E474*100/D474</f>
        <v>17.625</v>
      </c>
      <c r="P474">
        <f>AVERAGE(E474+L474)</f>
        <v>146</v>
      </c>
      <c r="Q474" t="s">
        <v>8312</v>
      </c>
      <c r="R474" t="s">
        <v>8318</v>
      </c>
      <c r="S474" s="7">
        <f>(J474/86400)+25569+(-5/24)</f>
        <v>41844.714328703703</v>
      </c>
      <c r="T474" s="7">
        <f>(I474/86400)+25560+(-5/24)</f>
        <v>41865.714328703703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6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>E475*100/D475</f>
        <v>2.87</v>
      </c>
      <c r="P475">
        <f>AVERAGE(E475+L475)</f>
        <v>875</v>
      </c>
      <c r="Q475" t="s">
        <v>8312</v>
      </c>
      <c r="R475" t="s">
        <v>8318</v>
      </c>
      <c r="S475" s="7">
        <f>(J475/86400)+25569+(-5/24)</f>
        <v>41869.489803240736</v>
      </c>
      <c r="T475" s="7">
        <f>(I475/86400)+25560+(-5/24)</f>
        <v>41890.489803240736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>E476*100/D476</f>
        <v>3.0303030303030304E-2</v>
      </c>
      <c r="P476">
        <f>AVERAGE(E476+L476)</f>
        <v>2</v>
      </c>
      <c r="Q476" t="s">
        <v>8312</v>
      </c>
      <c r="R476" t="s">
        <v>8318</v>
      </c>
      <c r="S476" s="7">
        <f>(J476/86400)+25569+(-5/24)</f>
        <v>42753.120706018519</v>
      </c>
      <c r="T476" s="7">
        <f>(I476/86400)+25560+(-5/24)</f>
        <v>42774.120706018519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6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>E477*100/D477</f>
        <v>0</v>
      </c>
      <c r="P477">
        <f>AVERAGE(E477+L477)</f>
        <v>0</v>
      </c>
      <c r="Q477" t="s">
        <v>8312</v>
      </c>
      <c r="R477" t="s">
        <v>8318</v>
      </c>
      <c r="S477" s="7">
        <f>(J477/86400)+25569+(-5/24)</f>
        <v>42099.877812500003</v>
      </c>
      <c r="T477" s="7">
        <f>(I477/86400)+25560+(-5/24)</f>
        <v>42120.877812500003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6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>E478*100/D478</f>
        <v>2.230268181818182</v>
      </c>
      <c r="P478">
        <f>AVERAGE(E478+L478)</f>
        <v>5030.59</v>
      </c>
      <c r="Q478" t="s">
        <v>8312</v>
      </c>
      <c r="R478" t="s">
        <v>8318</v>
      </c>
      <c r="S478" s="7">
        <f>(J478/86400)+25569+(-5/24)</f>
        <v>41757.76667824074</v>
      </c>
      <c r="T478" s="7">
        <f>(I478/86400)+25560+(-5/24)</f>
        <v>41783.957638888889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6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>E479*100/D479</f>
        <v>0</v>
      </c>
      <c r="P479">
        <f>AVERAGE(E479+L479)</f>
        <v>0</v>
      </c>
      <c r="Q479" t="s">
        <v>8312</v>
      </c>
      <c r="R479" t="s">
        <v>8318</v>
      </c>
      <c r="S479" s="7">
        <f>(J479/86400)+25569+(-5/24)</f>
        <v>40987.626550925925</v>
      </c>
      <c r="T479" s="7">
        <f>(I479/86400)+25560+(-5/24)</f>
        <v>41038.626550925925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6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>E480*100/D480</f>
        <v>0</v>
      </c>
      <c r="P480">
        <f>AVERAGE(E480+L480)</f>
        <v>0</v>
      </c>
      <c r="Q480" t="s">
        <v>8312</v>
      </c>
      <c r="R480" t="s">
        <v>8318</v>
      </c>
      <c r="S480" s="7">
        <f>(J480/86400)+25569+(-5/24)</f>
        <v>42065.702650462961</v>
      </c>
      <c r="T480" s="7">
        <f>(I480/86400)+25560+(-5/24)</f>
        <v>42086.660983796297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6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>E481*100/D481</f>
        <v>32.56</v>
      </c>
      <c r="P481">
        <f>AVERAGE(E481+L481)</f>
        <v>4939</v>
      </c>
      <c r="Q481" t="s">
        <v>8312</v>
      </c>
      <c r="R481" t="s">
        <v>8318</v>
      </c>
      <c r="S481" s="7">
        <f>(J481/86400)+25569+(-5/24)</f>
        <v>41904.199479166666</v>
      </c>
      <c r="T481" s="7">
        <f>(I481/86400)+25560+(-5/24)</f>
        <v>41955.24114583333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6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>E482*100/D482</f>
        <v>19.41</v>
      </c>
      <c r="P482">
        <f>AVERAGE(E482+L482)</f>
        <v>7904</v>
      </c>
      <c r="Q482" t="s">
        <v>8312</v>
      </c>
      <c r="R482" t="s">
        <v>8318</v>
      </c>
      <c r="S482" s="7">
        <f>(J482/86400)+25569+(-5/24)</f>
        <v>41465.29184027778</v>
      </c>
      <c r="T482" s="7">
        <f>(I482/86400)+25560+(-5/24)</f>
        <v>41486.29184027778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6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>E483*100/D483</f>
        <v>6.1</v>
      </c>
      <c r="P483">
        <f>AVERAGE(E483+L483)</f>
        <v>1851</v>
      </c>
      <c r="Q483" t="s">
        <v>8312</v>
      </c>
      <c r="R483" t="s">
        <v>8318</v>
      </c>
      <c r="S483" s="7">
        <f>(J483/86400)+25569+(-5/24)</f>
        <v>41162.46399305555</v>
      </c>
      <c r="T483" s="7">
        <f>(I483/86400)+25560+(-5/24)</f>
        <v>41183.46399305555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6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>E484*100/D484</f>
        <v>0.1</v>
      </c>
      <c r="P484">
        <f>AVERAGE(E484+L484)</f>
        <v>11</v>
      </c>
      <c r="Q484" t="s">
        <v>8312</v>
      </c>
      <c r="R484" t="s">
        <v>8318</v>
      </c>
      <c r="S484" s="7">
        <f>(J484/86400)+25569+(-5/24)</f>
        <v>42447.688541666663</v>
      </c>
      <c r="T484" s="7">
        <f>(I484/86400)+25560+(-5/24)</f>
        <v>42465.398611111108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6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>E485*100/D485</f>
        <v>50.2</v>
      </c>
      <c r="P485">
        <f>AVERAGE(E485+L485)</f>
        <v>7677</v>
      </c>
      <c r="Q485" t="s">
        <v>8312</v>
      </c>
      <c r="R485" t="s">
        <v>8318</v>
      </c>
      <c r="S485" s="7">
        <f>(J485/86400)+25569+(-5/24)</f>
        <v>41242.989259259259</v>
      </c>
      <c r="T485" s="7">
        <f>(I485/86400)+25560+(-5/24)</f>
        <v>41293.989259259259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>E486*100/D486</f>
        <v>0.18625</v>
      </c>
      <c r="P486">
        <f>AVERAGE(E486+L486)</f>
        <v>160</v>
      </c>
      <c r="Q486" t="s">
        <v>8312</v>
      </c>
      <c r="R486" t="s">
        <v>8318</v>
      </c>
      <c r="S486" s="7">
        <f>(J486/86400)+25569+(-5/24)</f>
        <v>42272.731157407405</v>
      </c>
      <c r="T486" s="7">
        <f>(I486/86400)+25560+(-5/24)</f>
        <v>42304.772824074076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6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>E487*100/D487</f>
        <v>21.906971229845084</v>
      </c>
      <c r="P487">
        <f>AVERAGE(E487+L487)</f>
        <v>8440.01</v>
      </c>
      <c r="Q487" t="s">
        <v>8312</v>
      </c>
      <c r="R487" t="s">
        <v>8318</v>
      </c>
      <c r="S487" s="7">
        <f>(J487/86400)+25569+(-5/24)</f>
        <v>41381.297442129631</v>
      </c>
      <c r="T487" s="7">
        <f>(I487/86400)+25560+(-5/24)</f>
        <v>41402.297442129631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6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>E488*100/D488</f>
        <v>9.0909090909090905E-3</v>
      </c>
      <c r="P488">
        <f>AVERAGE(E488+L488)</f>
        <v>51</v>
      </c>
      <c r="Q488" t="s">
        <v>8312</v>
      </c>
      <c r="R488" t="s">
        <v>8318</v>
      </c>
      <c r="S488" s="7">
        <f>(J488/86400)+25569+(-5/24)</f>
        <v>41761.734247685185</v>
      </c>
      <c r="T488" s="7">
        <f>(I488/86400)+25560+(-5/24)</f>
        <v>41782.734247685185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6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>E489*100/D489</f>
        <v>0</v>
      </c>
      <c r="P489">
        <f>AVERAGE(E489+L489)</f>
        <v>0</v>
      </c>
      <c r="Q489" t="s">
        <v>8312</v>
      </c>
      <c r="R489" t="s">
        <v>8318</v>
      </c>
      <c r="S489" s="7">
        <f>(J489/86400)+25569+(-5/24)</f>
        <v>42669.386504629627</v>
      </c>
      <c r="T489" s="7">
        <f>(I489/86400)+25560+(-5/24)</f>
        <v>42720.428171296291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6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>E490*100/D490</f>
        <v>0</v>
      </c>
      <c r="P490">
        <f>AVERAGE(E490+L490)</f>
        <v>0</v>
      </c>
      <c r="Q490" t="s">
        <v>8312</v>
      </c>
      <c r="R490" t="s">
        <v>8318</v>
      </c>
      <c r="S490" s="7">
        <f>(J490/86400)+25569+(-5/24)</f>
        <v>42713.84606481481</v>
      </c>
      <c r="T490" s="7">
        <f>(I490/86400)+25560+(-5/24)</f>
        <v>42734.84606481481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6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>E491*100/D491</f>
        <v>0.28667813379201834</v>
      </c>
      <c r="P491">
        <f>AVERAGE(E491+L491)</f>
        <v>218</v>
      </c>
      <c r="Q491" t="s">
        <v>8312</v>
      </c>
      <c r="R491" t="s">
        <v>8318</v>
      </c>
      <c r="S491" s="7">
        <f>(J491/86400)+25569+(-5/24)</f>
        <v>40882.273333333331</v>
      </c>
      <c r="T491" s="7">
        <f>(I491/86400)+25560+(-5/24)</f>
        <v>40904.272916666661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6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>E492*100/D492</f>
        <v>0</v>
      </c>
      <c r="P492">
        <f>AVERAGE(E492+L492)</f>
        <v>0</v>
      </c>
      <c r="Q492" t="s">
        <v>8312</v>
      </c>
      <c r="R492" t="s">
        <v>8318</v>
      </c>
      <c r="S492" s="7">
        <f>(J492/86400)+25569+(-5/24)</f>
        <v>41113.760243055549</v>
      </c>
      <c r="T492" s="7">
        <f>(I492/86400)+25560+(-5/24)</f>
        <v>41134.760243055549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6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>E493*100/D493</f>
        <v>0</v>
      </c>
      <c r="P493">
        <f>AVERAGE(E493+L493)</f>
        <v>0</v>
      </c>
      <c r="Q493" t="s">
        <v>8312</v>
      </c>
      <c r="R493" t="s">
        <v>8318</v>
      </c>
      <c r="S493" s="7">
        <f>(J493/86400)+25569+(-5/24)</f>
        <v>42366.774293981478</v>
      </c>
      <c r="T493" s="7">
        <f>(I493/86400)+25560+(-5/24)</f>
        <v>42387.774293981478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6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>E494*100/D494</f>
        <v>0</v>
      </c>
      <c r="P494">
        <f>AVERAGE(E494+L494)</f>
        <v>0</v>
      </c>
      <c r="Q494" t="s">
        <v>8312</v>
      </c>
      <c r="R494" t="s">
        <v>8318</v>
      </c>
      <c r="S494" s="7">
        <f>(J494/86400)+25569+(-5/24)</f>
        <v>42595.826736111114</v>
      </c>
      <c r="T494" s="7">
        <f>(I494/86400)+25560+(-5/24)</f>
        <v>42646.826736111114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6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>E495*100/D495</f>
        <v>0</v>
      </c>
      <c r="P495">
        <f>AVERAGE(E495+L495)</f>
        <v>0</v>
      </c>
      <c r="Q495" t="s">
        <v>8312</v>
      </c>
      <c r="R495" t="s">
        <v>8318</v>
      </c>
      <c r="S495" s="7">
        <f>(J495/86400)+25569+(-5/24)</f>
        <v>42114.517800925925</v>
      </c>
      <c r="T495" s="7">
        <f>(I495/86400)+25560+(-5/24)</f>
        <v>42135.517800925925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>E496*100/D496</f>
        <v>0.155</v>
      </c>
      <c r="P496">
        <f>AVERAGE(E496+L496)</f>
        <v>34</v>
      </c>
      <c r="Q496" t="s">
        <v>8312</v>
      </c>
      <c r="R496" t="s">
        <v>8318</v>
      </c>
      <c r="S496" s="7">
        <f>(J496/86400)+25569+(-5/24)</f>
        <v>41799.62228009259</v>
      </c>
      <c r="T496" s="7">
        <f>(I496/86400)+25560+(-5/24)</f>
        <v>41813.916666666664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6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>E497*100/D497</f>
        <v>0</v>
      </c>
      <c r="P497">
        <f>AVERAGE(E497+L497)</f>
        <v>0</v>
      </c>
      <c r="Q497" t="s">
        <v>8312</v>
      </c>
      <c r="R497" t="s">
        <v>8318</v>
      </c>
      <c r="S497" s="7">
        <f>(J497/86400)+25569+(-5/24)</f>
        <v>42171.619270833333</v>
      </c>
      <c r="T497" s="7">
        <f>(I497/86400)+25560+(-5/24)</f>
        <v>42192.619270833333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6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>E498*100/D498</f>
        <v>1.6666666666666668E-3</v>
      </c>
      <c r="P498">
        <f>AVERAGE(E498+L498)</f>
        <v>2</v>
      </c>
      <c r="Q498" t="s">
        <v>8312</v>
      </c>
      <c r="R498" t="s">
        <v>8318</v>
      </c>
      <c r="S498" s="7">
        <f>(J498/86400)+25569+(-5/24)</f>
        <v>41620.723078703704</v>
      </c>
      <c r="T498" s="7">
        <f>(I498/86400)+25560+(-5/24)</f>
        <v>41671.723078703704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6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>E499*100/D499</f>
        <v>0.6696428571428571</v>
      </c>
      <c r="P499">
        <f>AVERAGE(E499+L499)</f>
        <v>33</v>
      </c>
      <c r="Q499" t="s">
        <v>8312</v>
      </c>
      <c r="R499" t="s">
        <v>8318</v>
      </c>
      <c r="S499" s="7">
        <f>(J499/86400)+25569+(-5/24)</f>
        <v>41944.829456018517</v>
      </c>
      <c r="T499" s="7">
        <f>(I499/86400)+25560+(-5/24)</f>
        <v>41988.999999999993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6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>E500*100/D500</f>
        <v>4.5985132395404555</v>
      </c>
      <c r="P500">
        <f>AVERAGE(E500+L500)</f>
        <v>3016</v>
      </c>
      <c r="Q500" t="s">
        <v>8312</v>
      </c>
      <c r="R500" t="s">
        <v>8318</v>
      </c>
      <c r="S500" s="7">
        <f>(J500/86400)+25569+(-5/24)</f>
        <v>40858.553807870368</v>
      </c>
      <c r="T500" s="7">
        <f>(I500/86400)+25560+(-5/24)</f>
        <v>40891.553807870368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6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>E501*100/D501</f>
        <v>9.5500000000000007</v>
      </c>
      <c r="P501">
        <f>AVERAGE(E501+L501)</f>
        <v>1936</v>
      </c>
      <c r="Q501" t="s">
        <v>8312</v>
      </c>
      <c r="R501" t="s">
        <v>8318</v>
      </c>
      <c r="S501" s="7">
        <f>(J501/86400)+25569+(-5/24)</f>
        <v>40043.687129629623</v>
      </c>
      <c r="T501" s="7">
        <f>(I501/86400)+25560+(-5/24)</f>
        <v>40089.665972222218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6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>E502*100/D502</f>
        <v>3.3076923076923075</v>
      </c>
      <c r="P502">
        <f>AVERAGE(E502+L502)</f>
        <v>219</v>
      </c>
      <c r="Q502" t="s">
        <v>8312</v>
      </c>
      <c r="R502" t="s">
        <v>8318</v>
      </c>
      <c r="S502" s="7">
        <f>(J502/86400)+25569+(-5/24)</f>
        <v>40247.677673611106</v>
      </c>
      <c r="T502" s="7">
        <f>(I502/86400)+25560+(-5/24)</f>
        <v>40297.719444444439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6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>E503*100/D503</f>
        <v>0</v>
      </c>
      <c r="P503">
        <f>AVERAGE(E503+L503)</f>
        <v>0</v>
      </c>
      <c r="Q503" t="s">
        <v>8312</v>
      </c>
      <c r="R503" t="s">
        <v>8318</v>
      </c>
      <c r="S503" s="7">
        <f>(J503/86400)+25569+(-5/24)</f>
        <v>40703.026053240741</v>
      </c>
      <c r="T503" s="7">
        <f>(I503/86400)+25560+(-5/24)</f>
        <v>40724.026053240741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6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>E504*100/D504</f>
        <v>1.1499999999999999</v>
      </c>
      <c r="P504">
        <f>AVERAGE(E504+L504)</f>
        <v>234</v>
      </c>
      <c r="Q504" t="s">
        <v>8312</v>
      </c>
      <c r="R504" t="s">
        <v>8318</v>
      </c>
      <c r="S504" s="7">
        <f>(J504/86400)+25569+(-5/24)</f>
        <v>40956.345196759255</v>
      </c>
      <c r="T504" s="7">
        <f>(I504/86400)+25560+(-5/24)</f>
        <v>40977.303530092591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6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>E505*100/D505</f>
        <v>1.7538461538461538</v>
      </c>
      <c r="P505">
        <f>AVERAGE(E505+L505)</f>
        <v>123</v>
      </c>
      <c r="Q505" t="s">
        <v>8312</v>
      </c>
      <c r="R505" t="s">
        <v>8318</v>
      </c>
      <c r="S505" s="7">
        <f>(J505/86400)+25569+(-5/24)</f>
        <v>41991.318321759252</v>
      </c>
      <c r="T505" s="7">
        <f>(I505/86400)+25560+(-5/24)</f>
        <v>42012.318321759252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>E506*100/D506</f>
        <v>1.3673469387755102</v>
      </c>
      <c r="P506">
        <f>AVERAGE(E506+L506)</f>
        <v>340</v>
      </c>
      <c r="Q506" t="s">
        <v>8312</v>
      </c>
      <c r="R506" t="s">
        <v>8318</v>
      </c>
      <c r="S506" s="7">
        <f>(J506/86400)+25569+(-5/24)</f>
        <v>40949.775312499994</v>
      </c>
      <c r="T506" s="7">
        <f>(I506/86400)+25560+(-5/24)</f>
        <v>41000.73364583333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6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>E507*100/D507</f>
        <v>0.43333333333333335</v>
      </c>
      <c r="P507">
        <f>AVERAGE(E507+L507)</f>
        <v>66</v>
      </c>
      <c r="Q507" t="s">
        <v>8312</v>
      </c>
      <c r="R507" t="s">
        <v>8318</v>
      </c>
      <c r="S507" s="7">
        <f>(J507/86400)+25569+(-5/24)</f>
        <v>42317.889884259253</v>
      </c>
      <c r="T507" s="7">
        <f>(I507/86400)+25560+(-5/24)</f>
        <v>42353.889884259253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6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>E508*100/D508</f>
        <v>0.125</v>
      </c>
      <c r="P508">
        <f>AVERAGE(E508+L508)</f>
        <v>251</v>
      </c>
      <c r="Q508" t="s">
        <v>8312</v>
      </c>
      <c r="R508" t="s">
        <v>8318</v>
      </c>
      <c r="S508" s="7">
        <f>(J508/86400)+25569+(-5/24)</f>
        <v>41466.343981481477</v>
      </c>
      <c r="T508" s="7">
        <f>(I508/86400)+25560+(-5/24)</f>
        <v>41487.343981481477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6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>E509*100/D509</f>
        <v>3.2</v>
      </c>
      <c r="P509">
        <f>AVERAGE(E509+L509)</f>
        <v>650</v>
      </c>
      <c r="Q509" t="s">
        <v>8312</v>
      </c>
      <c r="R509" t="s">
        <v>8318</v>
      </c>
      <c r="S509" s="7">
        <f>(J509/86400)+25569+(-5/24)</f>
        <v>41156.750659722216</v>
      </c>
      <c r="T509" s="7">
        <f>(I509/86400)+25560+(-5/24)</f>
        <v>41192.750659722216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6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>E510*100/D510</f>
        <v>0.8</v>
      </c>
      <c r="P510">
        <f>AVERAGE(E510+L510)</f>
        <v>403</v>
      </c>
      <c r="Q510" t="s">
        <v>8312</v>
      </c>
      <c r="R510" t="s">
        <v>8318</v>
      </c>
      <c r="S510" s="7">
        <f>(J510/86400)+25569+(-5/24)</f>
        <v>40994.815983796296</v>
      </c>
      <c r="T510" s="7">
        <f>(I510/86400)+25560+(-5/24)</f>
        <v>41045.384722222218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6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>E511*100/D511</f>
        <v>0.2</v>
      </c>
      <c r="P511">
        <f>AVERAGE(E511+L511)</f>
        <v>11</v>
      </c>
      <c r="Q511" t="s">
        <v>8312</v>
      </c>
      <c r="R511" t="s">
        <v>8318</v>
      </c>
      <c r="S511" s="7">
        <f>(J511/86400)+25569+(-5/24)</f>
        <v>42153.423263888886</v>
      </c>
      <c r="T511" s="7">
        <f>(I511/86400)+25560+(-5/24)</f>
        <v>42174.423263888886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6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>E512*100/D512</f>
        <v>0</v>
      </c>
      <c r="P512">
        <f>AVERAGE(E512+L512)</f>
        <v>0</v>
      </c>
      <c r="Q512" t="s">
        <v>8312</v>
      </c>
      <c r="R512" t="s">
        <v>8318</v>
      </c>
      <c r="S512" s="7">
        <f>(J512/86400)+25569+(-5/24)</f>
        <v>42399.968043981477</v>
      </c>
      <c r="T512" s="7">
        <f>(I512/86400)+25560+(-5/24)</f>
        <v>42420.968043981477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6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>E513*100/D513</f>
        <v>3</v>
      </c>
      <c r="P513">
        <f>AVERAGE(E513+L513)</f>
        <v>155</v>
      </c>
      <c r="Q513" t="s">
        <v>8312</v>
      </c>
      <c r="R513" t="s">
        <v>8318</v>
      </c>
      <c r="S513" s="7">
        <f>(J513/86400)+25569+(-5/24)</f>
        <v>41340.09469907407</v>
      </c>
      <c r="T513" s="7">
        <f>(I513/86400)+25560+(-5/24)</f>
        <v>41361.053032407406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6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>E514*100/D514</f>
        <v>0.13750000000000001</v>
      </c>
      <c r="P514">
        <f>AVERAGE(E514+L514)</f>
        <v>13</v>
      </c>
      <c r="Q514" t="s">
        <v>8312</v>
      </c>
      <c r="R514" t="s">
        <v>8318</v>
      </c>
      <c r="S514" s="7">
        <f>(J514/86400)+25569+(-5/24)</f>
        <v>42649.533877314818</v>
      </c>
      <c r="T514" s="7">
        <f>(I514/86400)+25560+(-5/24)</f>
        <v>42685.575543981475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6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>E515*100/D515</f>
        <v>13.923999999999999</v>
      </c>
      <c r="P515">
        <f>AVERAGE(E515+L515)</f>
        <v>7030</v>
      </c>
      <c r="Q515" t="s">
        <v>8312</v>
      </c>
      <c r="R515" t="s">
        <v>8318</v>
      </c>
      <c r="S515" s="7">
        <f>(J515/86400)+25569+(-5/24)</f>
        <v>42552.445659722223</v>
      </c>
      <c r="T515" s="7">
        <f>(I515/86400)+25560+(-5/24)</f>
        <v>42588.083333333336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>E516*100/D516</f>
        <v>3.3333333333333335</v>
      </c>
      <c r="P516">
        <f>AVERAGE(E516+L516)</f>
        <v>53</v>
      </c>
      <c r="Q516" t="s">
        <v>8312</v>
      </c>
      <c r="R516" t="s">
        <v>8318</v>
      </c>
      <c r="S516" s="7">
        <f>(J516/86400)+25569+(-5/24)</f>
        <v>41830.405636574069</v>
      </c>
      <c r="T516" s="7">
        <f>(I516/86400)+25560+(-5/24)</f>
        <v>41851.405636574069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6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>E517*100/D517</f>
        <v>25.41340206185567</v>
      </c>
      <c r="P517">
        <f>AVERAGE(E517+L517)</f>
        <v>24685</v>
      </c>
      <c r="Q517" t="s">
        <v>8312</v>
      </c>
      <c r="R517" t="s">
        <v>8318</v>
      </c>
      <c r="S517" s="7">
        <f>(J517/86400)+25569+(-5/24)</f>
        <v>42327.282418981478</v>
      </c>
      <c r="T517" s="7">
        <f>(I517/86400)+25560+(-5/24)</f>
        <v>42358.282418981478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6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>E518*100/D518</f>
        <v>0</v>
      </c>
      <c r="P518">
        <f>AVERAGE(E518+L518)</f>
        <v>0</v>
      </c>
      <c r="Q518" t="s">
        <v>8312</v>
      </c>
      <c r="R518" t="s">
        <v>8318</v>
      </c>
      <c r="S518" s="7">
        <f>(J518/86400)+25569+(-5/24)</f>
        <v>42091.570370370369</v>
      </c>
      <c r="T518" s="7">
        <f>(I518/86400)+25560+(-5/24)</f>
        <v>42142.570370370369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6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>E519*100/D519</f>
        <v>1.3666666666666667</v>
      </c>
      <c r="P519">
        <f>AVERAGE(E519+L519)</f>
        <v>208</v>
      </c>
      <c r="Q519" t="s">
        <v>8312</v>
      </c>
      <c r="R519" t="s">
        <v>8318</v>
      </c>
      <c r="S519" s="7">
        <f>(J519/86400)+25569+(-5/24)</f>
        <v>42738.406956018516</v>
      </c>
      <c r="T519" s="7">
        <f>(I519/86400)+25560+(-5/24)</f>
        <v>42759.406956018516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6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>E520*100/D520</f>
        <v>0</v>
      </c>
      <c r="P520">
        <f>AVERAGE(E520+L520)</f>
        <v>0</v>
      </c>
      <c r="Q520" t="s">
        <v>8312</v>
      </c>
      <c r="R520" t="s">
        <v>8318</v>
      </c>
      <c r="S520" s="7">
        <f>(J520/86400)+25569+(-5/24)</f>
        <v>42223.407685185179</v>
      </c>
      <c r="T520" s="7">
        <f>(I520/86400)+25560+(-5/24)</f>
        <v>42244.406944444439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6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>E521*100/D521</f>
        <v>22.881426547787683</v>
      </c>
      <c r="P521">
        <f>AVERAGE(E521+L521)</f>
        <v>2816</v>
      </c>
      <c r="Q521" t="s">
        <v>8312</v>
      </c>
      <c r="R521" t="s">
        <v>8318</v>
      </c>
      <c r="S521" s="7">
        <f>(J521/86400)+25569+(-5/24)</f>
        <v>41218.183113425919</v>
      </c>
      <c r="T521" s="7">
        <f>(I521/86400)+25560+(-5/24)</f>
        <v>41239.183113425919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6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>E522*100/D522</f>
        <v>102.1</v>
      </c>
      <c r="P522">
        <f>AVERAGE(E522+L522)</f>
        <v>5139</v>
      </c>
      <c r="Q522" t="s">
        <v>8319</v>
      </c>
      <c r="R522" t="s">
        <v>8320</v>
      </c>
      <c r="S522" s="7">
        <f>(J522/86400)+25569+(-5/24)</f>
        <v>42318.493761574071</v>
      </c>
      <c r="T522" s="7">
        <f>(I522/86400)+25560+(-5/24)</f>
        <v>42339.493761574071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6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>E523*100/D523</f>
        <v>104.64</v>
      </c>
      <c r="P523">
        <f>AVERAGE(E523+L523)</f>
        <v>5288</v>
      </c>
      <c r="Q523" t="s">
        <v>8319</v>
      </c>
      <c r="R523" t="s">
        <v>8320</v>
      </c>
      <c r="S523" s="7">
        <f>(J523/86400)+25569+(-5/24)</f>
        <v>42645.884479166663</v>
      </c>
      <c r="T523" s="7">
        <f>(I523/86400)+25560+(-5/24)</f>
        <v>42665.999305555553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6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>E524*100/D524</f>
        <v>114.66666666666667</v>
      </c>
      <c r="P524">
        <f>AVERAGE(E524+L524)</f>
        <v>3471</v>
      </c>
      <c r="Q524" t="s">
        <v>8319</v>
      </c>
      <c r="R524" t="s">
        <v>8320</v>
      </c>
      <c r="S524" s="7">
        <f>(J524/86400)+25569+(-5/24)</f>
        <v>42429.832465277774</v>
      </c>
      <c r="T524" s="7">
        <f>(I524/86400)+25560+(-5/24)</f>
        <v>42440.790798611109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6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>E525*100/D525</f>
        <v>120.6</v>
      </c>
      <c r="P525">
        <f>AVERAGE(E525+L525)</f>
        <v>6114</v>
      </c>
      <c r="Q525" t="s">
        <v>8319</v>
      </c>
      <c r="R525" t="s">
        <v>8320</v>
      </c>
      <c r="S525" s="7">
        <f>(J525/86400)+25569+(-5/24)</f>
        <v>42237.924490740734</v>
      </c>
      <c r="T525" s="7">
        <f>(I525/86400)+25560+(-5/24)</f>
        <v>42258.924490740734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>E526*100/D526</f>
        <v>108.67285714285714</v>
      </c>
      <c r="P526">
        <f>AVERAGE(E526+L526)</f>
        <v>3933.55</v>
      </c>
      <c r="Q526" t="s">
        <v>8319</v>
      </c>
      <c r="R526" t="s">
        <v>8320</v>
      </c>
      <c r="S526" s="7">
        <f>(J526/86400)+25569+(-5/24)</f>
        <v>42492.508900462963</v>
      </c>
      <c r="T526" s="7">
        <f>(I526/86400)+25560+(-5/24)</f>
        <v>42513.508900462963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6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>E527*100/D527</f>
        <v>100</v>
      </c>
      <c r="P527">
        <f>AVERAGE(E527+L527)</f>
        <v>12012</v>
      </c>
      <c r="Q527" t="s">
        <v>8319</v>
      </c>
      <c r="R527" t="s">
        <v>8320</v>
      </c>
      <c r="S527" s="7">
        <f>(J527/86400)+25569+(-5/24)</f>
        <v>41850.192604166667</v>
      </c>
      <c r="T527" s="7">
        <f>(I527/86400)+25560+(-5/24)</f>
        <v>41886.192604166667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6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>E528*100/D528</f>
        <v>114</v>
      </c>
      <c r="P528">
        <f>AVERAGE(E528+L528)</f>
        <v>1733</v>
      </c>
      <c r="Q528" t="s">
        <v>8319</v>
      </c>
      <c r="R528" t="s">
        <v>8320</v>
      </c>
      <c r="S528" s="7">
        <f>(J528/86400)+25569+(-5/24)</f>
        <v>42192.383611111109</v>
      </c>
      <c r="T528" s="7">
        <f>(I528/86400)+25560+(-5/24)</f>
        <v>42214.499999999993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6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>E529*100/D529</f>
        <v>100.85</v>
      </c>
      <c r="P529">
        <f>AVERAGE(E529+L529)</f>
        <v>10243</v>
      </c>
      <c r="Q529" t="s">
        <v>8319</v>
      </c>
      <c r="R529" t="s">
        <v>8320</v>
      </c>
      <c r="S529" s="7">
        <f>(J529/86400)+25569+(-5/24)</f>
        <v>42752.997291666667</v>
      </c>
      <c r="T529" s="7">
        <f>(I529/86400)+25560+(-5/24)</f>
        <v>42774.461805555555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6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>E530*100/D530</f>
        <v>115.65217391304348</v>
      </c>
      <c r="P530">
        <f>AVERAGE(E530+L530)</f>
        <v>1360</v>
      </c>
      <c r="Q530" t="s">
        <v>8319</v>
      </c>
      <c r="R530" t="s">
        <v>8320</v>
      </c>
      <c r="S530" s="7">
        <f>(J530/86400)+25569+(-5/24)</f>
        <v>42155.71188657407</v>
      </c>
      <c r="T530" s="7">
        <f>(I530/86400)+25560+(-5/24)</f>
        <v>42167.680555555555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6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>E531*100/D531</f>
        <v>130.41666666666666</v>
      </c>
      <c r="P531">
        <f>AVERAGE(E531+L531)</f>
        <v>1583</v>
      </c>
      <c r="Q531" t="s">
        <v>8319</v>
      </c>
      <c r="R531" t="s">
        <v>8320</v>
      </c>
      <c r="S531" s="7">
        <f>(J531/86400)+25569+(-5/24)</f>
        <v>42724.822847222218</v>
      </c>
      <c r="T531" s="7">
        <f>(I531/86400)+25560+(-5/24)</f>
        <v>42736.999999999993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6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>E532*100/D532</f>
        <v>107.7826725403818</v>
      </c>
      <c r="P532">
        <f>AVERAGE(E532+L532)</f>
        <v>3699</v>
      </c>
      <c r="Q532" t="s">
        <v>8319</v>
      </c>
      <c r="R532" t="s">
        <v>8320</v>
      </c>
      <c r="S532" s="7">
        <f>(J532/86400)+25569+(-5/24)</f>
        <v>42157.382731481477</v>
      </c>
      <c r="T532" s="7">
        <f>(I532/86400)+25560+(-5/24)</f>
        <v>42169.874999999993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6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>E533*100/D533</f>
        <v>100</v>
      </c>
      <c r="P533">
        <f>AVERAGE(E533+L533)</f>
        <v>4031</v>
      </c>
      <c r="Q533" t="s">
        <v>8319</v>
      </c>
      <c r="R533" t="s">
        <v>8320</v>
      </c>
      <c r="S533" s="7">
        <f>(J533/86400)+25569+(-5/24)</f>
        <v>42675.856817129628</v>
      </c>
      <c r="T533" s="7">
        <f>(I533/86400)+25560+(-5/24)</f>
        <v>42712.082638888889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6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>E534*100/D534</f>
        <v>123.25</v>
      </c>
      <c r="P534">
        <f>AVERAGE(E534+L534)</f>
        <v>12498</v>
      </c>
      <c r="Q534" t="s">
        <v>8319</v>
      </c>
      <c r="R534" t="s">
        <v>8320</v>
      </c>
      <c r="S534" s="7">
        <f>(J534/86400)+25569+(-5/24)</f>
        <v>42472.798703703702</v>
      </c>
      <c r="T534" s="7">
        <f>(I534/86400)+25560+(-5/24)</f>
        <v>42493.798703703702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6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>E535*100/D535</f>
        <v>100.2</v>
      </c>
      <c r="P535">
        <f>AVERAGE(E535+L535)</f>
        <v>2021</v>
      </c>
      <c r="Q535" t="s">
        <v>8319</v>
      </c>
      <c r="R535" t="s">
        <v>8320</v>
      </c>
      <c r="S535" s="7">
        <f>(J535/86400)+25569+(-5/24)</f>
        <v>42482.226446759254</v>
      </c>
      <c r="T535" s="7">
        <f>(I535/86400)+25560+(-5/24)</f>
        <v>42497.226446759254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>E536*100/D536</f>
        <v>104.66666666666667</v>
      </c>
      <c r="P536">
        <f>AVERAGE(E536+L536)</f>
        <v>15748</v>
      </c>
      <c r="Q536" t="s">
        <v>8319</v>
      </c>
      <c r="R536" t="s">
        <v>8320</v>
      </c>
      <c r="S536" s="7">
        <f>(J536/86400)+25569+(-5/24)</f>
        <v>42270.602662037032</v>
      </c>
      <c r="T536" s="7">
        <f>(I536/86400)+25560+(-5/24)</f>
        <v>42300.749999999993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6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>E537*100/D537</f>
        <v>102.5</v>
      </c>
      <c r="P537">
        <f>AVERAGE(E537+L537)</f>
        <v>2109</v>
      </c>
      <c r="Q537" t="s">
        <v>8319</v>
      </c>
      <c r="R537" t="s">
        <v>8320</v>
      </c>
      <c r="S537" s="7">
        <f>(J537/86400)+25569+(-5/24)</f>
        <v>42711.336863425924</v>
      </c>
      <c r="T537" s="7">
        <f>(I537/86400)+25560+(-5/24)</f>
        <v>42732.336863425924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6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>E538*100/D538</f>
        <v>118.25757575757575</v>
      </c>
      <c r="P538">
        <f>AVERAGE(E538+L538)</f>
        <v>3941.5</v>
      </c>
      <c r="Q538" t="s">
        <v>8319</v>
      </c>
      <c r="R538" t="s">
        <v>8320</v>
      </c>
      <c r="S538" s="7">
        <f>(J538/86400)+25569+(-5/24)</f>
        <v>42179.136655092589</v>
      </c>
      <c r="T538" s="7">
        <f>(I538/86400)+25560+(-5/24)</f>
        <v>42210.541666666664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6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>E539*100/D539</f>
        <v>120.5</v>
      </c>
      <c r="P539">
        <f>AVERAGE(E539+L539)</f>
        <v>2469</v>
      </c>
      <c r="Q539" t="s">
        <v>8319</v>
      </c>
      <c r="R539" t="s">
        <v>8320</v>
      </c>
      <c r="S539" s="7">
        <f>(J539/86400)+25569+(-5/24)</f>
        <v>42282.560081018521</v>
      </c>
      <c r="T539" s="7">
        <f>(I539/86400)+25560+(-5/24)</f>
        <v>42303.601747685178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6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>E540*100/D540</f>
        <v>302.42</v>
      </c>
      <c r="P540">
        <f>AVERAGE(E540+L540)</f>
        <v>15181</v>
      </c>
      <c r="Q540" t="s">
        <v>8319</v>
      </c>
      <c r="R540" t="s">
        <v>8320</v>
      </c>
      <c r="S540" s="7">
        <f>(J540/86400)+25569+(-5/24)</f>
        <v>42473.586377314808</v>
      </c>
      <c r="T540" s="7">
        <f>(I540/86400)+25560+(-5/24)</f>
        <v>42494.586377314808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6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>E541*100/D541</f>
        <v>100.64400000000001</v>
      </c>
      <c r="P541">
        <f>AVERAGE(E541+L541)</f>
        <v>523.22</v>
      </c>
      <c r="Q541" t="s">
        <v>8319</v>
      </c>
      <c r="R541" t="s">
        <v>8320</v>
      </c>
      <c r="S541" s="7">
        <f>(J541/86400)+25569+(-5/24)</f>
        <v>42534.841516203705</v>
      </c>
      <c r="T541" s="7">
        <f>(I541/86400)+25560+(-5/24)</f>
        <v>42546.841516203705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6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>E542*100/D542</f>
        <v>6.6666666666666671E-3</v>
      </c>
      <c r="P542">
        <f>AVERAGE(E542+L542)</f>
        <v>2</v>
      </c>
      <c r="Q542" t="s">
        <v>8321</v>
      </c>
      <c r="R542" t="s">
        <v>8322</v>
      </c>
      <c r="S542" s="7">
        <f>(J542/86400)+25569+(-5/24)</f>
        <v>42009.608865740738</v>
      </c>
      <c r="T542" s="7">
        <f>(I542/86400)+25560+(-5/24)</f>
        <v>42030.608865740738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6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>E543*100/D543</f>
        <v>0.55555555555555558</v>
      </c>
      <c r="P543">
        <f>AVERAGE(E543+L543)</f>
        <v>26</v>
      </c>
      <c r="Q543" t="s">
        <v>8321</v>
      </c>
      <c r="R543" t="s">
        <v>8322</v>
      </c>
      <c r="S543" s="7">
        <f>(J543/86400)+25569+(-5/24)</f>
        <v>42275.838356481479</v>
      </c>
      <c r="T543" s="7">
        <f>(I543/86400)+25560+(-5/24)</f>
        <v>42296.838356481479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6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>E544*100/D544</f>
        <v>4.0000000000000002E-4</v>
      </c>
      <c r="P544">
        <f>AVERAGE(E544+L544)</f>
        <v>2</v>
      </c>
      <c r="Q544" t="s">
        <v>8321</v>
      </c>
      <c r="R544" t="s">
        <v>8322</v>
      </c>
      <c r="S544" s="7">
        <f>(J544/86400)+25569+(-5/24)</f>
        <v>42433.529120370367</v>
      </c>
      <c r="T544" s="7">
        <f>(I544/86400)+25560+(-5/24)</f>
        <v>42484.487453703703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6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>E545*100/D545</f>
        <v>0.31818181818181818</v>
      </c>
      <c r="P545">
        <f>AVERAGE(E545+L545)</f>
        <v>72</v>
      </c>
      <c r="Q545" t="s">
        <v>8321</v>
      </c>
      <c r="R545" t="s">
        <v>8322</v>
      </c>
      <c r="S545" s="7">
        <f>(J545/86400)+25569+(-5/24)</f>
        <v>41913.88381944444</v>
      </c>
      <c r="T545" s="7">
        <f>(I545/86400)+25560+(-5/24)</f>
        <v>41934.88381944444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>E546*100/D546</f>
        <v>1.2</v>
      </c>
      <c r="P546">
        <f>AVERAGE(E546+L546)</f>
        <v>8</v>
      </c>
      <c r="Q546" t="s">
        <v>8321</v>
      </c>
      <c r="R546" t="s">
        <v>8322</v>
      </c>
      <c r="S546" s="7">
        <f>(J546/86400)+25569+(-5/24)</f>
        <v>42525.448611111111</v>
      </c>
      <c r="T546" s="7">
        <f>(I546/86400)+25560+(-5/24)</f>
        <v>42546.448611111111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6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>E547*100/D547</f>
        <v>27.384</v>
      </c>
      <c r="P547">
        <f>AVERAGE(E547+L547)</f>
        <v>13726</v>
      </c>
      <c r="Q547" t="s">
        <v>8321</v>
      </c>
      <c r="R547" t="s">
        <v>8322</v>
      </c>
      <c r="S547" s="7">
        <f>(J547/86400)+25569+(-5/24)</f>
        <v>42283.38413194444</v>
      </c>
      <c r="T547" s="7">
        <f>(I547/86400)+25560+(-5/24)</f>
        <v>42314.425798611112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6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>E548*100/D548</f>
        <v>8.666666666666667E-2</v>
      </c>
      <c r="P548">
        <f>AVERAGE(E548+L548)</f>
        <v>54</v>
      </c>
      <c r="Q548" t="s">
        <v>8321</v>
      </c>
      <c r="R548" t="s">
        <v>8322</v>
      </c>
      <c r="S548" s="7">
        <f>(J548/86400)+25569+(-5/24)</f>
        <v>42249.459664351853</v>
      </c>
      <c r="T548" s="7">
        <f>(I548/86400)+25560+(-5/24)</f>
        <v>42285.459664351853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6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>E549*100/D549</f>
        <v>0</v>
      </c>
      <c r="P549">
        <f>AVERAGE(E549+L549)</f>
        <v>0</v>
      </c>
      <c r="Q549" t="s">
        <v>8321</v>
      </c>
      <c r="R549" t="s">
        <v>8322</v>
      </c>
      <c r="S549" s="7">
        <f>(J549/86400)+25569+(-5/24)</f>
        <v>42380.488009259258</v>
      </c>
      <c r="T549" s="7">
        <f>(I549/86400)+25560+(-5/24)</f>
        <v>42401.488009259258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6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>E550*100/D550</f>
        <v>0.09</v>
      </c>
      <c r="P550">
        <f>AVERAGE(E550+L550)</f>
        <v>10</v>
      </c>
      <c r="Q550" t="s">
        <v>8321</v>
      </c>
      <c r="R550" t="s">
        <v>8322</v>
      </c>
      <c r="S550" s="7">
        <f>(J550/86400)+25569+(-5/24)</f>
        <v>42276.695</v>
      </c>
      <c r="T550" s="7">
        <f>(I550/86400)+25560+(-5/24)</f>
        <v>42297.695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6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>E551*100/D551</f>
        <v>2.72</v>
      </c>
      <c r="P551">
        <f>AVERAGE(E551+L551)</f>
        <v>76</v>
      </c>
      <c r="Q551" t="s">
        <v>8321</v>
      </c>
      <c r="R551" t="s">
        <v>8322</v>
      </c>
      <c r="S551" s="7">
        <f>(J551/86400)+25569+(-5/24)</f>
        <v>42163.428495370368</v>
      </c>
      <c r="T551" s="7">
        <f>(I551/86400)+25560+(-5/24)</f>
        <v>42184.428495370368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6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>E552*100/D552</f>
        <v>0.7</v>
      </c>
      <c r="P552">
        <f>AVERAGE(E552+L552)</f>
        <v>39</v>
      </c>
      <c r="Q552" t="s">
        <v>8321</v>
      </c>
      <c r="R552" t="s">
        <v>8322</v>
      </c>
      <c r="S552" s="7">
        <f>(J552/86400)+25569+(-5/24)</f>
        <v>42753.47042824074</v>
      </c>
      <c r="T552" s="7">
        <f>(I552/86400)+25560+(-5/24)</f>
        <v>42756.999999999993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6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>E553*100/D553</f>
        <v>5.0413333333333332</v>
      </c>
      <c r="P553">
        <f>AVERAGE(E553+L553)</f>
        <v>3809</v>
      </c>
      <c r="Q553" t="s">
        <v>8321</v>
      </c>
      <c r="R553" t="s">
        <v>8322</v>
      </c>
      <c r="S553" s="7">
        <f>(J553/86400)+25569+(-5/24)</f>
        <v>42173.067407407405</v>
      </c>
      <c r="T553" s="7">
        <f>(I553/86400)+25560+(-5/24)</f>
        <v>42208.536805555552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6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>E554*100/D554</f>
        <v>0</v>
      </c>
      <c r="P554">
        <f>AVERAGE(E554+L554)</f>
        <v>0</v>
      </c>
      <c r="Q554" t="s">
        <v>8321</v>
      </c>
      <c r="R554" t="s">
        <v>8322</v>
      </c>
      <c r="S554" s="7">
        <f>(J554/86400)+25569+(-5/24)</f>
        <v>42318.408518518518</v>
      </c>
      <c r="T554" s="7">
        <f>(I554/86400)+25560+(-5/24)</f>
        <v>42369.408518518518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6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>E555*100/D555</f>
        <v>0.49199999999999999</v>
      </c>
      <c r="P555">
        <f>AVERAGE(E555+L555)</f>
        <v>129</v>
      </c>
      <c r="Q555" t="s">
        <v>8321</v>
      </c>
      <c r="R555" t="s">
        <v>8322</v>
      </c>
      <c r="S555" s="7">
        <f>(J555/86400)+25569+(-5/24)</f>
        <v>41927.511469907404</v>
      </c>
      <c r="T555" s="7">
        <f>(I555/86400)+25560+(-5/24)</f>
        <v>41948.553136574068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>E556*100/D556</f>
        <v>36.589147286821706</v>
      </c>
      <c r="P556">
        <f>AVERAGE(E556+L556)</f>
        <v>1438</v>
      </c>
      <c r="Q556" t="s">
        <v>8321</v>
      </c>
      <c r="R556" t="s">
        <v>8322</v>
      </c>
      <c r="S556" s="7">
        <f>(J556/86400)+25569+(-5/24)</f>
        <v>41901.476527777777</v>
      </c>
      <c r="T556" s="7">
        <f>(I556/86400)+25560+(-5/24)</f>
        <v>41922.476527777777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6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>E557*100/D557</f>
        <v>0</v>
      </c>
      <c r="P557">
        <f>AVERAGE(E557+L557)</f>
        <v>0</v>
      </c>
      <c r="Q557" t="s">
        <v>8321</v>
      </c>
      <c r="R557" t="s">
        <v>8322</v>
      </c>
      <c r="S557" s="7">
        <f>(J557/86400)+25569+(-5/24)</f>
        <v>42503.145173611112</v>
      </c>
      <c r="T557" s="7">
        <f>(I557/86400)+25560+(-5/24)</f>
        <v>42524.145173611112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6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>E558*100/D558</f>
        <v>2.5</v>
      </c>
      <c r="P558">
        <f>AVERAGE(E558+L558)</f>
        <v>201</v>
      </c>
      <c r="Q558" t="s">
        <v>8321</v>
      </c>
      <c r="R558" t="s">
        <v>8322</v>
      </c>
      <c r="S558" s="7">
        <f>(J558/86400)+25569+(-5/24)</f>
        <v>42345.651817129627</v>
      </c>
      <c r="T558" s="7">
        <f>(I558/86400)+25560+(-5/24)</f>
        <v>42366.651817129627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6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>E559*100/D559</f>
        <v>0.91066666666666662</v>
      </c>
      <c r="P559">
        <f>AVERAGE(E559+L559)</f>
        <v>1386</v>
      </c>
      <c r="Q559" t="s">
        <v>8321</v>
      </c>
      <c r="R559" t="s">
        <v>8322</v>
      </c>
      <c r="S559" s="7">
        <f>(J559/86400)+25569+(-5/24)</f>
        <v>42676.733831018515</v>
      </c>
      <c r="T559" s="7">
        <f>(I559/86400)+25560+(-5/24)</f>
        <v>42697.775497685179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6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>E560*100/D560</f>
        <v>0</v>
      </c>
      <c r="P560">
        <f>AVERAGE(E560+L560)</f>
        <v>0</v>
      </c>
      <c r="Q560" t="s">
        <v>8321</v>
      </c>
      <c r="R560" t="s">
        <v>8322</v>
      </c>
      <c r="S560" s="7">
        <f>(J560/86400)+25569+(-5/24)</f>
        <v>42057.674826388888</v>
      </c>
      <c r="T560" s="7">
        <f>(I560/86400)+25560+(-5/24)</f>
        <v>42078.633159722223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6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>E561*100/D561</f>
        <v>2.0833333333333332E-2</v>
      </c>
      <c r="P561">
        <f>AVERAGE(E561+L561)</f>
        <v>51</v>
      </c>
      <c r="Q561" t="s">
        <v>8321</v>
      </c>
      <c r="R561" t="s">
        <v>8322</v>
      </c>
      <c r="S561" s="7">
        <f>(J561/86400)+25569+(-5/24)</f>
        <v>42321.074768518512</v>
      </c>
      <c r="T561" s="7">
        <f>(I561/86400)+25560+(-5/24)</f>
        <v>42342.074768518512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6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>E562*100/D562</f>
        <v>1.2E-2</v>
      </c>
      <c r="P562">
        <f>AVERAGE(E562+L562)</f>
        <v>15</v>
      </c>
      <c r="Q562" t="s">
        <v>8321</v>
      </c>
      <c r="R562" t="s">
        <v>8322</v>
      </c>
      <c r="S562" s="7">
        <f>(J562/86400)+25569+(-5/24)</f>
        <v>41960.563020833331</v>
      </c>
      <c r="T562" s="7">
        <f>(I562/86400)+25560+(-5/24)</f>
        <v>41981.563020833331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6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>E563*100/D563</f>
        <v>0.36666666666666664</v>
      </c>
      <c r="P563">
        <f>AVERAGE(E563+L563)</f>
        <v>57</v>
      </c>
      <c r="Q563" t="s">
        <v>8321</v>
      </c>
      <c r="R563" t="s">
        <v>8322</v>
      </c>
      <c r="S563" s="7">
        <f>(J563/86400)+25569+(-5/24)</f>
        <v>42268.450381944444</v>
      </c>
      <c r="T563" s="7">
        <f>(I563/86400)+25560+(-5/24)</f>
        <v>42294.450381944444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6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>E564*100/D564</f>
        <v>0</v>
      </c>
      <c r="P564">
        <f>AVERAGE(E564+L564)</f>
        <v>0</v>
      </c>
      <c r="Q564" t="s">
        <v>8321</v>
      </c>
      <c r="R564" t="s">
        <v>8322</v>
      </c>
      <c r="S564" s="7">
        <f>(J564/86400)+25569+(-5/24)</f>
        <v>42692.180729166663</v>
      </c>
      <c r="T564" s="7">
        <f>(I564/86400)+25560+(-5/24)</f>
        <v>42713.180729166663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6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>E565*100/D565</f>
        <v>9.0666666666666673E-2</v>
      </c>
      <c r="P565">
        <f>AVERAGE(E565+L565)</f>
        <v>70</v>
      </c>
      <c r="Q565" t="s">
        <v>8321</v>
      </c>
      <c r="R565" t="s">
        <v>8322</v>
      </c>
      <c r="S565" s="7">
        <f>(J565/86400)+25569+(-5/24)</f>
        <v>42021.861655092587</v>
      </c>
      <c r="T565" s="7">
        <f>(I565/86400)+25560+(-5/24)</f>
        <v>42042.861655092587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>E566*100/D566</f>
        <v>5.5555555555555558E-3</v>
      </c>
      <c r="P566">
        <f>AVERAGE(E566+L566)</f>
        <v>2</v>
      </c>
      <c r="Q566" t="s">
        <v>8321</v>
      </c>
      <c r="R566" t="s">
        <v>8322</v>
      </c>
      <c r="S566" s="7">
        <f>(J566/86400)+25569+(-5/24)</f>
        <v>42411.734664351847</v>
      </c>
      <c r="T566" s="7">
        <f>(I566/86400)+25560+(-5/24)</f>
        <v>42432.734664351847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6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>E567*100/D567</f>
        <v>0</v>
      </c>
      <c r="P567">
        <f>AVERAGE(E567+L567)</f>
        <v>0</v>
      </c>
      <c r="Q567" t="s">
        <v>8321</v>
      </c>
      <c r="R567" t="s">
        <v>8322</v>
      </c>
      <c r="S567" s="7">
        <f>(J567/86400)+25569+(-5/24)</f>
        <v>42165.576956018514</v>
      </c>
      <c r="T567" s="7">
        <f>(I567/86400)+25560+(-5/24)</f>
        <v>42186.576956018514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6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>E568*100/D568</f>
        <v>0.02</v>
      </c>
      <c r="P568">
        <f>AVERAGE(E568+L568)</f>
        <v>2</v>
      </c>
      <c r="Q568" t="s">
        <v>8321</v>
      </c>
      <c r="R568" t="s">
        <v>8322</v>
      </c>
      <c r="S568" s="7">
        <f>(J568/86400)+25569+(-5/24)</f>
        <v>42535.476076388884</v>
      </c>
      <c r="T568" s="7">
        <f>(I568/86400)+25560+(-5/24)</f>
        <v>42556.476076388884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6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>E569*100/D569</f>
        <v>0</v>
      </c>
      <c r="P569">
        <f>AVERAGE(E569+L569)</f>
        <v>0</v>
      </c>
      <c r="Q569" t="s">
        <v>8321</v>
      </c>
      <c r="R569" t="s">
        <v>8322</v>
      </c>
      <c r="S569" s="7">
        <f>(J569/86400)+25569+(-5/24)</f>
        <v>41975.634189814817</v>
      </c>
      <c r="T569" s="7">
        <f>(I569/86400)+25560+(-5/24)</f>
        <v>41996.634189814817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6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>E570*100/D570</f>
        <v>1</v>
      </c>
      <c r="P570">
        <f>AVERAGE(E570+L570)</f>
        <v>250</v>
      </c>
      <c r="Q570" t="s">
        <v>8321</v>
      </c>
      <c r="R570" t="s">
        <v>8322</v>
      </c>
      <c r="S570" s="7">
        <f>(J570/86400)+25569+(-5/24)</f>
        <v>42348.713229166664</v>
      </c>
      <c r="T570" s="7">
        <f>(I570/86400)+25560+(-5/24)</f>
        <v>42376.249999999993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6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>E571*100/D571</f>
        <v>0.8</v>
      </c>
      <c r="P571">
        <f>AVERAGE(E571+L571)</f>
        <v>21</v>
      </c>
      <c r="Q571" t="s">
        <v>8321</v>
      </c>
      <c r="R571" t="s">
        <v>8322</v>
      </c>
      <c r="S571" s="7">
        <f>(J571/86400)+25569+(-5/24)</f>
        <v>42340.639027777775</v>
      </c>
      <c r="T571" s="7">
        <f>(I571/86400)+25560+(-5/24)</f>
        <v>42361.639027777775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6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>E572*100/D572</f>
        <v>0.16705882352941176</v>
      </c>
      <c r="P572">
        <f>AVERAGE(E572+L572)</f>
        <v>143</v>
      </c>
      <c r="Q572" t="s">
        <v>8321</v>
      </c>
      <c r="R572" t="s">
        <v>8322</v>
      </c>
      <c r="S572" s="7">
        <f>(J572/86400)+25569+(-5/24)</f>
        <v>42388.589918981474</v>
      </c>
      <c r="T572" s="7">
        <f>(I572/86400)+25560+(-5/24)</f>
        <v>42409.589918981474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6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>E573*100/D573</f>
        <v>0.42399999999999999</v>
      </c>
      <c r="P573">
        <f>AVERAGE(E573+L573)</f>
        <v>108</v>
      </c>
      <c r="Q573" t="s">
        <v>8321</v>
      </c>
      <c r="R573" t="s">
        <v>8322</v>
      </c>
      <c r="S573" s="7">
        <f>(J573/86400)+25569+(-5/24)</f>
        <v>42192.607905092591</v>
      </c>
      <c r="T573" s="7">
        <f>(I573/86400)+25560+(-5/24)</f>
        <v>42202.957638888889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6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>E574*100/D574</f>
        <v>0</v>
      </c>
      <c r="P574">
        <f>AVERAGE(E574+L574)</f>
        <v>0</v>
      </c>
      <c r="Q574" t="s">
        <v>8321</v>
      </c>
      <c r="R574" t="s">
        <v>8322</v>
      </c>
      <c r="S574" s="7">
        <f>(J574/86400)+25569+(-5/24)</f>
        <v>42282.507962962962</v>
      </c>
      <c r="T574" s="7">
        <f>(I574/86400)+25560+(-5/24)</f>
        <v>42303.549629629626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6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>E575*100/D575</f>
        <v>0.38925389253892539</v>
      </c>
      <c r="P575">
        <f>AVERAGE(E575+L575)</f>
        <v>355</v>
      </c>
      <c r="Q575" t="s">
        <v>8321</v>
      </c>
      <c r="R575" t="s">
        <v>8322</v>
      </c>
      <c r="S575" s="7">
        <f>(J575/86400)+25569+(-5/24)</f>
        <v>41962.841793981475</v>
      </c>
      <c r="T575" s="7">
        <f>(I575/86400)+25560+(-5/24)</f>
        <v>42012.841666666667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>E576*100/D576</f>
        <v>0.7155635062611807</v>
      </c>
      <c r="P576">
        <f>AVERAGE(E576+L576)</f>
        <v>84</v>
      </c>
      <c r="Q576" t="s">
        <v>8321</v>
      </c>
      <c r="R576" t="s">
        <v>8322</v>
      </c>
      <c r="S576" s="7">
        <f>(J576/86400)+25569+(-5/24)</f>
        <v>42632.235034722216</v>
      </c>
      <c r="T576" s="7">
        <f>(I576/86400)+25560+(-5/24)</f>
        <v>42653.235034722216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6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>E577*100/D577</f>
        <v>0.43166666666666664</v>
      </c>
      <c r="P577">
        <f>AVERAGE(E577+L577)</f>
        <v>263</v>
      </c>
      <c r="Q577" t="s">
        <v>8321</v>
      </c>
      <c r="R577" t="s">
        <v>8322</v>
      </c>
      <c r="S577" s="7">
        <f>(J577/86400)+25569+(-5/24)</f>
        <v>42138.484293981477</v>
      </c>
      <c r="T577" s="7">
        <f>(I577/86400)+25560+(-5/24)</f>
        <v>42159.484293981477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6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>E578*100/D578</f>
        <v>1.25E-3</v>
      </c>
      <c r="P578">
        <f>AVERAGE(E578+L578)</f>
        <v>2</v>
      </c>
      <c r="Q578" t="s">
        <v>8321</v>
      </c>
      <c r="R578" t="s">
        <v>8322</v>
      </c>
      <c r="S578" s="7">
        <f>(J578/86400)+25569+(-5/24)</f>
        <v>42031.263333333329</v>
      </c>
      <c r="T578" s="7">
        <f>(I578/86400)+25560+(-5/24)</f>
        <v>42082.221666666665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6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>E579*100/D579</f>
        <v>0.2</v>
      </c>
      <c r="P579">
        <f>AVERAGE(E579+L579)</f>
        <v>11</v>
      </c>
      <c r="Q579" t="s">
        <v>8321</v>
      </c>
      <c r="R579" t="s">
        <v>8322</v>
      </c>
      <c r="S579" s="7">
        <f>(J579/86400)+25569+(-5/24)</f>
        <v>42450.380810185183</v>
      </c>
      <c r="T579" s="7">
        <f>(I579/86400)+25560+(-5/24)</f>
        <v>42501.380810185183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6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>E580*100/D580</f>
        <v>1.12E-2</v>
      </c>
      <c r="P580">
        <f>AVERAGE(E580+L580)</f>
        <v>21</v>
      </c>
      <c r="Q580" t="s">
        <v>8321</v>
      </c>
      <c r="R580" t="s">
        <v>8322</v>
      </c>
      <c r="S580" s="7">
        <f>(J580/86400)+25569+(-5/24)</f>
        <v>42230.370289351849</v>
      </c>
      <c r="T580" s="7">
        <f>(I580/86400)+25560+(-5/24)</f>
        <v>42245.370289351849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6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>E581*100/D581</f>
        <v>1.4583333333333333</v>
      </c>
      <c r="P581">
        <f>AVERAGE(E581+L581)</f>
        <v>180</v>
      </c>
      <c r="Q581" t="s">
        <v>8321</v>
      </c>
      <c r="R581" t="s">
        <v>8322</v>
      </c>
      <c r="S581" s="7">
        <f>(J581/86400)+25569+(-5/24)</f>
        <v>41968.643784722219</v>
      </c>
      <c r="T581" s="7">
        <f>(I581/86400)+25560+(-5/24)</f>
        <v>41989.643784722219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6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>E582*100/D582</f>
        <v>3.3333333333333333E-2</v>
      </c>
      <c r="P582">
        <f>AVERAGE(E582+L582)</f>
        <v>2</v>
      </c>
      <c r="Q582" t="s">
        <v>8321</v>
      </c>
      <c r="R582" t="s">
        <v>8322</v>
      </c>
      <c r="S582" s="7">
        <f>(J582/86400)+25569+(-5/24)</f>
        <v>42605.699849537035</v>
      </c>
      <c r="T582" s="7">
        <f>(I582/86400)+25560+(-5/24)</f>
        <v>42626.699849537035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6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>E583*100/D583</f>
        <v>0</v>
      </c>
      <c r="P583">
        <f>AVERAGE(E583+L583)</f>
        <v>0</v>
      </c>
      <c r="Q583" t="s">
        <v>8321</v>
      </c>
      <c r="R583" t="s">
        <v>8322</v>
      </c>
      <c r="S583" s="7">
        <f>(J583/86400)+25569+(-5/24)</f>
        <v>42187.804444444446</v>
      </c>
      <c r="T583" s="7">
        <f>(I583/86400)+25560+(-5/24)</f>
        <v>42208.804444444446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6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>E584*100/D584</f>
        <v>0</v>
      </c>
      <c r="P584">
        <f>AVERAGE(E584+L584)</f>
        <v>0</v>
      </c>
      <c r="Q584" t="s">
        <v>8321</v>
      </c>
      <c r="R584" t="s">
        <v>8322</v>
      </c>
      <c r="S584" s="7">
        <f>(J584/86400)+25569+(-5/24)</f>
        <v>42055.531469907401</v>
      </c>
      <c r="T584" s="7">
        <f>(I584/86400)+25560+(-5/24)</f>
        <v>42069.541666666664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6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>E585*100/D585</f>
        <v>1.1111111111111112E-2</v>
      </c>
      <c r="P585">
        <f>AVERAGE(E585+L585)</f>
        <v>2</v>
      </c>
      <c r="Q585" t="s">
        <v>8321</v>
      </c>
      <c r="R585" t="s">
        <v>8322</v>
      </c>
      <c r="S585" s="7">
        <f>(J585/86400)+25569+(-5/24)</f>
        <v>42052.730173611104</v>
      </c>
      <c r="T585" s="7">
        <f>(I585/86400)+25560+(-5/24)</f>
        <v>42073.688506944447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>E586*100/D586</f>
        <v>1</v>
      </c>
      <c r="P586">
        <f>AVERAGE(E586+L586)</f>
        <v>12</v>
      </c>
      <c r="Q586" t="s">
        <v>8321</v>
      </c>
      <c r="R586" t="s">
        <v>8322</v>
      </c>
      <c r="S586" s="7">
        <f>(J586/86400)+25569+(-5/24)</f>
        <v>42049.508287037032</v>
      </c>
      <c r="T586" s="7">
        <f>(I586/86400)+25560+(-5/24)</f>
        <v>42070.466620370367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6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>E587*100/D587</f>
        <v>0</v>
      </c>
      <c r="P587">
        <f>AVERAGE(E587+L587)</f>
        <v>0</v>
      </c>
      <c r="Q587" t="s">
        <v>8321</v>
      </c>
      <c r="R587" t="s">
        <v>8322</v>
      </c>
      <c r="S587" s="7">
        <f>(J587/86400)+25569+(-5/24)</f>
        <v>42283.182604166665</v>
      </c>
      <c r="T587" s="7">
        <f>(I587/86400)+25560+(-5/24)</f>
        <v>42329.791666666664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6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>E588*100/D588</f>
        <v>0.56000000000000005</v>
      </c>
      <c r="P588">
        <f>AVERAGE(E588+L588)</f>
        <v>60</v>
      </c>
      <c r="Q588" t="s">
        <v>8321</v>
      </c>
      <c r="R588" t="s">
        <v>8322</v>
      </c>
      <c r="S588" s="7">
        <f>(J588/86400)+25569+(-5/24)</f>
        <v>42020.645914351851</v>
      </c>
      <c r="T588" s="7">
        <f>(I588/86400)+25560+(-5/24)</f>
        <v>42041.645914351851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6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>E589*100/D589</f>
        <v>9.0833333333333339</v>
      </c>
      <c r="P589">
        <f>AVERAGE(E589+L589)</f>
        <v>2732</v>
      </c>
      <c r="Q589" t="s">
        <v>8321</v>
      </c>
      <c r="R589" t="s">
        <v>8322</v>
      </c>
      <c r="S589" s="7">
        <f>(J589/86400)+25569+(-5/24)</f>
        <v>42080.548993055556</v>
      </c>
      <c r="T589" s="7">
        <f>(I589/86400)+25560+(-5/24)</f>
        <v>42101.548993055556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6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>E590*100/D590</f>
        <v>3.3444444444444446</v>
      </c>
      <c r="P590">
        <f>AVERAGE(E590+L590)</f>
        <v>303</v>
      </c>
      <c r="Q590" t="s">
        <v>8321</v>
      </c>
      <c r="R590" t="s">
        <v>8322</v>
      </c>
      <c r="S590" s="7">
        <f>(J590/86400)+25569+(-5/24)</f>
        <v>42631.561180555553</v>
      </c>
      <c r="T590" s="7">
        <f>(I590/86400)+25560+(-5/24)</f>
        <v>42682.602847222217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6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>E591*100/D591</f>
        <v>1.3333333333333334E-2</v>
      </c>
      <c r="P591">
        <f>AVERAGE(E591+L591)</f>
        <v>2</v>
      </c>
      <c r="Q591" t="s">
        <v>8321</v>
      </c>
      <c r="R591" t="s">
        <v>8322</v>
      </c>
      <c r="S591" s="7">
        <f>(J591/86400)+25569+(-5/24)</f>
        <v>42178.406238425923</v>
      </c>
      <c r="T591" s="7">
        <f>(I591/86400)+25560+(-5/24)</f>
        <v>42184.406238425923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6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>E592*100/D592</f>
        <v>4.46</v>
      </c>
      <c r="P592">
        <f>AVERAGE(E592+L592)</f>
        <v>232</v>
      </c>
      <c r="Q592" t="s">
        <v>8321</v>
      </c>
      <c r="R592" t="s">
        <v>8322</v>
      </c>
      <c r="S592" s="7">
        <f>(J592/86400)+25569+(-5/24)</f>
        <v>42377.34642361111</v>
      </c>
      <c r="T592" s="7">
        <f>(I592/86400)+25560+(-5/24)</f>
        <v>42399.334027777775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6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>E593*100/D593</f>
        <v>6.0999999999999999E-2</v>
      </c>
      <c r="P593">
        <f>AVERAGE(E593+L593)</f>
        <v>63</v>
      </c>
      <c r="Q593" t="s">
        <v>8321</v>
      </c>
      <c r="R593" t="s">
        <v>8322</v>
      </c>
      <c r="S593" s="7">
        <f>(J593/86400)+25569+(-5/24)</f>
        <v>42177.334837962961</v>
      </c>
      <c r="T593" s="7">
        <f>(I593/86400)+25560+(-5/24)</f>
        <v>42198.334837962961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6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>E594*100/D594</f>
        <v>3.3333333333333335</v>
      </c>
      <c r="P594">
        <f>AVERAGE(E594+L594)</f>
        <v>251</v>
      </c>
      <c r="Q594" t="s">
        <v>8321</v>
      </c>
      <c r="R594" t="s">
        <v>8322</v>
      </c>
      <c r="S594" s="7">
        <f>(J594/86400)+25569+(-5/24)</f>
        <v>41946.023842592593</v>
      </c>
      <c r="T594" s="7">
        <f>(I594/86400)+25560+(-5/24)</f>
        <v>41967.023842592585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6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>E595*100/D595</f>
        <v>23</v>
      </c>
      <c r="P595">
        <f>AVERAGE(E595+L595)</f>
        <v>122</v>
      </c>
      <c r="Q595" t="s">
        <v>8321</v>
      </c>
      <c r="R595" t="s">
        <v>8322</v>
      </c>
      <c r="S595" s="7">
        <f>(J595/86400)+25569+(-5/24)</f>
        <v>42070.469270833331</v>
      </c>
      <c r="T595" s="7">
        <f>(I595/86400)+25560+(-5/24)</f>
        <v>42091.427604166667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>E596*100/D596</f>
        <v>0.104</v>
      </c>
      <c r="P596">
        <f>AVERAGE(E596+L596)</f>
        <v>28</v>
      </c>
      <c r="Q596" t="s">
        <v>8321</v>
      </c>
      <c r="R596" t="s">
        <v>8322</v>
      </c>
      <c r="S596" s="7">
        <f>(J596/86400)+25569+(-5/24)</f>
        <v>42446.571828703702</v>
      </c>
      <c r="T596" s="7">
        <f>(I596/86400)+25560+(-5/24)</f>
        <v>42467.571828703702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6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>E597*100/D597</f>
        <v>0.42599999999999999</v>
      </c>
      <c r="P597">
        <f>AVERAGE(E597+L597)</f>
        <v>434</v>
      </c>
      <c r="Q597" t="s">
        <v>8321</v>
      </c>
      <c r="R597" t="s">
        <v>8322</v>
      </c>
      <c r="S597" s="7">
        <f>(J597/86400)+25569+(-5/24)</f>
        <v>42082.861550925925</v>
      </c>
      <c r="T597" s="7">
        <f>(I597/86400)+25560+(-5/24)</f>
        <v>42118.861550925925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6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>E598*100/D598</f>
        <v>0.03</v>
      </c>
      <c r="P598">
        <f>AVERAGE(E598+L598)</f>
        <v>8</v>
      </c>
      <c r="Q598" t="s">
        <v>8321</v>
      </c>
      <c r="R598" t="s">
        <v>8322</v>
      </c>
      <c r="S598" s="7">
        <f>(J598/86400)+25569+(-5/24)</f>
        <v>42646.688564814809</v>
      </c>
      <c r="T598" s="7">
        <f>(I598/86400)+25560+(-5/24)</f>
        <v>42667.688564814809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6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>E599*100/D599</f>
        <v>0.26666666666666666</v>
      </c>
      <c r="P599">
        <f>AVERAGE(E599+L599)</f>
        <v>22</v>
      </c>
      <c r="Q599" t="s">
        <v>8321</v>
      </c>
      <c r="R599" t="s">
        <v>8322</v>
      </c>
      <c r="S599" s="7">
        <f>(J599/86400)+25569+(-5/24)</f>
        <v>42545.496932870366</v>
      </c>
      <c r="T599" s="7">
        <f>(I599/86400)+25560+(-5/24)</f>
        <v>42573.458333333336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6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>E600*100/D600</f>
        <v>34</v>
      </c>
      <c r="P600">
        <f>AVERAGE(E600+L600)</f>
        <v>857</v>
      </c>
      <c r="Q600" t="s">
        <v>8321</v>
      </c>
      <c r="R600" t="s">
        <v>8322</v>
      </c>
      <c r="S600" s="7">
        <f>(J600/86400)+25569+(-5/24)</f>
        <v>41947.793761574074</v>
      </c>
      <c r="T600" s="7">
        <f>(I600/86400)+25560+(-5/24)</f>
        <v>41968.793761574074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6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>E601*100/D601</f>
        <v>6.2E-2</v>
      </c>
      <c r="P601">
        <f>AVERAGE(E601+L601)</f>
        <v>33</v>
      </c>
      <c r="Q601" t="s">
        <v>8321</v>
      </c>
      <c r="R601" t="s">
        <v>8322</v>
      </c>
      <c r="S601" s="7">
        <f>(J601/86400)+25569+(-5/24)</f>
        <v>42047.604189814818</v>
      </c>
      <c r="T601" s="7">
        <f>(I601/86400)+25560+(-5/24)</f>
        <v>42062.427777777775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6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>E602*100/D602</f>
        <v>2</v>
      </c>
      <c r="P602">
        <f>AVERAGE(E602+L602)</f>
        <v>101</v>
      </c>
      <c r="Q602" t="s">
        <v>8321</v>
      </c>
      <c r="R602" t="s">
        <v>8322</v>
      </c>
      <c r="S602" s="7">
        <f>(J602/86400)+25569+(-5/24)</f>
        <v>42073.589837962958</v>
      </c>
      <c r="T602" s="7">
        <f>(I602/86400)+25560+(-5/24)</f>
        <v>42124.589837962958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6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>E603*100/D603</f>
        <v>1.4</v>
      </c>
      <c r="P603">
        <f>AVERAGE(E603+L603)</f>
        <v>146</v>
      </c>
      <c r="Q603" t="s">
        <v>8321</v>
      </c>
      <c r="R603" t="s">
        <v>8322</v>
      </c>
      <c r="S603" s="7">
        <f>(J603/86400)+25569+(-5/24)</f>
        <v>41969.64975694444</v>
      </c>
      <c r="T603" s="7">
        <f>(I603/86400)+25560+(-5/24)</f>
        <v>41990.64975694444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6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>E604*100/D604</f>
        <v>0</v>
      </c>
      <c r="P604">
        <f>AVERAGE(E604+L604)</f>
        <v>0</v>
      </c>
      <c r="Q604" t="s">
        <v>8321</v>
      </c>
      <c r="R604" t="s">
        <v>8322</v>
      </c>
      <c r="S604" s="7">
        <f>(J604/86400)+25569+(-5/24)</f>
        <v>42143.585821759254</v>
      </c>
      <c r="T604" s="7">
        <f>(I604/86400)+25560+(-5/24)</f>
        <v>42164.585821759254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6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>E605*100/D605</f>
        <v>3.9334666666666664</v>
      </c>
      <c r="P605">
        <f>AVERAGE(E605+L605)</f>
        <v>603.02</v>
      </c>
      <c r="Q605" t="s">
        <v>8321</v>
      </c>
      <c r="R605" t="s">
        <v>8322</v>
      </c>
      <c r="S605" s="7">
        <f>(J605/86400)+25569+(-5/24)</f>
        <v>41835.430821759255</v>
      </c>
      <c r="T605" s="7">
        <f>(I605/86400)+25560+(-5/24)</f>
        <v>41856.430821759255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>E606*100/D606</f>
        <v>0</v>
      </c>
      <c r="P606">
        <f>AVERAGE(E606+L606)</f>
        <v>0</v>
      </c>
      <c r="Q606" t="s">
        <v>8321</v>
      </c>
      <c r="R606" t="s">
        <v>8322</v>
      </c>
      <c r="S606" s="7">
        <f>(J606/86400)+25569+(-5/24)</f>
        <v>41848.827037037037</v>
      </c>
      <c r="T606" s="7">
        <f>(I606/86400)+25560+(-5/24)</f>
        <v>41869.827037037037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6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>E607*100/D607</f>
        <v>2.62</v>
      </c>
      <c r="P607">
        <f>AVERAGE(E607+L607)</f>
        <v>139</v>
      </c>
      <c r="Q607" t="s">
        <v>8321</v>
      </c>
      <c r="R607" t="s">
        <v>8322</v>
      </c>
      <c r="S607" s="7">
        <f>(J607/86400)+25569+(-5/24)</f>
        <v>42194.149398148147</v>
      </c>
      <c r="T607" s="7">
        <f>(I607/86400)+25560+(-5/24)</f>
        <v>42230.149398148147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6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>E608*100/D608</f>
        <v>0.2</v>
      </c>
      <c r="P608">
        <f>AVERAGE(E608+L608)</f>
        <v>11</v>
      </c>
      <c r="Q608" t="s">
        <v>8321</v>
      </c>
      <c r="R608" t="s">
        <v>8322</v>
      </c>
      <c r="S608" s="7">
        <f>(J608/86400)+25569+(-5/24)</f>
        <v>42102.442233796297</v>
      </c>
      <c r="T608" s="7">
        <f>(I608/86400)+25560+(-5/24)</f>
        <v>42139.416666666664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6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>E609*100/D609</f>
        <v>0</v>
      </c>
      <c r="P609">
        <f>AVERAGE(E609+L609)</f>
        <v>0</v>
      </c>
      <c r="Q609" t="s">
        <v>8321</v>
      </c>
      <c r="R609" t="s">
        <v>8322</v>
      </c>
      <c r="S609" s="7">
        <f>(J609/86400)+25569+(-5/24)</f>
        <v>42300.617314814815</v>
      </c>
      <c r="T609" s="7">
        <f>(I609/86400)+25560+(-5/24)</f>
        <v>42321.65898148148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6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>E610*100/D610</f>
        <v>0.97399999999999998</v>
      </c>
      <c r="P610">
        <f>AVERAGE(E610+L610)</f>
        <v>1466</v>
      </c>
      <c r="Q610" t="s">
        <v>8321</v>
      </c>
      <c r="R610" t="s">
        <v>8322</v>
      </c>
      <c r="S610" s="7">
        <f>(J610/86400)+25569+(-5/24)</f>
        <v>42140.712731481479</v>
      </c>
      <c r="T610" s="7">
        <f>(I610/86400)+25560+(-5/24)</f>
        <v>42161.712731481479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6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>E611*100/D611</f>
        <v>0.64102564102564108</v>
      </c>
      <c r="P611">
        <f>AVERAGE(E611+L611)</f>
        <v>6</v>
      </c>
      <c r="Q611" t="s">
        <v>8321</v>
      </c>
      <c r="R611" t="s">
        <v>8322</v>
      </c>
      <c r="S611" s="7">
        <f>(J611/86400)+25569+(-5/24)</f>
        <v>42306.825740740744</v>
      </c>
      <c r="T611" s="7">
        <f>(I611/86400)+25560+(-5/24)</f>
        <v>42327.867407407401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6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>E612*100/D612</f>
        <v>0</v>
      </c>
      <c r="P612">
        <f>AVERAGE(E612+L612)</f>
        <v>0</v>
      </c>
      <c r="Q612" t="s">
        <v>8321</v>
      </c>
      <c r="R612" t="s">
        <v>8322</v>
      </c>
      <c r="S612" s="7">
        <f>(J612/86400)+25569+(-5/24)</f>
        <v>42086.622523148144</v>
      </c>
      <c r="T612" s="7">
        <f>(I612/86400)+25560+(-5/24)</f>
        <v>42107.622523148144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6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>E613*100/D613</f>
        <v>0</v>
      </c>
      <c r="P613">
        <f>AVERAGE(E613+L613)</f>
        <v>0</v>
      </c>
      <c r="Q613" t="s">
        <v>8321</v>
      </c>
      <c r="R613" t="s">
        <v>8322</v>
      </c>
      <c r="S613" s="7">
        <f>(J613/86400)+25569+(-5/24)</f>
        <v>42328.352280092593</v>
      </c>
      <c r="T613" s="7">
        <f>(I613/86400)+25560+(-5/24)</f>
        <v>42379.352280092593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6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>E614*100/D614</f>
        <v>0</v>
      </c>
      <c r="P614">
        <f>AVERAGE(E614+L614)</f>
        <v>0</v>
      </c>
      <c r="Q614" t="s">
        <v>8321</v>
      </c>
      <c r="R614" t="s">
        <v>8322</v>
      </c>
      <c r="S614" s="7">
        <f>(J614/86400)+25569+(-5/24)</f>
        <v>42584.823449074072</v>
      </c>
      <c r="T614" s="7">
        <f>(I614/86400)+25560+(-5/24)</f>
        <v>42605.823449074072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6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>E615*100/D615</f>
        <v>21.363333333333333</v>
      </c>
      <c r="P615">
        <f>AVERAGE(E615+L615)</f>
        <v>12939</v>
      </c>
      <c r="Q615" t="s">
        <v>8321</v>
      </c>
      <c r="R615" t="s">
        <v>8322</v>
      </c>
      <c r="S615" s="7">
        <f>(J615/86400)+25569+(-5/24)</f>
        <v>42247.288425925923</v>
      </c>
      <c r="T615" s="7">
        <f>(I615/86400)+25560+(-5/24)</f>
        <v>42268.999305555553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>E616*100/D616</f>
        <v>0</v>
      </c>
      <c r="P616">
        <f>AVERAGE(E616+L616)</f>
        <v>0</v>
      </c>
      <c r="Q616" t="s">
        <v>8321</v>
      </c>
      <c r="R616" t="s">
        <v>8322</v>
      </c>
      <c r="S616" s="7">
        <f>(J616/86400)+25569+(-5/24)</f>
        <v>42514.853472222218</v>
      </c>
      <c r="T616" s="7">
        <f>(I616/86400)+25560+(-5/24)</f>
        <v>42535.853472222218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6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>E617*100/D617</f>
        <v>0</v>
      </c>
      <c r="P617">
        <f>AVERAGE(E617+L617)</f>
        <v>0</v>
      </c>
      <c r="Q617" t="s">
        <v>8321</v>
      </c>
      <c r="R617" t="s">
        <v>8322</v>
      </c>
      <c r="S617" s="7">
        <f>(J617/86400)+25569+(-5/24)</f>
        <v>42241.913877314808</v>
      </c>
      <c r="T617" s="7">
        <f>(I617/86400)+25560+(-5/24)</f>
        <v>42262.913877314808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6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>E618*100/D618</f>
        <v>0</v>
      </c>
      <c r="P618">
        <f>AVERAGE(E618+L618)</f>
        <v>0</v>
      </c>
      <c r="Q618" t="s">
        <v>8321</v>
      </c>
      <c r="R618" t="s">
        <v>8322</v>
      </c>
      <c r="S618" s="7">
        <f>(J618/86400)+25569+(-5/24)</f>
        <v>42761.167905092589</v>
      </c>
      <c r="T618" s="7">
        <f>(I618/86400)+25560+(-5/24)</f>
        <v>42782.167905092589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6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>E619*100/D619</f>
        <v>3</v>
      </c>
      <c r="P619">
        <f>AVERAGE(E619+L619)</f>
        <v>63</v>
      </c>
      <c r="Q619" t="s">
        <v>8321</v>
      </c>
      <c r="R619" t="s">
        <v>8322</v>
      </c>
      <c r="S619" s="7">
        <f>(J619/86400)+25569+(-5/24)</f>
        <v>42087.134756944441</v>
      </c>
      <c r="T619" s="7">
        <f>(I619/86400)+25560+(-5/24)</f>
        <v>42123.134756944441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6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>E620*100/D620</f>
        <v>0</v>
      </c>
      <c r="P620">
        <f>AVERAGE(E620+L620)</f>
        <v>0</v>
      </c>
      <c r="Q620" t="s">
        <v>8321</v>
      </c>
      <c r="R620" t="s">
        <v>8322</v>
      </c>
      <c r="S620" s="7">
        <f>(J620/86400)+25569+(-5/24)</f>
        <v>42317.60188657407</v>
      </c>
      <c r="T620" s="7">
        <f>(I620/86400)+25560+(-5/24)</f>
        <v>42338.60188657407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6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>E621*100/D621</f>
        <v>4.0000000000000003E-5</v>
      </c>
      <c r="P621">
        <f>AVERAGE(E621+L621)</f>
        <v>2</v>
      </c>
      <c r="Q621" t="s">
        <v>8321</v>
      </c>
      <c r="R621" t="s">
        <v>8322</v>
      </c>
      <c r="S621" s="7">
        <f>(J621/86400)+25569+(-5/24)</f>
        <v>41908.442013888889</v>
      </c>
      <c r="T621" s="7">
        <f>(I621/86400)+25560+(-5/24)</f>
        <v>41959.483680555553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6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>E622*100/D622</f>
        <v>1</v>
      </c>
      <c r="P622">
        <f>AVERAGE(E622+L622)</f>
        <v>301</v>
      </c>
      <c r="Q622" t="s">
        <v>8321</v>
      </c>
      <c r="R622" t="s">
        <v>8322</v>
      </c>
      <c r="S622" s="7">
        <f>(J622/86400)+25569+(-5/24)</f>
        <v>41831.508541666662</v>
      </c>
      <c r="T622" s="7">
        <f>(I622/86400)+25560+(-5/24)</f>
        <v>41867.508541666662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6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>E623*100/D623</f>
        <v>1.044</v>
      </c>
      <c r="P623">
        <f>AVERAGE(E623+L623)</f>
        <v>264</v>
      </c>
      <c r="Q623" t="s">
        <v>8321</v>
      </c>
      <c r="R623" t="s">
        <v>8322</v>
      </c>
      <c r="S623" s="7">
        <f>(J623/86400)+25569+(-5/24)</f>
        <v>42528.779363425921</v>
      </c>
      <c r="T623" s="7">
        <f>(I623/86400)+25560+(-5/24)</f>
        <v>42549.779363425921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6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>E624*100/D624</f>
        <v>5.6833333333333336</v>
      </c>
      <c r="P624">
        <f>AVERAGE(E624+L624)</f>
        <v>350</v>
      </c>
      <c r="Q624" t="s">
        <v>8321</v>
      </c>
      <c r="R624" t="s">
        <v>8322</v>
      </c>
      <c r="S624" s="7">
        <f>(J624/86400)+25569+(-5/24)</f>
        <v>42532.566412037035</v>
      </c>
      <c r="T624" s="7">
        <f>(I624/86400)+25560+(-5/24)</f>
        <v>42543.566412037035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6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>E625*100/D625</f>
        <v>0</v>
      </c>
      <c r="P625">
        <f>AVERAGE(E625+L625)</f>
        <v>0</v>
      </c>
      <c r="Q625" t="s">
        <v>8321</v>
      </c>
      <c r="R625" t="s">
        <v>8322</v>
      </c>
      <c r="S625" s="7">
        <f>(J625/86400)+25569+(-5/24)</f>
        <v>42121.800891203697</v>
      </c>
      <c r="T625" s="7">
        <f>(I625/86400)+25560+(-5/24)</f>
        <v>42142.800891203697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>E626*100/D626</f>
        <v>0</v>
      </c>
      <c r="P626">
        <f>AVERAGE(E626+L626)</f>
        <v>0</v>
      </c>
      <c r="Q626" t="s">
        <v>8321</v>
      </c>
      <c r="R626" t="s">
        <v>8322</v>
      </c>
      <c r="S626" s="7">
        <f>(J626/86400)+25569+(-5/24)</f>
        <v>42108.78056712963</v>
      </c>
      <c r="T626" s="7">
        <f>(I626/86400)+25560+(-5/24)</f>
        <v>42129.78056712963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6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>E627*100/D627</f>
        <v>0</v>
      </c>
      <c r="P627">
        <f>AVERAGE(E627+L627)</f>
        <v>0</v>
      </c>
      <c r="Q627" t="s">
        <v>8321</v>
      </c>
      <c r="R627" t="s">
        <v>8322</v>
      </c>
      <c r="S627" s="7">
        <f>(J627/86400)+25569+(-5/24)</f>
        <v>42790.687233796292</v>
      </c>
      <c r="T627" s="7">
        <f>(I627/86400)+25560+(-5/24)</f>
        <v>42811.645567129628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6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>E628*100/D628</f>
        <v>17.38</v>
      </c>
      <c r="P628">
        <f>AVERAGE(E628+L628)</f>
        <v>4384</v>
      </c>
      <c r="Q628" t="s">
        <v>8321</v>
      </c>
      <c r="R628" t="s">
        <v>8322</v>
      </c>
      <c r="S628" s="7">
        <f>(J628/86400)+25569+(-5/24)</f>
        <v>42198.351145833331</v>
      </c>
      <c r="T628" s="7">
        <f>(I628/86400)+25560+(-5/24)</f>
        <v>42222.348611111105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6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>E629*100/D629</f>
        <v>0.02</v>
      </c>
      <c r="P629">
        <f>AVERAGE(E629+L629)</f>
        <v>91</v>
      </c>
      <c r="Q629" t="s">
        <v>8321</v>
      </c>
      <c r="R629" t="s">
        <v>8322</v>
      </c>
      <c r="S629" s="7">
        <f>(J629/86400)+25569+(-5/24)</f>
        <v>42384.098506944443</v>
      </c>
      <c r="T629" s="7">
        <f>(I629/86400)+25560+(-5/24)</f>
        <v>42434.749999999993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6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>E630*100/D630</f>
        <v>0</v>
      </c>
      <c r="P630">
        <f>AVERAGE(E630+L630)</f>
        <v>0</v>
      </c>
      <c r="Q630" t="s">
        <v>8321</v>
      </c>
      <c r="R630" t="s">
        <v>8322</v>
      </c>
      <c r="S630" s="7">
        <f>(J630/86400)+25569+(-5/24)</f>
        <v>41803.484456018516</v>
      </c>
      <c r="T630" s="7">
        <f>(I630/86400)+25560+(-5/24)</f>
        <v>41824.484456018516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6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>E631*100/D631</f>
        <v>0.17499999999999999</v>
      </c>
      <c r="P631">
        <f>AVERAGE(E631+L631)</f>
        <v>353</v>
      </c>
      <c r="Q631" t="s">
        <v>8321</v>
      </c>
      <c r="R631" t="s">
        <v>8322</v>
      </c>
      <c r="S631" s="7">
        <f>(J631/86400)+25569+(-5/24)</f>
        <v>42474.429490740738</v>
      </c>
      <c r="T631" s="7">
        <f>(I631/86400)+25560+(-5/24)</f>
        <v>42495.429490740738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6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>E632*100/D632</f>
        <v>8.3340278356529712E-2</v>
      </c>
      <c r="P632">
        <f>AVERAGE(E632+L632)</f>
        <v>11</v>
      </c>
      <c r="Q632" t="s">
        <v>8321</v>
      </c>
      <c r="R632" t="s">
        <v>8322</v>
      </c>
      <c r="S632" s="7">
        <f>(J632/86400)+25569+(-5/24)</f>
        <v>42223.411122685182</v>
      </c>
      <c r="T632" s="7">
        <f>(I632/86400)+25560+(-5/24)</f>
        <v>42244.006944444445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6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>E633*100/D633</f>
        <v>1.38</v>
      </c>
      <c r="P633">
        <f>AVERAGE(E633+L633)</f>
        <v>699</v>
      </c>
      <c r="Q633" t="s">
        <v>8321</v>
      </c>
      <c r="R633" t="s">
        <v>8322</v>
      </c>
      <c r="S633" s="7">
        <f>(J633/86400)+25569+(-5/24)</f>
        <v>42489.563993055555</v>
      </c>
      <c r="T633" s="7">
        <f>(I633/86400)+25560+(-5/24)</f>
        <v>42509.563993055555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6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>E634*100/D634</f>
        <v>0</v>
      </c>
      <c r="P634">
        <f>AVERAGE(E634+L634)</f>
        <v>0</v>
      </c>
      <c r="Q634" t="s">
        <v>8321</v>
      </c>
      <c r="R634" t="s">
        <v>8322</v>
      </c>
      <c r="S634" s="7">
        <f>(J634/86400)+25569+(-5/24)</f>
        <v>42303.450983796291</v>
      </c>
      <c r="T634" s="7">
        <f>(I634/86400)+25560+(-5/24)</f>
        <v>42324.492650462962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6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>E635*100/D635</f>
        <v>12.45</v>
      </c>
      <c r="P635">
        <f>AVERAGE(E635+L635)</f>
        <v>1270</v>
      </c>
      <c r="Q635" t="s">
        <v>8321</v>
      </c>
      <c r="R635" t="s">
        <v>8322</v>
      </c>
      <c r="S635" s="7">
        <f>(J635/86400)+25569+(-5/24)</f>
        <v>42507.090995370367</v>
      </c>
      <c r="T635" s="7">
        <f>(I635/86400)+25560+(-5/24)</f>
        <v>42529.749999999993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>E636*100/D636</f>
        <v>0.02</v>
      </c>
      <c r="P636">
        <f>AVERAGE(E636+L636)</f>
        <v>2</v>
      </c>
      <c r="Q636" t="s">
        <v>8321</v>
      </c>
      <c r="R636" t="s">
        <v>8322</v>
      </c>
      <c r="S636" s="7">
        <f>(J636/86400)+25569+(-5/24)</f>
        <v>42031.720243055555</v>
      </c>
      <c r="T636" s="7">
        <f>(I636/86400)+25560+(-5/24)</f>
        <v>42052.720243055555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6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>E637*100/D637</f>
        <v>8.0000000000000002E-3</v>
      </c>
      <c r="P637">
        <f>AVERAGE(E637+L637)</f>
        <v>3</v>
      </c>
      <c r="Q637" t="s">
        <v>8321</v>
      </c>
      <c r="R637" t="s">
        <v>8322</v>
      </c>
      <c r="S637" s="7">
        <f>(J637/86400)+25569+(-5/24)</f>
        <v>42075.883819444447</v>
      </c>
      <c r="T637" s="7">
        <f>(I637/86400)+25560+(-5/24)</f>
        <v>42096.883819444447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6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>E638*100/D638</f>
        <v>0.2</v>
      </c>
      <c r="P638">
        <f>AVERAGE(E638+L638)</f>
        <v>5</v>
      </c>
      <c r="Q638" t="s">
        <v>8321</v>
      </c>
      <c r="R638" t="s">
        <v>8322</v>
      </c>
      <c r="S638" s="7">
        <f>(J638/86400)+25569+(-5/24)</f>
        <v>42131.247106481482</v>
      </c>
      <c r="T638" s="7">
        <f>(I638/86400)+25560+(-5/24)</f>
        <v>42152.240972222215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6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>E639*100/D639</f>
        <v>0</v>
      </c>
      <c r="P639">
        <f>AVERAGE(E639+L639)</f>
        <v>0</v>
      </c>
      <c r="Q639" t="s">
        <v>8321</v>
      </c>
      <c r="R639" t="s">
        <v>8322</v>
      </c>
      <c r="S639" s="7">
        <f>(J639/86400)+25569+(-5/24)</f>
        <v>42762.75368055555</v>
      </c>
      <c r="T639" s="7">
        <f>(I639/86400)+25560+(-5/24)</f>
        <v>42782.75277777778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6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>E640*100/D640</f>
        <v>8.9999999999999993E-3</v>
      </c>
      <c r="P640">
        <f>AVERAGE(E640+L640)</f>
        <v>24</v>
      </c>
      <c r="Q640" t="s">
        <v>8321</v>
      </c>
      <c r="R640" t="s">
        <v>8322</v>
      </c>
      <c r="S640" s="7">
        <f>(J640/86400)+25569+(-5/24)</f>
        <v>42759.384976851848</v>
      </c>
      <c r="T640" s="7">
        <f>(I640/86400)+25560+(-5/24)</f>
        <v>42810.343310185184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6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>E641*100/D641</f>
        <v>1E-4</v>
      </c>
      <c r="P641">
        <f>AVERAGE(E641+L641)</f>
        <v>2</v>
      </c>
      <c r="Q641" t="s">
        <v>8321</v>
      </c>
      <c r="R641" t="s">
        <v>8322</v>
      </c>
      <c r="S641" s="7">
        <f>(J641/86400)+25569+(-5/24)</f>
        <v>41865.374942129631</v>
      </c>
      <c r="T641" s="7">
        <f>(I641/86400)+25560+(-5/24)</f>
        <v>41916.374942129631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6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>E642*100/D642</f>
        <v>144.28571428571428</v>
      </c>
      <c r="P642">
        <f>AVERAGE(E642+L642)</f>
        <v>103</v>
      </c>
      <c r="Q642" t="s">
        <v>8321</v>
      </c>
      <c r="R642" t="s">
        <v>8323</v>
      </c>
      <c r="S642" s="7">
        <f>(J642/86400)+25569+(-5/24)</f>
        <v>42683.211979166663</v>
      </c>
      <c r="T642" s="7">
        <f>(I642/86400)+25560+(-5/24)</f>
        <v>42689.749999999993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6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>E643*100/D643</f>
        <v>119.16249999999999</v>
      </c>
      <c r="P643">
        <f>AVERAGE(E643+L643)</f>
        <v>47980</v>
      </c>
      <c r="Q643" t="s">
        <v>8321</v>
      </c>
      <c r="R643" t="s">
        <v>8323</v>
      </c>
      <c r="S643" s="7">
        <f>(J643/86400)+25569+(-5/24)</f>
        <v>42199.361666666664</v>
      </c>
      <c r="T643" s="7">
        <f>(I643/86400)+25560+(-5/24)</f>
        <v>42220.361666666664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6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>E644*100/D644</f>
        <v>1460.4849999999999</v>
      </c>
      <c r="P644">
        <f>AVERAGE(E644+L644)</f>
        <v>294271</v>
      </c>
      <c r="Q644" t="s">
        <v>8321</v>
      </c>
      <c r="R644" t="s">
        <v>8323</v>
      </c>
      <c r="S644" s="7">
        <f>(J644/86400)+25569+(-5/24)</f>
        <v>42199.442986111106</v>
      </c>
      <c r="T644" s="7">
        <f>(I644/86400)+25560+(-5/24)</f>
        <v>42226.442986111106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6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>E645*100/D645</f>
        <v>105.80800000000001</v>
      </c>
      <c r="P645">
        <f>AVERAGE(E645+L645)</f>
        <v>26604</v>
      </c>
      <c r="Q645" t="s">
        <v>8321</v>
      </c>
      <c r="R645" t="s">
        <v>8323</v>
      </c>
      <c r="S645" s="7">
        <f>(J645/86400)+25569+(-5/24)</f>
        <v>42100.43373842592</v>
      </c>
      <c r="T645" s="7">
        <f>(I645/86400)+25560+(-5/24)</f>
        <v>42146.43373842592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>E646*100/D646</f>
        <v>300.11792000000003</v>
      </c>
      <c r="P646">
        <f>AVERAGE(E646+L646)</f>
        <v>76050.48</v>
      </c>
      <c r="Q646" t="s">
        <v>8321</v>
      </c>
      <c r="R646" t="s">
        <v>8323</v>
      </c>
      <c r="S646" s="7">
        <f>(J646/86400)+25569+(-5/24)</f>
        <v>41898.457627314812</v>
      </c>
      <c r="T646" s="7">
        <f>(I646/86400)+25560+(-5/24)</f>
        <v>41931.833333333328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6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>E647*100/D647</f>
        <v>278.7</v>
      </c>
      <c r="P647">
        <f>AVERAGE(E647+L647)</f>
        <v>5811</v>
      </c>
      <c r="Q647" t="s">
        <v>8321</v>
      </c>
      <c r="R647" t="s">
        <v>8323</v>
      </c>
      <c r="S647" s="7">
        <f>(J647/86400)+25569+(-5/24)</f>
        <v>42563.817986111106</v>
      </c>
      <c r="T647" s="7">
        <f>(I647/86400)+25560+(-5/24)</f>
        <v>42584.817986111106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6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>E648*100/D648</f>
        <v>131.87625</v>
      </c>
      <c r="P648">
        <f>AVERAGE(E648+L648)</f>
        <v>1082.01</v>
      </c>
      <c r="Q648" t="s">
        <v>8321</v>
      </c>
      <c r="R648" t="s">
        <v>8323</v>
      </c>
      <c r="S648" s="7">
        <f>(J648/86400)+25569+(-5/24)</f>
        <v>41832.644293981481</v>
      </c>
      <c r="T648" s="7">
        <f>(I648/86400)+25560+(-5/24)</f>
        <v>41853.644293981481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6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>E649*100/D649</f>
        <v>107.05</v>
      </c>
      <c r="P649">
        <f>AVERAGE(E649+L649)</f>
        <v>2158</v>
      </c>
      <c r="Q649" t="s">
        <v>8321</v>
      </c>
      <c r="R649" t="s">
        <v>8323</v>
      </c>
      <c r="S649" s="7">
        <f>(J649/86400)+25569+(-5/24)</f>
        <v>42416.559594907405</v>
      </c>
      <c r="T649" s="7">
        <f>(I649/86400)+25560+(-5/24)</f>
        <v>42437.517928240741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6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>E650*100/D650</f>
        <v>126.82285714285715</v>
      </c>
      <c r="P650">
        <f>AVERAGE(E650+L650)</f>
        <v>44415</v>
      </c>
      <c r="Q650" t="s">
        <v>8321</v>
      </c>
      <c r="R650" t="s">
        <v>8323</v>
      </c>
      <c r="S650" s="7">
        <f>(J650/86400)+25569+(-5/24)</f>
        <v>41891.485046296293</v>
      </c>
      <c r="T650" s="7">
        <f>(I650/86400)+25560+(-5/24)</f>
        <v>41917.485046296293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6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>E651*100/D651</f>
        <v>139.96</v>
      </c>
      <c r="P651">
        <f>AVERAGE(E651+L651)</f>
        <v>3581</v>
      </c>
      <c r="Q651" t="s">
        <v>8321</v>
      </c>
      <c r="R651" t="s">
        <v>8323</v>
      </c>
      <c r="S651" s="7">
        <f>(J651/86400)+25569+(-5/24)</f>
        <v>41877.703854166662</v>
      </c>
      <c r="T651" s="7">
        <f>(I651/86400)+25560+(-5/24)</f>
        <v>41889.703854166662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6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>E652*100/D652</f>
        <v>112.4</v>
      </c>
      <c r="P652">
        <f>AVERAGE(E652+L652)</f>
        <v>1734</v>
      </c>
      <c r="Q652" t="s">
        <v>8321</v>
      </c>
      <c r="R652" t="s">
        <v>8323</v>
      </c>
      <c r="S652" s="7">
        <f>(J652/86400)+25569+(-5/24)</f>
        <v>41931.828518518516</v>
      </c>
      <c r="T652" s="7">
        <f>(I652/86400)+25560+(-5/24)</f>
        <v>41982.870185185187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6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>E653*100/D653</f>
        <v>100.52800000000001</v>
      </c>
      <c r="P653">
        <f>AVERAGE(E653+L653)</f>
        <v>25237</v>
      </c>
      <c r="Q653" t="s">
        <v>8321</v>
      </c>
      <c r="R653" t="s">
        <v>8323</v>
      </c>
      <c r="S653" s="7">
        <f>(J653/86400)+25569+(-5/24)</f>
        <v>41955.809155092589</v>
      </c>
      <c r="T653" s="7">
        <f>(I653/86400)+25560+(-5/24)</f>
        <v>41976.809155092589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6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>E654*100/D654</f>
        <v>100.46666666666667</v>
      </c>
      <c r="P654">
        <f>AVERAGE(E654+L654)</f>
        <v>3042</v>
      </c>
      <c r="Q654" t="s">
        <v>8321</v>
      </c>
      <c r="R654" t="s">
        <v>8323</v>
      </c>
      <c r="S654" s="7">
        <f>(J654/86400)+25569+(-5/24)</f>
        <v>42675.482060185182</v>
      </c>
      <c r="T654" s="7">
        <f>(I654/86400)+25560+(-5/24)</f>
        <v>42696.523726851847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6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>E655*100/D655</f>
        <v>141.446</v>
      </c>
      <c r="P655">
        <f>AVERAGE(E655+L655)</f>
        <v>107191.5</v>
      </c>
      <c r="Q655" t="s">
        <v>8321</v>
      </c>
      <c r="R655" t="s">
        <v>8323</v>
      </c>
      <c r="S655" s="7">
        <f>(J655/86400)+25569+(-5/24)</f>
        <v>42199.410185185181</v>
      </c>
      <c r="T655" s="7">
        <f>(I655/86400)+25560+(-5/24)</f>
        <v>42227.410185185181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>E656*100/D656</f>
        <v>267.29166666666669</v>
      </c>
      <c r="P656">
        <f>AVERAGE(E656+L656)</f>
        <v>33088</v>
      </c>
      <c r="Q656" t="s">
        <v>8321</v>
      </c>
      <c r="R656" t="s">
        <v>8323</v>
      </c>
      <c r="S656" s="7">
        <f>(J656/86400)+25569+(-5/24)</f>
        <v>42163.748993055553</v>
      </c>
      <c r="T656" s="7">
        <f>(I656/86400)+25560+(-5/24)</f>
        <v>42184.748993055553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6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>E657*100/D657</f>
        <v>146.88749999999999</v>
      </c>
      <c r="P657">
        <f>AVERAGE(E657+L657)</f>
        <v>12025</v>
      </c>
      <c r="Q657" t="s">
        <v>8321</v>
      </c>
      <c r="R657" t="s">
        <v>8323</v>
      </c>
      <c r="S657" s="7">
        <f>(J657/86400)+25569+(-5/24)</f>
        <v>42045.748981481483</v>
      </c>
      <c r="T657" s="7">
        <f>(I657/86400)+25560+(-5/24)</f>
        <v>42066.707314814812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6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>E658*100/D658</f>
        <v>213.56</v>
      </c>
      <c r="P658">
        <f>AVERAGE(E658+L658)</f>
        <v>10765</v>
      </c>
      <c r="Q658" t="s">
        <v>8321</v>
      </c>
      <c r="R658" t="s">
        <v>8323</v>
      </c>
      <c r="S658" s="7">
        <f>(J658/86400)+25569+(-5/24)</f>
        <v>42417.596284722218</v>
      </c>
      <c r="T658" s="7">
        <f>(I658/86400)+25560+(-5/24)</f>
        <v>42468.554618055554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6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>E659*100/D659</f>
        <v>125.7</v>
      </c>
      <c r="P659">
        <f>AVERAGE(E659+L659)</f>
        <v>18954</v>
      </c>
      <c r="Q659" t="s">
        <v>8321</v>
      </c>
      <c r="R659" t="s">
        <v>8323</v>
      </c>
      <c r="S659" s="7">
        <f>(J659/86400)+25569+(-5/24)</f>
        <v>42331.637407407405</v>
      </c>
      <c r="T659" s="7">
        <f>(I659/86400)+25560+(-5/24)</f>
        <v>42352.637407407405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6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>E660*100/D660</f>
        <v>104.46206037108834</v>
      </c>
      <c r="P660">
        <f>AVERAGE(E660+L660)</f>
        <v>30453</v>
      </c>
      <c r="Q660" t="s">
        <v>8321</v>
      </c>
      <c r="R660" t="s">
        <v>8323</v>
      </c>
      <c r="S660" s="7">
        <f>(J660/86400)+25569+(-5/24)</f>
        <v>42178.952418981477</v>
      </c>
      <c r="T660" s="7">
        <f>(I660/86400)+25560+(-5/24)</f>
        <v>42202.541666666664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6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>E661*100/D661</f>
        <v>100.56666666666666</v>
      </c>
      <c r="P661">
        <f>AVERAGE(E661+L661)</f>
        <v>3038</v>
      </c>
      <c r="Q661" t="s">
        <v>8321</v>
      </c>
      <c r="R661" t="s">
        <v>8323</v>
      </c>
      <c r="S661" s="7">
        <f>(J661/86400)+25569+(-5/24)</f>
        <v>42209.385358796295</v>
      </c>
      <c r="T661" s="7">
        <f>(I661/86400)+25560+(-5/24)</f>
        <v>42230.385358796295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6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>E662*100/D662</f>
        <v>3.0579999999999998</v>
      </c>
      <c r="P662">
        <f>AVERAGE(E662+L662)</f>
        <v>1547</v>
      </c>
      <c r="Q662" t="s">
        <v>8321</v>
      </c>
      <c r="R662" t="s">
        <v>8323</v>
      </c>
      <c r="S662" s="7">
        <f>(J662/86400)+25569+(-5/24)</f>
        <v>41922.533321759256</v>
      </c>
      <c r="T662" s="7">
        <f>(I662/86400)+25560+(-5/24)</f>
        <v>41943.57498842592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6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>E663*100/D663</f>
        <v>0.95</v>
      </c>
      <c r="P663">
        <f>AVERAGE(E663+L663)</f>
        <v>104</v>
      </c>
      <c r="Q663" t="s">
        <v>8321</v>
      </c>
      <c r="R663" t="s">
        <v>8323</v>
      </c>
      <c r="S663" s="7">
        <f>(J663/86400)+25569+(-5/24)</f>
        <v>42636.437025462961</v>
      </c>
      <c r="T663" s="7">
        <f>(I663/86400)+25560+(-5/24)</f>
        <v>42657.437025462961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6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>E664*100/D664</f>
        <v>0.4</v>
      </c>
      <c r="P664">
        <f>AVERAGE(E664+L664)</f>
        <v>160</v>
      </c>
      <c r="Q664" t="s">
        <v>8321</v>
      </c>
      <c r="R664" t="s">
        <v>8323</v>
      </c>
      <c r="S664" s="7">
        <f>(J664/86400)+25569+(-5/24)</f>
        <v>41990.229710648149</v>
      </c>
      <c r="T664" s="7">
        <f>(I664/86400)+25560+(-5/24)</f>
        <v>42011.229710648149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6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>E665*100/D665</f>
        <v>0.35</v>
      </c>
      <c r="P665">
        <f>AVERAGE(E665+L665)</f>
        <v>707</v>
      </c>
      <c r="Q665" t="s">
        <v>8321</v>
      </c>
      <c r="R665" t="s">
        <v>8323</v>
      </c>
      <c r="S665" s="7">
        <f>(J665/86400)+25569+(-5/24)</f>
        <v>42173.634907407402</v>
      </c>
      <c r="T665" s="7">
        <f>(I665/86400)+25560+(-5/24)</f>
        <v>42194.634907407402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>E666*100/D666</f>
        <v>7.5333333333333332</v>
      </c>
      <c r="P666">
        <f>AVERAGE(E666+L666)</f>
        <v>933</v>
      </c>
      <c r="Q666" t="s">
        <v>8321</v>
      </c>
      <c r="R666" t="s">
        <v>8323</v>
      </c>
      <c r="S666" s="7">
        <f>(J666/86400)+25569+(-5/24)</f>
        <v>42077.458043981482</v>
      </c>
      <c r="T666" s="7">
        <f>(I666/86400)+25560+(-5/24)</f>
        <v>42098.458043981482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6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>E667*100/D667</f>
        <v>18.64</v>
      </c>
      <c r="P667">
        <f>AVERAGE(E667+L667)</f>
        <v>1876</v>
      </c>
      <c r="Q667" t="s">
        <v>8321</v>
      </c>
      <c r="R667" t="s">
        <v>8323</v>
      </c>
      <c r="S667" s="7">
        <f>(J667/86400)+25569+(-5/24)</f>
        <v>42688.503020833326</v>
      </c>
      <c r="T667" s="7">
        <f>(I667/86400)+25560+(-5/24)</f>
        <v>42739.503020833326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6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>E668*100/D668</f>
        <v>4.0000000000000001E-3</v>
      </c>
      <c r="P668">
        <f>AVERAGE(E668+L668)</f>
        <v>12</v>
      </c>
      <c r="Q668" t="s">
        <v>8321</v>
      </c>
      <c r="R668" t="s">
        <v>8323</v>
      </c>
      <c r="S668" s="7">
        <f>(J668/86400)+25569+(-5/24)</f>
        <v>41838.623819444438</v>
      </c>
      <c r="T668" s="7">
        <f>(I668/86400)+25560+(-5/24)</f>
        <v>41859.623819444438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6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>E669*100/D669</f>
        <v>10.02</v>
      </c>
      <c r="P669">
        <f>AVERAGE(E669+L669)</f>
        <v>5038</v>
      </c>
      <c r="Q669" t="s">
        <v>8321</v>
      </c>
      <c r="R669" t="s">
        <v>8323</v>
      </c>
      <c r="S669" s="7">
        <f>(J669/86400)+25569+(-5/24)</f>
        <v>42632.165081018517</v>
      </c>
      <c r="T669" s="7">
        <f>(I669/86400)+25560+(-5/24)</f>
        <v>42663.165081018517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6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>E670*100/D670</f>
        <v>4.5599999999999996</v>
      </c>
      <c r="P670">
        <f>AVERAGE(E670+L670)</f>
        <v>709</v>
      </c>
      <c r="Q670" t="s">
        <v>8321</v>
      </c>
      <c r="R670" t="s">
        <v>8323</v>
      </c>
      <c r="S670" s="7">
        <f>(J670/86400)+25569+(-5/24)</f>
        <v>42090.622939814813</v>
      </c>
      <c r="T670" s="7">
        <f>(I670/86400)+25560+(-5/24)</f>
        <v>42126.622939814813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6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>E671*100/D671</f>
        <v>21.5075</v>
      </c>
      <c r="P671">
        <f>AVERAGE(E671+L671)</f>
        <v>43043</v>
      </c>
      <c r="Q671" t="s">
        <v>8321</v>
      </c>
      <c r="R671" t="s">
        <v>8323</v>
      </c>
      <c r="S671" s="7">
        <f>(J671/86400)+25569+(-5/24)</f>
        <v>42527.417337962957</v>
      </c>
      <c r="T671" s="7">
        <f>(I671/86400)+25560+(-5/24)</f>
        <v>42548.417337962957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6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>E672*100/D672</f>
        <v>29.276666666666667</v>
      </c>
      <c r="P672">
        <f>AVERAGE(E672+L672)</f>
        <v>26659</v>
      </c>
      <c r="Q672" t="s">
        <v>8321</v>
      </c>
      <c r="R672" t="s">
        <v>8323</v>
      </c>
      <c r="S672" s="7">
        <f>(J672/86400)+25569+(-5/24)</f>
        <v>42506.501388888886</v>
      </c>
      <c r="T672" s="7">
        <f>(I672/86400)+25560+(-5/24)</f>
        <v>42531.131944444445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6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>E673*100/D673</f>
        <v>39.426666666666669</v>
      </c>
      <c r="P673">
        <f>AVERAGE(E673+L673)</f>
        <v>11843</v>
      </c>
      <c r="Q673" t="s">
        <v>8321</v>
      </c>
      <c r="R673" t="s">
        <v>8323</v>
      </c>
      <c r="S673" s="7">
        <f>(J673/86400)+25569+(-5/24)</f>
        <v>41984.484398148146</v>
      </c>
      <c r="T673" s="7">
        <f>(I673/86400)+25560+(-5/24)</f>
        <v>42008.958333333336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6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>E674*100/D674</f>
        <v>21.628</v>
      </c>
      <c r="P674">
        <f>AVERAGE(E674+L674)</f>
        <v>11029</v>
      </c>
      <c r="Q674" t="s">
        <v>8321</v>
      </c>
      <c r="R674" t="s">
        <v>8323</v>
      </c>
      <c r="S674" s="7">
        <f>(J674/86400)+25569+(-5/24)</f>
        <v>41974.011157407404</v>
      </c>
      <c r="T674" s="7">
        <f>(I674/86400)+25560+(-5/24)</f>
        <v>41995.999305555553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6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>E675*100/D675</f>
        <v>0.20499999999999999</v>
      </c>
      <c r="P675">
        <f>AVERAGE(E675+L675)</f>
        <v>208</v>
      </c>
      <c r="Q675" t="s">
        <v>8321</v>
      </c>
      <c r="R675" t="s">
        <v>8323</v>
      </c>
      <c r="S675" s="7">
        <f>(J675/86400)+25569+(-5/24)</f>
        <v>41838.6321412037</v>
      </c>
      <c r="T675" s="7">
        <f>(I675/86400)+25560+(-5/24)</f>
        <v>41874.6321412037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>E676*100/D676</f>
        <v>0.03</v>
      </c>
      <c r="P676">
        <f>AVERAGE(E676+L676)</f>
        <v>17</v>
      </c>
      <c r="Q676" t="s">
        <v>8321</v>
      </c>
      <c r="R676" t="s">
        <v>8323</v>
      </c>
      <c r="S676" s="7">
        <f>(J676/86400)+25569+(-5/24)</f>
        <v>41802.907719907402</v>
      </c>
      <c r="T676" s="7">
        <f>(I676/86400)+25560+(-5/24)</f>
        <v>41853.907719907402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6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>E677*100/D677</f>
        <v>14.85</v>
      </c>
      <c r="P677">
        <f>AVERAGE(E677+L677)</f>
        <v>917</v>
      </c>
      <c r="Q677" t="s">
        <v>8321</v>
      </c>
      <c r="R677" t="s">
        <v>8323</v>
      </c>
      <c r="S677" s="7">
        <f>(J677/86400)+25569+(-5/24)</f>
        <v>41975.722268518519</v>
      </c>
      <c r="T677" s="7">
        <f>(I677/86400)+25560+(-5/24)</f>
        <v>41996.082638888889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6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>E678*100/D678</f>
        <v>1.4710000000000001</v>
      </c>
      <c r="P678">
        <f>AVERAGE(E678+L678)</f>
        <v>1495</v>
      </c>
      <c r="Q678" t="s">
        <v>8321</v>
      </c>
      <c r="R678" t="s">
        <v>8323</v>
      </c>
      <c r="S678" s="7">
        <f>(J678/86400)+25569+(-5/24)</f>
        <v>42012.559965277775</v>
      </c>
      <c r="T678" s="7">
        <f>(I678/86400)+25560+(-5/24)</f>
        <v>42033.559965277775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6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>E679*100/D679</f>
        <v>25.584</v>
      </c>
      <c r="P679">
        <f>AVERAGE(E679+L679)</f>
        <v>12888</v>
      </c>
      <c r="Q679" t="s">
        <v>8321</v>
      </c>
      <c r="R679" t="s">
        <v>8323</v>
      </c>
      <c r="S679" s="7">
        <f>(J679/86400)+25569+(-5/24)</f>
        <v>42504.195543981477</v>
      </c>
      <c r="T679" s="7">
        <f>(I679/86400)+25560+(-5/24)</f>
        <v>42540.195543981477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6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>E680*100/D680</f>
        <v>3.8206896551724139</v>
      </c>
      <c r="P680">
        <f>AVERAGE(E680+L680)</f>
        <v>1125</v>
      </c>
      <c r="Q680" t="s">
        <v>8321</v>
      </c>
      <c r="R680" t="s">
        <v>8323</v>
      </c>
      <c r="S680" s="7">
        <f>(J680/86400)+25569+(-5/24)</f>
        <v>42481.168263888881</v>
      </c>
      <c r="T680" s="7">
        <f>(I680/86400)+25560+(-5/24)</f>
        <v>42502.168263888881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6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>E681*100/D681</f>
        <v>15.485964912280702</v>
      </c>
      <c r="P681">
        <f>AVERAGE(E681+L681)</f>
        <v>8921</v>
      </c>
      <c r="Q681" t="s">
        <v>8321</v>
      </c>
      <c r="R681" t="s">
        <v>8323</v>
      </c>
      <c r="S681" s="7">
        <f>(J681/86400)+25569+(-5/24)</f>
        <v>42556.487372685187</v>
      </c>
      <c r="T681" s="7">
        <f>(I681/86400)+25560+(-5/24)</f>
        <v>42607.487372685187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6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>E682*100/D682</f>
        <v>25.911999999999999</v>
      </c>
      <c r="P682">
        <f>AVERAGE(E682+L682)</f>
        <v>19563</v>
      </c>
      <c r="Q682" t="s">
        <v>8321</v>
      </c>
      <c r="R682" t="s">
        <v>8323</v>
      </c>
      <c r="S682" s="7">
        <f>(J682/86400)+25569+(-5/24)</f>
        <v>41864.293182870366</v>
      </c>
      <c r="T682" s="7">
        <f>(I682/86400)+25560+(-5/24)</f>
        <v>41890.293182870366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6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>E683*100/D683</f>
        <v>0.04</v>
      </c>
      <c r="P683">
        <f>AVERAGE(E683+L683)</f>
        <v>2</v>
      </c>
      <c r="Q683" t="s">
        <v>8321</v>
      </c>
      <c r="R683" t="s">
        <v>8323</v>
      </c>
      <c r="S683" s="7">
        <f>(J683/86400)+25569+(-5/24)</f>
        <v>42639.597268518519</v>
      </c>
      <c r="T683" s="7">
        <f>(I683/86400)+25560+(-5/24)</f>
        <v>42660.597268518519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6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>E684*100/D684</f>
        <v>0.106</v>
      </c>
      <c r="P684">
        <f>AVERAGE(E684+L684)</f>
        <v>57</v>
      </c>
      <c r="Q684" t="s">
        <v>8321</v>
      </c>
      <c r="R684" t="s">
        <v>8323</v>
      </c>
      <c r="S684" s="7">
        <f>(J684/86400)+25569+(-5/24)</f>
        <v>42778.556967592587</v>
      </c>
      <c r="T684" s="7">
        <f>(I684/86400)+25560+(-5/24)</f>
        <v>42799.515300925923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6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>E685*100/D685</f>
        <v>0.85142857142857142</v>
      </c>
      <c r="P685">
        <f>AVERAGE(E685+L685)</f>
        <v>301</v>
      </c>
      <c r="Q685" t="s">
        <v>8321</v>
      </c>
      <c r="R685" t="s">
        <v>8323</v>
      </c>
      <c r="S685" s="7">
        <f>(J685/86400)+25569+(-5/24)</f>
        <v>42634.691712962966</v>
      </c>
      <c r="T685" s="7">
        <f>(I685/86400)+25560+(-5/24)</f>
        <v>42665.691712962966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>E686*100/D686</f>
        <v>7.4837499999999997</v>
      </c>
      <c r="P686">
        <f>AVERAGE(E686+L686)</f>
        <v>24083</v>
      </c>
      <c r="Q686" t="s">
        <v>8321</v>
      </c>
      <c r="R686" t="s">
        <v>8323</v>
      </c>
      <c r="S686" s="7">
        <f>(J686/86400)+25569+(-5/24)</f>
        <v>41809.26494212963</v>
      </c>
      <c r="T686" s="7">
        <f>(I686/86400)+25560+(-5/24)</f>
        <v>41835.916666666664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6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>E687*100/D687</f>
        <v>27.65</v>
      </c>
      <c r="P687">
        <f>AVERAGE(E687+L687)</f>
        <v>563</v>
      </c>
      <c r="Q687" t="s">
        <v>8321</v>
      </c>
      <c r="R687" t="s">
        <v>8323</v>
      </c>
      <c r="S687" s="7">
        <f>(J687/86400)+25569+(-5/24)</f>
        <v>41971.658240740733</v>
      </c>
      <c r="T687" s="7">
        <f>(I687/86400)+25560+(-5/24)</f>
        <v>42007.658240740733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6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>E688*100/D688</f>
        <v>0</v>
      </c>
      <c r="P688">
        <f>AVERAGE(E688+L688)</f>
        <v>0</v>
      </c>
      <c r="Q688" t="s">
        <v>8321</v>
      </c>
      <c r="R688" t="s">
        <v>8323</v>
      </c>
      <c r="S688" s="7">
        <f>(J688/86400)+25569+(-5/24)</f>
        <v>42189.464930555558</v>
      </c>
      <c r="T688" s="7">
        <f>(I688/86400)+25560+(-5/24)</f>
        <v>42210.464930555558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6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>E689*100/D689</f>
        <v>3.55</v>
      </c>
      <c r="P689">
        <f>AVERAGE(E689+L689)</f>
        <v>3556</v>
      </c>
      <c r="Q689" t="s">
        <v>8321</v>
      </c>
      <c r="R689" t="s">
        <v>8323</v>
      </c>
      <c r="S689" s="7">
        <f>(J689/86400)+25569+(-5/24)</f>
        <v>42711.542280092595</v>
      </c>
      <c r="T689" s="7">
        <f>(I689/86400)+25560+(-5/24)</f>
        <v>42762.542280092595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6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>E690*100/D690</f>
        <v>72.989999999999995</v>
      </c>
      <c r="P690">
        <f>AVERAGE(E690+L690)</f>
        <v>14634</v>
      </c>
      <c r="Q690" t="s">
        <v>8321</v>
      </c>
      <c r="R690" t="s">
        <v>8323</v>
      </c>
      <c r="S690" s="7">
        <f>(J690/86400)+25569+(-5/24)</f>
        <v>42261.896446759252</v>
      </c>
      <c r="T690" s="7">
        <f>(I690/86400)+25560+(-5/24)</f>
        <v>42282.896446759252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6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>E691*100/D691</f>
        <v>57.64875</v>
      </c>
      <c r="P691">
        <f>AVERAGE(E691+L691)</f>
        <v>115633.5</v>
      </c>
      <c r="Q691" t="s">
        <v>8321</v>
      </c>
      <c r="R691" t="s">
        <v>8323</v>
      </c>
      <c r="S691" s="7">
        <f>(J691/86400)+25569+(-5/24)</f>
        <v>42675.459456018514</v>
      </c>
      <c r="T691" s="7">
        <f>(I691/86400)+25560+(-5/24)</f>
        <v>42702.999305555553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6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>E692*100/D692</f>
        <v>12.34</v>
      </c>
      <c r="P692">
        <f>AVERAGE(E692+L692)</f>
        <v>2502</v>
      </c>
      <c r="Q692" t="s">
        <v>8321</v>
      </c>
      <c r="R692" t="s">
        <v>8323</v>
      </c>
      <c r="S692" s="7">
        <f>(J692/86400)+25569+(-5/24)</f>
        <v>42579.426400462959</v>
      </c>
      <c r="T692" s="7">
        <f>(I692/86400)+25560+(-5/24)</f>
        <v>42613.041666666664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6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>E693*100/D693</f>
        <v>0.52</v>
      </c>
      <c r="P693">
        <f>AVERAGE(E693+L693)</f>
        <v>270</v>
      </c>
      <c r="Q693" t="s">
        <v>8321</v>
      </c>
      <c r="R693" t="s">
        <v>8323</v>
      </c>
      <c r="S693" s="7">
        <f>(J693/86400)+25569+(-5/24)</f>
        <v>42157.819976851846</v>
      </c>
      <c r="T693" s="7">
        <f>(I693/86400)+25560+(-5/24)</f>
        <v>42176.819976851846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6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>E694*100/D694</f>
        <v>6.53</v>
      </c>
      <c r="P694">
        <f>AVERAGE(E694+L694)</f>
        <v>1507</v>
      </c>
      <c r="Q694" t="s">
        <v>8321</v>
      </c>
      <c r="R694" t="s">
        <v>8323</v>
      </c>
      <c r="S694" s="7">
        <f>(J694/86400)+25569+(-5/24)</f>
        <v>42696.167395833334</v>
      </c>
      <c r="T694" s="7">
        <f>(I694/86400)+25560+(-5/24)</f>
        <v>42717.167395833334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6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>E695*100/D695</f>
        <v>35.338000000000001</v>
      </c>
      <c r="P695">
        <f>AVERAGE(E695+L695)</f>
        <v>35634</v>
      </c>
      <c r="Q695" t="s">
        <v>8321</v>
      </c>
      <c r="R695" t="s">
        <v>8323</v>
      </c>
      <c r="S695" s="7">
        <f>(J695/86400)+25569+(-5/24)</f>
        <v>42094.599849537037</v>
      </c>
      <c r="T695" s="7">
        <f>(I695/86400)+25560+(-5/24)</f>
        <v>42115.599849537037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>E696*100/D696</f>
        <v>0.39333333333333331</v>
      </c>
      <c r="P696">
        <f>AVERAGE(E696+L696)</f>
        <v>597</v>
      </c>
      <c r="Q696" t="s">
        <v>8321</v>
      </c>
      <c r="R696" t="s">
        <v>8323</v>
      </c>
      <c r="S696" s="7">
        <f>(J696/86400)+25569+(-5/24)</f>
        <v>42737.455543981479</v>
      </c>
      <c r="T696" s="7">
        <f>(I696/86400)+25560+(-5/24)</f>
        <v>42758.455543981479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6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>E697*100/D697</f>
        <v>1.06</v>
      </c>
      <c r="P697">
        <f>AVERAGE(E697+L697)</f>
        <v>643</v>
      </c>
      <c r="Q697" t="s">
        <v>8321</v>
      </c>
      <c r="R697" t="s">
        <v>8323</v>
      </c>
      <c r="S697" s="7">
        <f>(J697/86400)+25569+(-5/24)</f>
        <v>41913.312731481477</v>
      </c>
      <c r="T697" s="7">
        <f>(I697/86400)+25560+(-5/24)</f>
        <v>41934.312731481477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6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>E698*100/D698</f>
        <v>5.7142857142857147E-4</v>
      </c>
      <c r="P698">
        <f>AVERAGE(E698+L698)</f>
        <v>2</v>
      </c>
      <c r="Q698" t="s">
        <v>8321</v>
      </c>
      <c r="R698" t="s">
        <v>8323</v>
      </c>
      <c r="S698" s="7">
        <f>(J698/86400)+25569+(-5/24)</f>
        <v>41815.718773148146</v>
      </c>
      <c r="T698" s="7">
        <f>(I698/86400)+25560+(-5/24)</f>
        <v>41836.718773148146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6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>E699*100/D699</f>
        <v>46.38</v>
      </c>
      <c r="P699">
        <f>AVERAGE(E699+L699)</f>
        <v>2433</v>
      </c>
      <c r="Q699" t="s">
        <v>8321</v>
      </c>
      <c r="R699" t="s">
        <v>8323</v>
      </c>
      <c r="S699" s="7">
        <f>(J699/86400)+25569+(-5/24)</f>
        <v>42388.314687500002</v>
      </c>
      <c r="T699" s="7">
        <f>(I699/86400)+25560+(-5/24)</f>
        <v>42394.314687500002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6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>E700*100/D700</f>
        <v>15.39</v>
      </c>
      <c r="P700">
        <f>AVERAGE(E700+L700)</f>
        <v>15419</v>
      </c>
      <c r="Q700" t="s">
        <v>8321</v>
      </c>
      <c r="R700" t="s">
        <v>8323</v>
      </c>
      <c r="S700" s="7">
        <f>(J700/86400)+25569+(-5/24)</f>
        <v>41866.722743055558</v>
      </c>
      <c r="T700" s="7">
        <f>(I700/86400)+25560+(-5/24)</f>
        <v>41890.875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6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>E701*100/D701</f>
        <v>82.422107692307691</v>
      </c>
      <c r="P701">
        <f>AVERAGE(E701+L701)</f>
        <v>108038.74</v>
      </c>
      <c r="Q701" t="s">
        <v>8321</v>
      </c>
      <c r="R701" t="s">
        <v>8323</v>
      </c>
      <c r="S701" s="7">
        <f>(J701/86400)+25569+(-5/24)</f>
        <v>41563.277175925927</v>
      </c>
      <c r="T701" s="7">
        <f>(I701/86400)+25560+(-5/24)</f>
        <v>41591.458333333328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6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>E702*100/D702</f>
        <v>2.6866666666666665</v>
      </c>
      <c r="P702">
        <f>AVERAGE(E702+L702)</f>
        <v>434</v>
      </c>
      <c r="Q702" t="s">
        <v>8321</v>
      </c>
      <c r="R702" t="s">
        <v>8323</v>
      </c>
      <c r="S702" s="7">
        <f>(J702/86400)+25569+(-5/24)</f>
        <v>42715.480104166665</v>
      </c>
      <c r="T702" s="7">
        <f>(I702/86400)+25560+(-5/24)</f>
        <v>42736.480104166665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6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>E703*100/D703</f>
        <v>26.6</v>
      </c>
      <c r="P703">
        <f>AVERAGE(E703+L703)</f>
        <v>6139</v>
      </c>
      <c r="Q703" t="s">
        <v>8321</v>
      </c>
      <c r="R703" t="s">
        <v>8323</v>
      </c>
      <c r="S703" s="7">
        <f>(J703/86400)+25569+(-5/24)</f>
        <v>41813.454629629625</v>
      </c>
      <c r="T703" s="7">
        <f>(I703/86400)+25560+(-5/24)</f>
        <v>41834.454629629625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6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>E704*100/D704</f>
        <v>30.813400000000001</v>
      </c>
      <c r="P704">
        <f>AVERAGE(E704+L704)</f>
        <v>4659.01</v>
      </c>
      <c r="Q704" t="s">
        <v>8321</v>
      </c>
      <c r="R704" t="s">
        <v>8323</v>
      </c>
      <c r="S704" s="7">
        <f>(J704/86400)+25569+(-5/24)</f>
        <v>42668.518368055556</v>
      </c>
      <c r="T704" s="7">
        <f>(I704/86400)+25560+(-5/24)</f>
        <v>42689.560034722221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6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>E705*100/D705</f>
        <v>5.58</v>
      </c>
      <c r="P705">
        <f>AVERAGE(E705+L705)</f>
        <v>844</v>
      </c>
      <c r="Q705" t="s">
        <v>8321</v>
      </c>
      <c r="R705" t="s">
        <v>8323</v>
      </c>
      <c r="S705" s="7">
        <f>(J705/86400)+25569+(-5/24)</f>
        <v>42711.742465277777</v>
      </c>
      <c r="T705" s="7">
        <f>(I705/86400)+25560+(-5/24)</f>
        <v>42757.772222222215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>E706*100/D706</f>
        <v>0.87454545454545451</v>
      </c>
      <c r="P706">
        <f>AVERAGE(E706+L706)</f>
        <v>485</v>
      </c>
      <c r="Q706" t="s">
        <v>8321</v>
      </c>
      <c r="R706" t="s">
        <v>8323</v>
      </c>
      <c r="S706" s="7">
        <f>(J706/86400)+25569+(-5/24)</f>
        <v>42725.984583333331</v>
      </c>
      <c r="T706" s="7">
        <f>(I706/86400)+25560+(-5/24)</f>
        <v>42776.984583333331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6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>E707*100/D707</f>
        <v>0.97699999999999998</v>
      </c>
      <c r="P707">
        <f>AVERAGE(E707+L707)</f>
        <v>982</v>
      </c>
      <c r="Q707" t="s">
        <v>8321</v>
      </c>
      <c r="R707" t="s">
        <v>8323</v>
      </c>
      <c r="S707" s="7">
        <f>(J707/86400)+25569+(-5/24)</f>
        <v>42726.283310185179</v>
      </c>
      <c r="T707" s="7">
        <f>(I707/86400)+25560+(-5/24)</f>
        <v>42747.283310185179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6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>E708*100/D708</f>
        <v>0</v>
      </c>
      <c r="P708">
        <f>AVERAGE(E708+L708)</f>
        <v>0</v>
      </c>
      <c r="Q708" t="s">
        <v>8321</v>
      </c>
      <c r="R708" t="s">
        <v>8323</v>
      </c>
      <c r="S708" s="7">
        <f>(J708/86400)+25569+(-5/24)</f>
        <v>42676.786840277775</v>
      </c>
      <c r="T708" s="7">
        <f>(I708/86400)+25560+(-5/24)</f>
        <v>42709.568749999999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6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>E709*100/D709</f>
        <v>78.927352941176466</v>
      </c>
      <c r="P709">
        <f>AVERAGE(E709+L709)</f>
        <v>54126.6</v>
      </c>
      <c r="Q709" t="s">
        <v>8321</v>
      </c>
      <c r="R709" t="s">
        <v>8323</v>
      </c>
      <c r="S709" s="7">
        <f>(J709/86400)+25569+(-5/24)</f>
        <v>42696.45517361111</v>
      </c>
      <c r="T709" s="7">
        <f>(I709/86400)+25560+(-5/24)</f>
        <v>42727.45517361111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6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>E710*100/D710</f>
        <v>22.092500000000001</v>
      </c>
      <c r="P710">
        <f>AVERAGE(E710+L710)</f>
        <v>9206</v>
      </c>
      <c r="Q710" t="s">
        <v>8321</v>
      </c>
      <c r="R710" t="s">
        <v>8323</v>
      </c>
      <c r="S710" s="7">
        <f>(J710/86400)+25569+(-5/24)</f>
        <v>41835.372685185182</v>
      </c>
      <c r="T710" s="7">
        <f>(I710/86400)+25560+(-5/24)</f>
        <v>41886.372685185182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6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>E711*100/D711</f>
        <v>0.40666666666666668</v>
      </c>
      <c r="P711">
        <f>AVERAGE(E711+L711)</f>
        <v>63</v>
      </c>
      <c r="Q711" t="s">
        <v>8321</v>
      </c>
      <c r="R711" t="s">
        <v>8323</v>
      </c>
      <c r="S711" s="7">
        <f>(J711/86400)+25569+(-5/24)</f>
        <v>41947.832858796297</v>
      </c>
      <c r="T711" s="7">
        <f>(I711/86400)+25560+(-5/24)</f>
        <v>41968.832858796297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6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>E712*100/D712</f>
        <v>0</v>
      </c>
      <c r="P712">
        <f>AVERAGE(E712+L712)</f>
        <v>0</v>
      </c>
      <c r="Q712" t="s">
        <v>8321</v>
      </c>
      <c r="R712" t="s">
        <v>8323</v>
      </c>
      <c r="S712" s="7">
        <f>(J712/86400)+25569+(-5/24)</f>
        <v>41837.776643518519</v>
      </c>
      <c r="T712" s="7">
        <f>(I712/86400)+25560+(-5/24)</f>
        <v>41861.822222222218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6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>E713*100/D713</f>
        <v>33.790999999999997</v>
      </c>
      <c r="P713">
        <f>AVERAGE(E713+L713)</f>
        <v>34129</v>
      </c>
      <c r="Q713" t="s">
        <v>8321</v>
      </c>
      <c r="R713" t="s">
        <v>8323</v>
      </c>
      <c r="S713" s="7">
        <f>(J713/86400)+25569+(-5/24)</f>
        <v>42678.250787037039</v>
      </c>
      <c r="T713" s="7">
        <f>(I713/86400)+25560+(-5/24)</f>
        <v>42709.292453703696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6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>E714*100/D714</f>
        <v>0.21649484536082475</v>
      </c>
      <c r="P714">
        <f>AVERAGE(E714+L714)</f>
        <v>109</v>
      </c>
      <c r="Q714" t="s">
        <v>8321</v>
      </c>
      <c r="R714" t="s">
        <v>8323</v>
      </c>
      <c r="S714" s="7">
        <f>(J714/86400)+25569+(-5/24)</f>
        <v>42384.472592592589</v>
      </c>
      <c r="T714" s="7">
        <f>(I714/86400)+25560+(-5/24)</f>
        <v>42405.472592592589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6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>E715*100/D715</f>
        <v>0.79600000000000004</v>
      </c>
      <c r="P715">
        <f>AVERAGE(E715+L715)</f>
        <v>200</v>
      </c>
      <c r="Q715" t="s">
        <v>8321</v>
      </c>
      <c r="R715" t="s">
        <v>8323</v>
      </c>
      <c r="S715" s="7">
        <f>(J715/86400)+25569+(-5/24)</f>
        <v>42496.320972222216</v>
      </c>
      <c r="T715" s="7">
        <f>(I715/86400)+25560+(-5/24)</f>
        <v>42517.320972222216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>E716*100/D716</f>
        <v>14.993333333333334</v>
      </c>
      <c r="P716">
        <f>AVERAGE(E716+L716)</f>
        <v>2277</v>
      </c>
      <c r="Q716" t="s">
        <v>8321</v>
      </c>
      <c r="R716" t="s">
        <v>8323</v>
      </c>
      <c r="S716" s="7">
        <f>(J716/86400)+25569+(-5/24)</f>
        <v>42734.579652777778</v>
      </c>
      <c r="T716" s="7">
        <f>(I716/86400)+25560+(-5/24)</f>
        <v>42785.579652777778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6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>E717*100/D717</f>
        <v>5.0509090909090908</v>
      </c>
      <c r="P717">
        <f>AVERAGE(E717+L717)</f>
        <v>1401</v>
      </c>
      <c r="Q717" t="s">
        <v>8321</v>
      </c>
      <c r="R717" t="s">
        <v>8323</v>
      </c>
      <c r="S717" s="7">
        <f>(J717/86400)+25569+(-5/24)</f>
        <v>42272.8824074074</v>
      </c>
      <c r="T717" s="7">
        <f>(I717/86400)+25560+(-5/24)</f>
        <v>42303.924074074072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6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>E718*100/D718</f>
        <v>10.214285714285714</v>
      </c>
      <c r="P718">
        <f>AVERAGE(E718+L718)</f>
        <v>731</v>
      </c>
      <c r="Q718" t="s">
        <v>8321</v>
      </c>
      <c r="R718" t="s">
        <v>8323</v>
      </c>
      <c r="S718" s="7">
        <f>(J718/86400)+25569+(-5/24)</f>
        <v>41940.450312499997</v>
      </c>
      <c r="T718" s="7">
        <f>(I718/86400)+25560+(-5/24)</f>
        <v>41964.791666666664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6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>E719*100/D719</f>
        <v>0.30499999999999999</v>
      </c>
      <c r="P719">
        <f>AVERAGE(E719+L719)</f>
        <v>309</v>
      </c>
      <c r="Q719" t="s">
        <v>8321</v>
      </c>
      <c r="R719" t="s">
        <v>8323</v>
      </c>
      <c r="S719" s="7">
        <f>(J719/86400)+25569+(-5/24)</f>
        <v>41857.645856481475</v>
      </c>
      <c r="T719" s="7">
        <f>(I719/86400)+25560+(-5/24)</f>
        <v>41878.645856481475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6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>E720*100/D720</f>
        <v>0.75</v>
      </c>
      <c r="P720">
        <f>AVERAGE(E720+L720)</f>
        <v>94</v>
      </c>
      <c r="Q720" t="s">
        <v>8321</v>
      </c>
      <c r="R720" t="s">
        <v>8323</v>
      </c>
      <c r="S720" s="7">
        <f>(J720/86400)+25569+(-5/24)</f>
        <v>42752.637118055551</v>
      </c>
      <c r="T720" s="7">
        <f>(I720/86400)+25560+(-5/24)</f>
        <v>42775.040972222218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6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>E721*100/D721</f>
        <v>1.2933333333333332</v>
      </c>
      <c r="P721">
        <f>AVERAGE(E721+L721)</f>
        <v>204</v>
      </c>
      <c r="Q721" t="s">
        <v>8321</v>
      </c>
      <c r="R721" t="s">
        <v>8323</v>
      </c>
      <c r="S721" s="7">
        <f>(J721/86400)+25569+(-5/24)</f>
        <v>42408.83189814815</v>
      </c>
      <c r="T721" s="7">
        <f>(I721/86400)+25560+(-5/24)</f>
        <v>42413.83189814815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6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>E722*100/D722</f>
        <v>143.94736842105263</v>
      </c>
      <c r="P722">
        <f>AVERAGE(E722+L722)</f>
        <v>2776</v>
      </c>
      <c r="Q722" t="s">
        <v>8324</v>
      </c>
      <c r="R722" t="s">
        <v>8325</v>
      </c>
      <c r="S722" s="7">
        <f>(J722/86400)+25569+(-5/24)</f>
        <v>40909.440868055557</v>
      </c>
      <c r="T722" s="7">
        <f>(I722/86400)+25560+(-5/24)</f>
        <v>40928.440868055557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6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>E723*100/D723</f>
        <v>122.10975609756098</v>
      </c>
      <c r="P723">
        <f>AVERAGE(E723+L723)</f>
        <v>10132</v>
      </c>
      <c r="Q723" t="s">
        <v>8324</v>
      </c>
      <c r="R723" t="s">
        <v>8325</v>
      </c>
      <c r="S723" s="7">
        <f>(J723/86400)+25569+(-5/24)</f>
        <v>41807.363506944443</v>
      </c>
      <c r="T723" s="7">
        <f>(I723/86400)+25560+(-5/24)</f>
        <v>41843.363506944443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6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>E724*100/D724</f>
        <v>132.024</v>
      </c>
      <c r="P724">
        <f>AVERAGE(E724+L724)</f>
        <v>33159</v>
      </c>
      <c r="Q724" t="s">
        <v>8324</v>
      </c>
      <c r="R724" t="s">
        <v>8325</v>
      </c>
      <c r="S724" s="7">
        <f>(J724/86400)+25569+(-5/24)</f>
        <v>40977.596967592588</v>
      </c>
      <c r="T724" s="7">
        <f>(I724/86400)+25560+(-5/24)</f>
        <v>40998.555300925924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6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>E725*100/D725</f>
        <v>109.38</v>
      </c>
      <c r="P725">
        <f>AVERAGE(E725+L725)</f>
        <v>5569</v>
      </c>
      <c r="Q725" t="s">
        <v>8324</v>
      </c>
      <c r="R725" t="s">
        <v>8325</v>
      </c>
      <c r="S725" s="7">
        <f>(J725/86400)+25569+(-5/24)</f>
        <v>42184.608206018514</v>
      </c>
      <c r="T725" s="7">
        <f>(I725/86400)+25560+(-5/24)</f>
        <v>42205.957638888889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>E726*100/D726</f>
        <v>105.47157142857142</v>
      </c>
      <c r="P726">
        <f>AVERAGE(E726+L726)</f>
        <v>7526.01</v>
      </c>
      <c r="Q726" t="s">
        <v>8324</v>
      </c>
      <c r="R726" t="s">
        <v>8325</v>
      </c>
      <c r="S726" s="7">
        <f>(J726/86400)+25569+(-5/24)</f>
        <v>40694.430127314808</v>
      </c>
      <c r="T726" s="7">
        <f>(I726/86400)+25560+(-5/24)</f>
        <v>40715.430127314808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6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>E727*100/D727</f>
        <v>100.35</v>
      </c>
      <c r="P727">
        <f>AVERAGE(E727+L727)</f>
        <v>20210</v>
      </c>
      <c r="Q727" t="s">
        <v>8324</v>
      </c>
      <c r="R727" t="s">
        <v>8325</v>
      </c>
      <c r="S727" s="7">
        <f>(J727/86400)+25569+(-5/24)</f>
        <v>42321.417962962958</v>
      </c>
      <c r="T727" s="7">
        <f>(I727/86400)+25560+(-5/24)</f>
        <v>42342.417962962958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6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>E728*100/D728</f>
        <v>101.4</v>
      </c>
      <c r="P728">
        <f>AVERAGE(E728+L728)</f>
        <v>2570</v>
      </c>
      <c r="Q728" t="s">
        <v>8324</v>
      </c>
      <c r="R728" t="s">
        <v>8325</v>
      </c>
      <c r="S728" s="7">
        <f>(J728/86400)+25569+(-5/24)</f>
        <v>41345.834340277775</v>
      </c>
      <c r="T728" s="7">
        <f>(I728/86400)+25560+(-5/24)</f>
        <v>41366.834340277775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6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>E729*100/D729</f>
        <v>155.51428571428571</v>
      </c>
      <c r="P729">
        <f>AVERAGE(E729+L729)</f>
        <v>5592</v>
      </c>
      <c r="Q729" t="s">
        <v>8324</v>
      </c>
      <c r="R729" t="s">
        <v>8325</v>
      </c>
      <c r="S729" s="7">
        <f>(J729/86400)+25569+(-5/24)</f>
        <v>41246.811909722222</v>
      </c>
      <c r="T729" s="7">
        <f>(I729/86400)+25560+(-5/24)</f>
        <v>41279.680555555555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6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>E730*100/D730</f>
        <v>105.566</v>
      </c>
      <c r="P730">
        <f>AVERAGE(E730+L730)</f>
        <v>8047.45</v>
      </c>
      <c r="Q730" t="s">
        <v>8324</v>
      </c>
      <c r="R730" t="s">
        <v>8325</v>
      </c>
      <c r="S730" s="7">
        <f>(J730/86400)+25569+(-5/24)</f>
        <v>40731.629131944443</v>
      </c>
      <c r="T730" s="7">
        <f>(I730/86400)+25560+(-5/24)</f>
        <v>40767.629131944443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6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>E731*100/D731</f>
        <v>130.65</v>
      </c>
      <c r="P731">
        <f>AVERAGE(E731+L731)</f>
        <v>5346</v>
      </c>
      <c r="Q731" t="s">
        <v>8324</v>
      </c>
      <c r="R731" t="s">
        <v>8325</v>
      </c>
      <c r="S731" s="7">
        <f>(J731/86400)+25569+(-5/24)</f>
        <v>41110.97755787037</v>
      </c>
      <c r="T731" s="7">
        <f>(I731/86400)+25560+(-5/24)</f>
        <v>41161.97755787037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6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>E732*100/D732</f>
        <v>132.19</v>
      </c>
      <c r="P732">
        <f>AVERAGE(E732+L732)</f>
        <v>26703</v>
      </c>
      <c r="Q732" t="s">
        <v>8324</v>
      </c>
      <c r="R732" t="s">
        <v>8325</v>
      </c>
      <c r="S732" s="7">
        <f>(J732/86400)+25569+(-5/24)</f>
        <v>40854.536932870367</v>
      </c>
      <c r="T732" s="7">
        <f>(I732/86400)+25560+(-5/24)</f>
        <v>40875.536932870367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6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>E733*100/D733</f>
        <v>126</v>
      </c>
      <c r="P733">
        <f>AVERAGE(E733+L733)</f>
        <v>6371</v>
      </c>
      <c r="Q733" t="s">
        <v>8324</v>
      </c>
      <c r="R733" t="s">
        <v>8325</v>
      </c>
      <c r="S733" s="7">
        <f>(J733/86400)+25569+(-5/24)</f>
        <v>40879.587349537032</v>
      </c>
      <c r="T733" s="7">
        <f>(I733/86400)+25560+(-5/24)</f>
        <v>40921.041666666664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6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>E734*100/D734</f>
        <v>160</v>
      </c>
      <c r="P734">
        <f>AVERAGE(E734+L734)</f>
        <v>77</v>
      </c>
      <c r="Q734" t="s">
        <v>8324</v>
      </c>
      <c r="R734" t="s">
        <v>8325</v>
      </c>
      <c r="S734" s="7">
        <f>(J734/86400)+25569+(-5/24)</f>
        <v>41486.21598379629</v>
      </c>
      <c r="T734" s="7">
        <f>(I734/86400)+25560+(-5/24)</f>
        <v>41537.21598379629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6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>E735*100/D735</f>
        <v>120.48</v>
      </c>
      <c r="P735">
        <f>AVERAGE(E735+L735)</f>
        <v>3181</v>
      </c>
      <c r="Q735" t="s">
        <v>8324</v>
      </c>
      <c r="R735" t="s">
        <v>8325</v>
      </c>
      <c r="S735" s="7">
        <f>(J735/86400)+25569+(-5/24)</f>
        <v>41598.211712962962</v>
      </c>
      <c r="T735" s="7">
        <f>(I735/86400)+25560+(-5/24)</f>
        <v>41619.211712962962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>E736*100/D736</f>
        <v>125.52941176470588</v>
      </c>
      <c r="P736">
        <f>AVERAGE(E736+L736)</f>
        <v>10727</v>
      </c>
      <c r="Q736" t="s">
        <v>8324</v>
      </c>
      <c r="R736" t="s">
        <v>8325</v>
      </c>
      <c r="S736" s="7">
        <f>(J736/86400)+25569+(-5/24)</f>
        <v>42101.956249999996</v>
      </c>
      <c r="T736" s="7">
        <f>(I736/86400)+25560+(-5/24)</f>
        <v>42123.999999999993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6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>E737*100/D737</f>
        <v>114.4063829787234</v>
      </c>
      <c r="P737">
        <f>AVERAGE(E737+L737)</f>
        <v>54000</v>
      </c>
      <c r="Q737" t="s">
        <v>8324</v>
      </c>
      <c r="R737" t="s">
        <v>8325</v>
      </c>
      <c r="S737" s="7">
        <f>(J737/86400)+25569+(-5/24)</f>
        <v>41945.821134259255</v>
      </c>
      <c r="T737" s="7">
        <f>(I737/86400)+25560+(-5/24)</f>
        <v>41967.818749999999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6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>E738*100/D738</f>
        <v>315.13888888888891</v>
      </c>
      <c r="P738">
        <f>AVERAGE(E738+L738)</f>
        <v>11453</v>
      </c>
      <c r="Q738" t="s">
        <v>8324</v>
      </c>
      <c r="R738" t="s">
        <v>8325</v>
      </c>
      <c r="S738" s="7">
        <f>(J738/86400)+25569+(-5/24)</f>
        <v>41579.525925925926</v>
      </c>
      <c r="T738" s="7">
        <f>(I738/86400)+25560+(-5/24)</f>
        <v>41589.999305555553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6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>E739*100/D739</f>
        <v>122.4</v>
      </c>
      <c r="P739">
        <f>AVERAGE(E739+L739)</f>
        <v>6228</v>
      </c>
      <c r="Q739" t="s">
        <v>8324</v>
      </c>
      <c r="R739" t="s">
        <v>8325</v>
      </c>
      <c r="S739" s="7">
        <f>(J739/86400)+25569+(-5/24)</f>
        <v>41667.066979166666</v>
      </c>
      <c r="T739" s="7">
        <f>(I739/86400)+25560+(-5/24)</f>
        <v>41675.625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6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>E740*100/D740</f>
        <v>106.73333333333333</v>
      </c>
      <c r="P740">
        <f>AVERAGE(E740+L740)</f>
        <v>1642</v>
      </c>
      <c r="Q740" t="s">
        <v>8324</v>
      </c>
      <c r="R740" t="s">
        <v>8325</v>
      </c>
      <c r="S740" s="7">
        <f>(J740/86400)+25569+(-5/24)</f>
        <v>41943.39576388889</v>
      </c>
      <c r="T740" s="7">
        <f>(I740/86400)+25560+(-5/24)</f>
        <v>41964.999305555553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6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>E741*100/D741</f>
        <v>158.33333333333334</v>
      </c>
      <c r="P741">
        <f>AVERAGE(E741+L741)</f>
        <v>9639</v>
      </c>
      <c r="Q741" t="s">
        <v>8324</v>
      </c>
      <c r="R741" t="s">
        <v>8325</v>
      </c>
      <c r="S741" s="7">
        <f>(J741/86400)+25569+(-5/24)</f>
        <v>41829.294317129628</v>
      </c>
      <c r="T741" s="7">
        <f>(I741/86400)+25560+(-5/24)</f>
        <v>41853.294317129628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6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>E742*100/D742</f>
        <v>107.4</v>
      </c>
      <c r="P742">
        <f>AVERAGE(E742+L742)</f>
        <v>3241</v>
      </c>
      <c r="Q742" t="s">
        <v>8324</v>
      </c>
      <c r="R742" t="s">
        <v>8325</v>
      </c>
      <c r="S742" s="7">
        <f>(J742/86400)+25569+(-5/24)</f>
        <v>42161.93844907407</v>
      </c>
      <c r="T742" s="7">
        <f>(I742/86400)+25560+(-5/24)</f>
        <v>42166.93844907407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6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>E743*100/D743</f>
        <v>102.26</v>
      </c>
      <c r="P743">
        <f>AVERAGE(E743+L743)</f>
        <v>13387.8</v>
      </c>
      <c r="Q743" t="s">
        <v>8324</v>
      </c>
      <c r="R743" t="s">
        <v>8325</v>
      </c>
      <c r="S743" s="7">
        <f>(J743/86400)+25569+(-5/24)</f>
        <v>41401.439884259256</v>
      </c>
      <c r="T743" s="7">
        <f>(I743/86400)+25560+(-5/24)</f>
        <v>41427.439884259256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6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>E744*100/D744</f>
        <v>110.71428571428571</v>
      </c>
      <c r="P744">
        <f>AVERAGE(E744+L744)</f>
        <v>1573</v>
      </c>
      <c r="Q744" t="s">
        <v>8324</v>
      </c>
      <c r="R744" t="s">
        <v>8325</v>
      </c>
      <c r="S744" s="7">
        <f>(J744/86400)+25569+(-5/24)</f>
        <v>41689.709629629629</v>
      </c>
      <c r="T744" s="7">
        <f>(I744/86400)+25560+(-5/24)</f>
        <v>41710.667962962958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6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>E745*100/D745</f>
        <v>148</v>
      </c>
      <c r="P745">
        <f>AVERAGE(E745+L745)</f>
        <v>829</v>
      </c>
      <c r="Q745" t="s">
        <v>8324</v>
      </c>
      <c r="R745" t="s">
        <v>8325</v>
      </c>
      <c r="S745" s="7">
        <f>(J745/86400)+25569+(-5/24)</f>
        <v>40990.500983796293</v>
      </c>
      <c r="T745" s="7">
        <f>(I745/86400)+25560+(-5/24)</f>
        <v>41006.666666666664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>E746*100/D746</f>
        <v>102.32</v>
      </c>
      <c r="P746">
        <f>AVERAGE(E746+L746)</f>
        <v>5178</v>
      </c>
      <c r="Q746" t="s">
        <v>8324</v>
      </c>
      <c r="R746" t="s">
        <v>8325</v>
      </c>
      <c r="S746" s="7">
        <f>(J746/86400)+25569+(-5/24)</f>
        <v>41226.748877314814</v>
      </c>
      <c r="T746" s="7">
        <f>(I746/86400)+25560+(-5/24)</f>
        <v>41247.748877314814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6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>E747*100/D747</f>
        <v>179.09909909909911</v>
      </c>
      <c r="P747">
        <f>AVERAGE(E747+L747)</f>
        <v>4050</v>
      </c>
      <c r="Q747" t="s">
        <v>8324</v>
      </c>
      <c r="R747" t="s">
        <v>8325</v>
      </c>
      <c r="S747" s="7">
        <f>(J747/86400)+25569+(-5/24)</f>
        <v>41367.363946759258</v>
      </c>
      <c r="T747" s="7">
        <f>(I747/86400)+25560+(-5/24)</f>
        <v>41388.363946759258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6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>E748*100/D748</f>
        <v>111.08135252761969</v>
      </c>
      <c r="P748">
        <f>AVERAGE(E748+L748)</f>
        <v>3415</v>
      </c>
      <c r="Q748" t="s">
        <v>8324</v>
      </c>
      <c r="R748" t="s">
        <v>8325</v>
      </c>
      <c r="S748" s="7">
        <f>(J748/86400)+25569+(-5/24)</f>
        <v>41156.834594907406</v>
      </c>
      <c r="T748" s="7">
        <f>(I748/86400)+25560+(-5/24)</f>
        <v>41165.957638888889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6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>E749*100/D749</f>
        <v>100.04285714285714</v>
      </c>
      <c r="P749">
        <f>AVERAGE(E749+L749)</f>
        <v>7058</v>
      </c>
      <c r="Q749" t="s">
        <v>8324</v>
      </c>
      <c r="R749" t="s">
        <v>8325</v>
      </c>
      <c r="S749" s="7">
        <f>(J749/86400)+25569+(-5/24)</f>
        <v>41988.340497685182</v>
      </c>
      <c r="T749" s="7">
        <f>(I749/86400)+25560+(-5/24)</f>
        <v>42010.245833333327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6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>E750*100/D750</f>
        <v>100.25</v>
      </c>
      <c r="P750">
        <f>AVERAGE(E750+L750)</f>
        <v>2049</v>
      </c>
      <c r="Q750" t="s">
        <v>8324</v>
      </c>
      <c r="R750" t="s">
        <v>8325</v>
      </c>
      <c r="S750" s="7">
        <f>(J750/86400)+25569+(-5/24)</f>
        <v>41831.638495370367</v>
      </c>
      <c r="T750" s="7">
        <f>(I750/86400)+25560+(-5/24)</f>
        <v>41852.638495370367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6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>E751*100/D751</f>
        <v>105.56</v>
      </c>
      <c r="P751">
        <f>AVERAGE(E751+L751)</f>
        <v>10666</v>
      </c>
      <c r="Q751" t="s">
        <v>8324</v>
      </c>
      <c r="R751" t="s">
        <v>8325</v>
      </c>
      <c r="S751" s="7">
        <f>(J751/86400)+25569+(-5/24)</f>
        <v>42733.732986111114</v>
      </c>
      <c r="T751" s="7">
        <f>(I751/86400)+25560+(-5/24)</f>
        <v>42754.732986111114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6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>E752*100/D752</f>
        <v>102.58775877587759</v>
      </c>
      <c r="P752">
        <f>AVERAGE(E752+L752)</f>
        <v>4618</v>
      </c>
      <c r="Q752" t="s">
        <v>8324</v>
      </c>
      <c r="R752" t="s">
        <v>8325</v>
      </c>
      <c r="S752" s="7">
        <f>(J752/86400)+25569+(-5/24)</f>
        <v>41299.669814814813</v>
      </c>
      <c r="T752" s="7">
        <f>(I752/86400)+25560+(-5/24)</f>
        <v>41320.669814814813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6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>E753*100/D753</f>
        <v>118.5</v>
      </c>
      <c r="P753">
        <f>AVERAGE(E753+L753)</f>
        <v>3617</v>
      </c>
      <c r="Q753" t="s">
        <v>8324</v>
      </c>
      <c r="R753" t="s">
        <v>8325</v>
      </c>
      <c r="S753" s="7">
        <f>(J753/86400)+25569+(-5/24)</f>
        <v>40713.422164351847</v>
      </c>
      <c r="T753" s="7">
        <f>(I753/86400)+25560+(-5/24)</f>
        <v>40750.422164351847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6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>E754*100/D754</f>
        <v>111.7</v>
      </c>
      <c r="P754">
        <f>AVERAGE(E754+L754)</f>
        <v>5690</v>
      </c>
      <c r="Q754" t="s">
        <v>8324</v>
      </c>
      <c r="R754" t="s">
        <v>8325</v>
      </c>
      <c r="S754" s="7">
        <f>(J754/86400)+25569+(-5/24)</f>
        <v>42639.213159722225</v>
      </c>
      <c r="T754" s="7">
        <f>(I754/86400)+25560+(-5/24)</f>
        <v>42650.249999999993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6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>E755*100/D755</f>
        <v>128</v>
      </c>
      <c r="P755">
        <f>AVERAGE(E755+L755)</f>
        <v>12826</v>
      </c>
      <c r="Q755" t="s">
        <v>8324</v>
      </c>
      <c r="R755" t="s">
        <v>8325</v>
      </c>
      <c r="S755" s="7">
        <f>(J755/86400)+25569+(-5/24)</f>
        <v>42019.381840277776</v>
      </c>
      <c r="T755" s="7">
        <f>(I755/86400)+25560+(-5/24)</f>
        <v>42040.381840277776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>E756*100/D756</f>
        <v>103.75</v>
      </c>
      <c r="P756">
        <f>AVERAGE(E756+L756)</f>
        <v>2124</v>
      </c>
      <c r="Q756" t="s">
        <v>8324</v>
      </c>
      <c r="R756" t="s">
        <v>8325</v>
      </c>
      <c r="S756" s="7">
        <f>(J756/86400)+25569+(-5/24)</f>
        <v>41249.54075231481</v>
      </c>
      <c r="T756" s="7">
        <f>(I756/86400)+25560+(-5/24)</f>
        <v>41270.54075231481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6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>E757*100/D757</f>
        <v>101.9076</v>
      </c>
      <c r="P757">
        <f>AVERAGE(E757+L757)</f>
        <v>2615.69</v>
      </c>
      <c r="Q757" t="s">
        <v>8324</v>
      </c>
      <c r="R757" t="s">
        <v>8325</v>
      </c>
      <c r="S757" s="7">
        <f>(J757/86400)+25569+(-5/24)</f>
        <v>41383.396724537037</v>
      </c>
      <c r="T757" s="7">
        <f>(I757/86400)+25560+(-5/24)</f>
        <v>41404.820138888885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6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>E758*100/D758</f>
        <v>117.71428571428571</v>
      </c>
      <c r="P758">
        <f>AVERAGE(E758+L758)</f>
        <v>846</v>
      </c>
      <c r="Q758" t="s">
        <v>8324</v>
      </c>
      <c r="R758" t="s">
        <v>8325</v>
      </c>
      <c r="S758" s="7">
        <f>(J758/86400)+25569+(-5/24)</f>
        <v>40590.558553240735</v>
      </c>
      <c r="T758" s="7">
        <f>(I758/86400)+25560+(-5/24)</f>
        <v>40642.516886574071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6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>E759*100/D759</f>
        <v>238</v>
      </c>
      <c r="P759">
        <f>AVERAGE(E759+L759)</f>
        <v>613</v>
      </c>
      <c r="Q759" t="s">
        <v>8324</v>
      </c>
      <c r="R759" t="s">
        <v>8325</v>
      </c>
      <c r="S759" s="7">
        <f>(J759/86400)+25569+(-5/24)</f>
        <v>41234.846226851849</v>
      </c>
      <c r="T759" s="7">
        <f>(I759/86400)+25560+(-5/24)</f>
        <v>41239.846226851849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6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>E760*100/D760</f>
        <v>102</v>
      </c>
      <c r="P760">
        <f>AVERAGE(E760+L760)</f>
        <v>2569</v>
      </c>
      <c r="Q760" t="s">
        <v>8324</v>
      </c>
      <c r="R760" t="s">
        <v>8325</v>
      </c>
      <c r="S760" s="7">
        <f>(J760/86400)+25569+(-5/24)</f>
        <v>40429.628101851849</v>
      </c>
      <c r="T760" s="7">
        <f>(I760/86400)+25560+(-5/24)</f>
        <v>40450.628101851849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6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>E761*100/D761</f>
        <v>101.92</v>
      </c>
      <c r="P761">
        <f>AVERAGE(E761+L761)</f>
        <v>5195</v>
      </c>
      <c r="Q761" t="s">
        <v>8324</v>
      </c>
      <c r="R761" t="s">
        <v>8325</v>
      </c>
      <c r="S761" s="7">
        <f>(J761/86400)+25569+(-5/24)</f>
        <v>41789.121979166666</v>
      </c>
      <c r="T761" s="7">
        <f>(I761/86400)+25560+(-5/24)</f>
        <v>41820.121979166666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6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>E762*100/D762</f>
        <v>0</v>
      </c>
      <c r="P762">
        <f>AVERAGE(E762+L762)</f>
        <v>0</v>
      </c>
      <c r="Q762" t="s">
        <v>8324</v>
      </c>
      <c r="R762" t="s">
        <v>8326</v>
      </c>
      <c r="S762" s="7">
        <f>(J762/86400)+25569+(-5/24)</f>
        <v>42670.555706018517</v>
      </c>
      <c r="T762" s="7">
        <f>(I762/86400)+25560+(-5/24)</f>
        <v>42691.597372685188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6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>E763*100/D763</f>
        <v>4.7</v>
      </c>
      <c r="P763">
        <f>AVERAGE(E763+L763)</f>
        <v>241</v>
      </c>
      <c r="Q763" t="s">
        <v>8324</v>
      </c>
      <c r="R763" t="s">
        <v>8326</v>
      </c>
      <c r="S763" s="7">
        <f>(J763/86400)+25569+(-5/24)</f>
        <v>41642.543124999997</v>
      </c>
      <c r="T763" s="7">
        <f>(I763/86400)+25560+(-5/24)</f>
        <v>41663.543124999997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6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>E764*100/D764</f>
        <v>0</v>
      </c>
      <c r="P764">
        <f>AVERAGE(E764+L764)</f>
        <v>0</v>
      </c>
      <c r="Q764" t="s">
        <v>8324</v>
      </c>
      <c r="R764" t="s">
        <v>8326</v>
      </c>
      <c r="S764" s="7">
        <f>(J764/86400)+25569+(-5/24)</f>
        <v>42690.65011574074</v>
      </c>
      <c r="T764" s="7">
        <f>(I764/86400)+25560+(-5/24)</f>
        <v>42699.041666666664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6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>E765*100/D765</f>
        <v>0.11655011655011654</v>
      </c>
      <c r="P765">
        <f>AVERAGE(E765+L765)</f>
        <v>6</v>
      </c>
      <c r="Q765" t="s">
        <v>8324</v>
      </c>
      <c r="R765" t="s">
        <v>8326</v>
      </c>
      <c r="S765" s="7">
        <f>(J765/86400)+25569+(-5/24)</f>
        <v>41471.238518518519</v>
      </c>
      <c r="T765" s="7">
        <f>(I765/86400)+25560+(-5/24)</f>
        <v>41492.238518518519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>E766*100/D766</f>
        <v>0</v>
      </c>
      <c r="P766">
        <f>AVERAGE(E766+L766)</f>
        <v>0</v>
      </c>
      <c r="Q766" t="s">
        <v>8324</v>
      </c>
      <c r="R766" t="s">
        <v>8326</v>
      </c>
      <c r="S766" s="7">
        <f>(J766/86400)+25569+(-5/24)</f>
        <v>42226.964826388888</v>
      </c>
      <c r="T766" s="7">
        <f>(I766/86400)+25560+(-5/24)</f>
        <v>42247.964826388888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6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>E767*100/D767</f>
        <v>36.014285714285712</v>
      </c>
      <c r="P767">
        <f>AVERAGE(E767+L767)</f>
        <v>2565</v>
      </c>
      <c r="Q767" t="s">
        <v>8324</v>
      </c>
      <c r="R767" t="s">
        <v>8326</v>
      </c>
      <c r="S767" s="7">
        <f>(J767/86400)+25569+(-5/24)</f>
        <v>41901.334305555552</v>
      </c>
      <c r="T767" s="7">
        <f>(I767/86400)+25560+(-5/24)</f>
        <v>41922.334305555552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6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>E768*100/D768</f>
        <v>0</v>
      </c>
      <c r="P768">
        <f>AVERAGE(E768+L768)</f>
        <v>0</v>
      </c>
      <c r="Q768" t="s">
        <v>8324</v>
      </c>
      <c r="R768" t="s">
        <v>8326</v>
      </c>
      <c r="S768" s="7">
        <f>(J768/86400)+25569+(-5/24)</f>
        <v>42021.57503472222</v>
      </c>
      <c r="T768" s="7">
        <f>(I768/86400)+25560+(-5/24)</f>
        <v>42042.57503472222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6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>E769*100/D769</f>
        <v>3.54</v>
      </c>
      <c r="P769">
        <f>AVERAGE(E769+L769)</f>
        <v>180</v>
      </c>
      <c r="Q769" t="s">
        <v>8324</v>
      </c>
      <c r="R769" t="s">
        <v>8326</v>
      </c>
      <c r="S769" s="7">
        <f>(J769/86400)+25569+(-5/24)</f>
        <v>42114.935300925928</v>
      </c>
      <c r="T769" s="7">
        <f>(I769/86400)+25560+(-5/24)</f>
        <v>42135.935300925928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6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>E770*100/D770</f>
        <v>0</v>
      </c>
      <c r="P770">
        <f>AVERAGE(E770+L770)</f>
        <v>0</v>
      </c>
      <c r="Q770" t="s">
        <v>8324</v>
      </c>
      <c r="R770" t="s">
        <v>8326</v>
      </c>
      <c r="S770" s="7">
        <f>(J770/86400)+25569+(-5/24)</f>
        <v>41593.998726851853</v>
      </c>
      <c r="T770" s="7">
        <f>(I770/86400)+25560+(-5/24)</f>
        <v>41614.998726851853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6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>E771*100/D771</f>
        <v>41.4</v>
      </c>
      <c r="P771">
        <f>AVERAGE(E771+L771)</f>
        <v>1708</v>
      </c>
      <c r="Q771" t="s">
        <v>8324</v>
      </c>
      <c r="R771" t="s">
        <v>8326</v>
      </c>
      <c r="S771" s="7">
        <f>(J771/86400)+25569+(-5/24)</f>
        <v>41604.788124999999</v>
      </c>
      <c r="T771" s="7">
        <f>(I771/86400)+25560+(-5/24)</f>
        <v>41625.788124999999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6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>E772*100/D772</f>
        <v>0</v>
      </c>
      <c r="P772">
        <f>AVERAGE(E772+L772)</f>
        <v>0</v>
      </c>
      <c r="Q772" t="s">
        <v>8324</v>
      </c>
      <c r="R772" t="s">
        <v>8326</v>
      </c>
      <c r="S772" s="7">
        <f>(J772/86400)+25569+(-5/24)</f>
        <v>41289.791307870364</v>
      </c>
      <c r="T772" s="7">
        <f>(I772/86400)+25560+(-5/24)</f>
        <v>41320.791307870364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6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>E773*100/D773</f>
        <v>2.6315789473684209E-2</v>
      </c>
      <c r="P773">
        <f>AVERAGE(E773+L773)</f>
        <v>11</v>
      </c>
      <c r="Q773" t="s">
        <v>8324</v>
      </c>
      <c r="R773" t="s">
        <v>8326</v>
      </c>
      <c r="S773" s="7">
        <f>(J773/86400)+25569+(-5/24)</f>
        <v>42349.615763888891</v>
      </c>
      <c r="T773" s="7">
        <f>(I773/86400)+25560+(-5/24)</f>
        <v>42390.615763888891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6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>E774*100/D774</f>
        <v>3.3333333333333335</v>
      </c>
      <c r="P774">
        <f>AVERAGE(E774+L774)</f>
        <v>51</v>
      </c>
      <c r="Q774" t="s">
        <v>8324</v>
      </c>
      <c r="R774" t="s">
        <v>8326</v>
      </c>
      <c r="S774" s="7">
        <f>(J774/86400)+25569+(-5/24)</f>
        <v>40067.848599537036</v>
      </c>
      <c r="T774" s="7">
        <f>(I774/86400)+25560+(-5/24)</f>
        <v>40108.957638888889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6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>E775*100/D775</f>
        <v>0.85129023676509707</v>
      </c>
      <c r="P775">
        <f>AVERAGE(E775+L775)</f>
        <v>34</v>
      </c>
      <c r="Q775" t="s">
        <v>8324</v>
      </c>
      <c r="R775" t="s">
        <v>8326</v>
      </c>
      <c r="S775" s="7">
        <f>(J775/86400)+25569+(-5/24)</f>
        <v>42100.527604166666</v>
      </c>
      <c r="T775" s="7">
        <f>(I775/86400)+25560+(-5/24)</f>
        <v>42125.750694444439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>E776*100/D776</f>
        <v>70.2</v>
      </c>
      <c r="P776">
        <f>AVERAGE(E776+L776)</f>
        <v>360</v>
      </c>
      <c r="Q776" t="s">
        <v>8324</v>
      </c>
      <c r="R776" t="s">
        <v>8326</v>
      </c>
      <c r="S776" s="7">
        <f>(J776/86400)+25569+(-5/24)</f>
        <v>41663.571967592587</v>
      </c>
      <c r="T776" s="7">
        <f>(I776/86400)+25560+(-5/24)</f>
        <v>41684.571967592587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6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>E777*100/D777</f>
        <v>1.7</v>
      </c>
      <c r="P777">
        <f>AVERAGE(E777+L777)</f>
        <v>175</v>
      </c>
      <c r="Q777" t="s">
        <v>8324</v>
      </c>
      <c r="R777" t="s">
        <v>8326</v>
      </c>
      <c r="S777" s="7">
        <f>(J777/86400)+25569+(-5/24)</f>
        <v>40862.851793981477</v>
      </c>
      <c r="T777" s="7">
        <f>(I777/86400)+25560+(-5/24)</f>
        <v>40883.851793981477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6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>E778*100/D778</f>
        <v>51.4</v>
      </c>
      <c r="P778">
        <f>AVERAGE(E778+L778)</f>
        <v>3655</v>
      </c>
      <c r="Q778" t="s">
        <v>8324</v>
      </c>
      <c r="R778" t="s">
        <v>8326</v>
      </c>
      <c r="S778" s="7">
        <f>(J778/86400)+25569+(-5/24)</f>
        <v>42250.477372685178</v>
      </c>
      <c r="T778" s="7">
        <f>(I778/86400)+25560+(-5/24)</f>
        <v>42278.999999999993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6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>E779*100/D779</f>
        <v>0.7</v>
      </c>
      <c r="P779">
        <f>AVERAGE(E779+L779)</f>
        <v>24</v>
      </c>
      <c r="Q779" t="s">
        <v>8324</v>
      </c>
      <c r="R779" t="s">
        <v>8326</v>
      </c>
      <c r="S779" s="7">
        <f>(J779/86400)+25569+(-5/24)</f>
        <v>41456.772881944438</v>
      </c>
      <c r="T779" s="7">
        <f>(I779/86400)+25560+(-5/24)</f>
        <v>41477.772881944438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6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>E780*100/D780</f>
        <v>0.4</v>
      </c>
      <c r="P780">
        <f>AVERAGE(E780+L780)</f>
        <v>3</v>
      </c>
      <c r="Q780" t="s">
        <v>8324</v>
      </c>
      <c r="R780" t="s">
        <v>8326</v>
      </c>
      <c r="S780" s="7">
        <f>(J780/86400)+25569+(-5/24)</f>
        <v>41729.493981481479</v>
      </c>
      <c r="T780" s="7">
        <f>(I780/86400)+25560+(-5/24)</f>
        <v>41750.493981481479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6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>E781*100/D781</f>
        <v>2.6666666666666665</v>
      </c>
      <c r="P781">
        <f>AVERAGE(E781+L781)</f>
        <v>406</v>
      </c>
      <c r="Q781" t="s">
        <v>8324</v>
      </c>
      <c r="R781" t="s">
        <v>8326</v>
      </c>
      <c r="S781" s="7">
        <f>(J781/86400)+25569+(-5/24)</f>
        <v>40436.475752314815</v>
      </c>
      <c r="T781" s="7">
        <f>(I781/86400)+25560+(-5/24)</f>
        <v>40456.958333333328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6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>E782*100/D782</f>
        <v>104</v>
      </c>
      <c r="P782">
        <f>AVERAGE(E782+L782)</f>
        <v>1067</v>
      </c>
      <c r="Q782" t="s">
        <v>8327</v>
      </c>
      <c r="R782" t="s">
        <v>8328</v>
      </c>
      <c r="S782" s="7">
        <f>(J782/86400)+25569+(-5/24)</f>
        <v>40636.465567129628</v>
      </c>
      <c r="T782" s="7">
        <f>(I782/86400)+25560+(-5/24)</f>
        <v>40657.465567129628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6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>E783*100/D783</f>
        <v>133.15375</v>
      </c>
      <c r="P783">
        <f>AVERAGE(E783+L783)</f>
        <v>1090.23</v>
      </c>
      <c r="Q783" t="s">
        <v>8327</v>
      </c>
      <c r="R783" t="s">
        <v>8328</v>
      </c>
      <c r="S783" s="7">
        <f>(J783/86400)+25569+(-5/24)</f>
        <v>41402.792523148142</v>
      </c>
      <c r="T783" s="7">
        <f>(I783/86400)+25560+(-5/24)</f>
        <v>41423.792523148142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6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>E784*100/D784</f>
        <v>100</v>
      </c>
      <c r="P784">
        <f>AVERAGE(E784+L784)</f>
        <v>714</v>
      </c>
      <c r="Q784" t="s">
        <v>8327</v>
      </c>
      <c r="R784" t="s">
        <v>8328</v>
      </c>
      <c r="S784" s="7">
        <f>(J784/86400)+25569+(-5/24)</f>
        <v>41116.549791666665</v>
      </c>
      <c r="T784" s="7">
        <f>(I784/86400)+25560+(-5/24)</f>
        <v>41137.549791666665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6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>E785*100/D785</f>
        <v>148.13333333333333</v>
      </c>
      <c r="P785">
        <f>AVERAGE(E785+L785)</f>
        <v>2257</v>
      </c>
      <c r="Q785" t="s">
        <v>8327</v>
      </c>
      <c r="R785" t="s">
        <v>8328</v>
      </c>
      <c r="S785" s="7">
        <f>(J785/86400)+25569+(-5/24)</f>
        <v>40987.565381944441</v>
      </c>
      <c r="T785" s="7">
        <f>(I785/86400)+25560+(-5/24)</f>
        <v>41017.708333333328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>E786*100/D786</f>
        <v>102.5</v>
      </c>
      <c r="P786">
        <f>AVERAGE(E786+L786)</f>
        <v>1035</v>
      </c>
      <c r="Q786" t="s">
        <v>8327</v>
      </c>
      <c r="R786" t="s">
        <v>8328</v>
      </c>
      <c r="S786" s="7">
        <f>(J786/86400)+25569+(-5/24)</f>
        <v>41674.941192129627</v>
      </c>
      <c r="T786" s="7">
        <f>(I786/86400)+25560+(-5/24)</f>
        <v>41705.899525462963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6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>E787*100/D787</f>
        <v>180.62799999999999</v>
      </c>
      <c r="P787">
        <f>AVERAGE(E787+L787)</f>
        <v>932.14</v>
      </c>
      <c r="Q787" t="s">
        <v>8327</v>
      </c>
      <c r="R787" t="s">
        <v>8328</v>
      </c>
      <c r="S787" s="7">
        <f>(J787/86400)+25569+(-5/24)</f>
        <v>41303.38559027778</v>
      </c>
      <c r="T787" s="7">
        <f>(I787/86400)+25560+(-5/24)</f>
        <v>41324.38559027778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6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>E788*100/D788</f>
        <v>142.80000000000001</v>
      </c>
      <c r="P788">
        <f>AVERAGE(E788+L788)</f>
        <v>7184</v>
      </c>
      <c r="Q788" t="s">
        <v>8327</v>
      </c>
      <c r="R788" t="s">
        <v>8328</v>
      </c>
      <c r="S788" s="7">
        <f>(J788/86400)+25569+(-5/24)</f>
        <v>40982.847615740735</v>
      </c>
      <c r="T788" s="7">
        <f>(I788/86400)+25560+(-5/24)</f>
        <v>41031.449305555558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6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>E789*100/D789</f>
        <v>114.16666666666667</v>
      </c>
      <c r="P789">
        <f>AVERAGE(E789+L789)</f>
        <v>1387</v>
      </c>
      <c r="Q789" t="s">
        <v>8327</v>
      </c>
      <c r="R789" t="s">
        <v>8328</v>
      </c>
      <c r="S789" s="7">
        <f>(J789/86400)+25569+(-5/24)</f>
        <v>41549.419282407405</v>
      </c>
      <c r="T789" s="7">
        <f>(I789/86400)+25560+(-5/24)</f>
        <v>41570.419282407405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6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>E790*100/D790</f>
        <v>203.505</v>
      </c>
      <c r="P790">
        <f>AVERAGE(E790+L790)</f>
        <v>2069.0500000000002</v>
      </c>
      <c r="Q790" t="s">
        <v>8327</v>
      </c>
      <c r="R790" t="s">
        <v>8328</v>
      </c>
      <c r="S790" s="7">
        <f>(J790/86400)+25569+(-5/24)</f>
        <v>41058.798472222217</v>
      </c>
      <c r="T790" s="7">
        <f>(I790/86400)+25560+(-5/24)</f>
        <v>41087.957638888889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6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>E791*100/D791</f>
        <v>109.41176470588235</v>
      </c>
      <c r="P791">
        <f>AVERAGE(E791+L791)</f>
        <v>1874</v>
      </c>
      <c r="Q791" t="s">
        <v>8327</v>
      </c>
      <c r="R791" t="s">
        <v>8328</v>
      </c>
      <c r="S791" s="7">
        <f>(J791/86400)+25569+(-5/24)</f>
        <v>41276.977777777771</v>
      </c>
      <c r="T791" s="7">
        <f>(I791/86400)+25560+(-5/24)</f>
        <v>41286.124305555553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6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>E792*100/D792</f>
        <v>144.37459999999999</v>
      </c>
      <c r="P792">
        <f>AVERAGE(E792+L792)</f>
        <v>14593.46</v>
      </c>
      <c r="Q792" t="s">
        <v>8327</v>
      </c>
      <c r="R792" t="s">
        <v>8328</v>
      </c>
      <c r="S792" s="7">
        <f>(J792/86400)+25569+(-5/24)</f>
        <v>41275.839571759258</v>
      </c>
      <c r="T792" s="7">
        <f>(I792/86400)+25560+(-5/24)</f>
        <v>41296.839571759258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6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>E793*100/D793</f>
        <v>103.86666666666666</v>
      </c>
      <c r="P793">
        <f>AVERAGE(E793+L793)</f>
        <v>7918</v>
      </c>
      <c r="Q793" t="s">
        <v>8327</v>
      </c>
      <c r="R793" t="s">
        <v>8328</v>
      </c>
      <c r="S793" s="7">
        <f>(J793/86400)+25569+(-5/24)</f>
        <v>41557.572291666664</v>
      </c>
      <c r="T793" s="7">
        <f>(I793/86400)+25560+(-5/24)</f>
        <v>41582.040972222218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6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>E794*100/D794</f>
        <v>100.4444</v>
      </c>
      <c r="P794">
        <f>AVERAGE(E794+L794)</f>
        <v>2571.11</v>
      </c>
      <c r="Q794" t="s">
        <v>8327</v>
      </c>
      <c r="R794" t="s">
        <v>8328</v>
      </c>
      <c r="S794" s="7">
        <f>(J794/86400)+25569+(-5/24)</f>
        <v>41555.665312499994</v>
      </c>
      <c r="T794" s="7">
        <f>(I794/86400)+25560+(-5/24)</f>
        <v>41576.706979166665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6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>E795*100/D795</f>
        <v>102.77927272727273</v>
      </c>
      <c r="P795">
        <f>AVERAGE(E795+L795)</f>
        <v>2858.43</v>
      </c>
      <c r="Q795" t="s">
        <v>8327</v>
      </c>
      <c r="R795" t="s">
        <v>8328</v>
      </c>
      <c r="S795" s="7">
        <f>(J795/86400)+25569+(-5/24)</f>
        <v>41442.532916666663</v>
      </c>
      <c r="T795" s="7">
        <f>(I795/86400)+25560+(-5/24)</f>
        <v>41448.999305555553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>E796*100/D796</f>
        <v>105.3125</v>
      </c>
      <c r="P796">
        <f>AVERAGE(E796+L796)</f>
        <v>8478</v>
      </c>
      <c r="Q796" t="s">
        <v>8327</v>
      </c>
      <c r="R796" t="s">
        <v>8328</v>
      </c>
      <c r="S796" s="7">
        <f>(J796/86400)+25569+(-5/24)</f>
        <v>40735.906678240739</v>
      </c>
      <c r="T796" s="7">
        <f>(I796/86400)+25560+(-5/24)</f>
        <v>40782.504166666666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6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>E797*100/D797</f>
        <v>111.78571428571429</v>
      </c>
      <c r="P797">
        <f>AVERAGE(E797+L797)</f>
        <v>15834</v>
      </c>
      <c r="Q797" t="s">
        <v>8327</v>
      </c>
      <c r="R797" t="s">
        <v>8328</v>
      </c>
      <c r="S797" s="7">
        <f>(J797/86400)+25569+(-5/24)</f>
        <v>40963.404699074068</v>
      </c>
      <c r="T797" s="7">
        <f>(I797/86400)+25560+(-5/24)</f>
        <v>40996.999305555553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6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>E798*100/D798</f>
        <v>101.35</v>
      </c>
      <c r="P798">
        <f>AVERAGE(E798+L798)</f>
        <v>10225</v>
      </c>
      <c r="Q798" t="s">
        <v>8327</v>
      </c>
      <c r="R798" t="s">
        <v>8328</v>
      </c>
      <c r="S798" s="7">
        <f>(J798/86400)+25569+(-5/24)</f>
        <v>41502.674594907403</v>
      </c>
      <c r="T798" s="7">
        <f>(I798/86400)+25560+(-5/24)</f>
        <v>41523.673611111109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6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>E799*100/D799</f>
        <v>107.53333333333333</v>
      </c>
      <c r="P799">
        <f>AVERAGE(E799+L799)</f>
        <v>3297</v>
      </c>
      <c r="Q799" t="s">
        <v>8327</v>
      </c>
      <c r="R799" t="s">
        <v>8328</v>
      </c>
      <c r="S799" s="7">
        <f>(J799/86400)+25569+(-5/24)</f>
        <v>40996.785740740735</v>
      </c>
      <c r="T799" s="7">
        <f>(I799/86400)+25560+(-5/24)</f>
        <v>41018.958333333328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6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>E800*100/D800</f>
        <v>114.88571428571429</v>
      </c>
      <c r="P800">
        <f>AVERAGE(E800+L800)</f>
        <v>4108</v>
      </c>
      <c r="Q800" t="s">
        <v>8327</v>
      </c>
      <c r="R800" t="s">
        <v>8328</v>
      </c>
      <c r="S800" s="7">
        <f>(J800/86400)+25569+(-5/24)</f>
        <v>41882.381793981483</v>
      </c>
      <c r="T800" s="7">
        <f>(I800/86400)+25560+(-5/24)</f>
        <v>41903.381793981483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6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>E801*100/D801</f>
        <v>100.02</v>
      </c>
      <c r="P801">
        <f>AVERAGE(E801+L801)</f>
        <v>5029</v>
      </c>
      <c r="Q801" t="s">
        <v>8327</v>
      </c>
      <c r="R801" t="s">
        <v>8328</v>
      </c>
      <c r="S801" s="7">
        <f>(J801/86400)+25569+(-5/24)</f>
        <v>40996.458865740737</v>
      </c>
      <c r="T801" s="7">
        <f>(I801/86400)+25560+(-5/24)</f>
        <v>41017.458865740737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6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>E802*100/D802</f>
        <v>152.13333333333333</v>
      </c>
      <c r="P802">
        <f>AVERAGE(E802+L802)</f>
        <v>2338</v>
      </c>
      <c r="Q802" t="s">
        <v>8327</v>
      </c>
      <c r="R802" t="s">
        <v>8328</v>
      </c>
      <c r="S802" s="7">
        <f>(J802/86400)+25569+(-5/24)</f>
        <v>41863.225162037037</v>
      </c>
      <c r="T802" s="7">
        <f>(I802/86400)+25560+(-5/24)</f>
        <v>41884.225162037037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6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>E803*100/D803</f>
        <v>111.52149999999999</v>
      </c>
      <c r="P803">
        <f>AVERAGE(E803+L803)</f>
        <v>2281.4299999999998</v>
      </c>
      <c r="Q803" t="s">
        <v>8327</v>
      </c>
      <c r="R803" t="s">
        <v>8328</v>
      </c>
      <c r="S803" s="7">
        <f>(J803/86400)+25569+(-5/24)</f>
        <v>40695.587037037032</v>
      </c>
      <c r="T803" s="7">
        <f>(I803/86400)+25560+(-5/24)</f>
        <v>40716.587037037032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6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>E804*100/D804</f>
        <v>101.33333333333333</v>
      </c>
      <c r="P804">
        <f>AVERAGE(E804+L804)</f>
        <v>6155</v>
      </c>
      <c r="Q804" t="s">
        <v>8327</v>
      </c>
      <c r="R804" t="s">
        <v>8328</v>
      </c>
      <c r="S804" s="7">
        <f>(J804/86400)+25569+(-5/24)</f>
        <v>41122.813935185179</v>
      </c>
      <c r="T804" s="7">
        <f>(I804/86400)+25560+(-5/24)</f>
        <v>41159.961805555555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6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>E805*100/D805</f>
        <v>123.26086956521739</v>
      </c>
      <c r="P805">
        <f>AVERAGE(E805+L805)</f>
        <v>2873</v>
      </c>
      <c r="Q805" t="s">
        <v>8327</v>
      </c>
      <c r="R805" t="s">
        <v>8328</v>
      </c>
      <c r="S805" s="7">
        <f>(J805/86400)+25569+(-5/24)</f>
        <v>40665.741643518515</v>
      </c>
      <c r="T805" s="7">
        <f>(I805/86400)+25560+(-5/24)</f>
        <v>40682.833333333328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>E806*100/D806</f>
        <v>100</v>
      </c>
      <c r="P806">
        <f>AVERAGE(E806+L806)</f>
        <v>5518</v>
      </c>
      <c r="Q806" t="s">
        <v>8327</v>
      </c>
      <c r="R806" t="s">
        <v>8328</v>
      </c>
      <c r="S806" s="7">
        <f>(J806/86400)+25569+(-5/24)</f>
        <v>40729.897291666661</v>
      </c>
      <c r="T806" s="7">
        <f>(I806/86400)+25560+(-5/24)</f>
        <v>40737.957638888889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6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>E807*100/D807</f>
        <v>105</v>
      </c>
      <c r="P807">
        <f>AVERAGE(E807+L807)</f>
        <v>3204</v>
      </c>
      <c r="Q807" t="s">
        <v>8327</v>
      </c>
      <c r="R807" t="s">
        <v>8328</v>
      </c>
      <c r="S807" s="7">
        <f>(J807/86400)+25569+(-5/24)</f>
        <v>40690.614722222221</v>
      </c>
      <c r="T807" s="7">
        <f>(I807/86400)+25560+(-5/24)</f>
        <v>40731.75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6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>E808*100/D808</f>
        <v>104.4375</v>
      </c>
      <c r="P808">
        <f>AVERAGE(E808+L808)</f>
        <v>8426</v>
      </c>
      <c r="Q808" t="s">
        <v>8327</v>
      </c>
      <c r="R808" t="s">
        <v>8328</v>
      </c>
      <c r="S808" s="7">
        <f>(J808/86400)+25569+(-5/24)</f>
        <v>40763.483090277776</v>
      </c>
      <c r="T808" s="7">
        <f>(I808/86400)+25560+(-5/24)</f>
        <v>40784.483090277776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6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>E809*100/D809</f>
        <v>105.125</v>
      </c>
      <c r="P809">
        <f>AVERAGE(E809+L809)</f>
        <v>4262</v>
      </c>
      <c r="Q809" t="s">
        <v>8327</v>
      </c>
      <c r="R809" t="s">
        <v>8328</v>
      </c>
      <c r="S809" s="7">
        <f>(J809/86400)+25569+(-5/24)</f>
        <v>42759.420266203706</v>
      </c>
      <c r="T809" s="7">
        <f>(I809/86400)+25560+(-5/24)</f>
        <v>42785.874999999993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6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>E810*100/D810</f>
        <v>100</v>
      </c>
      <c r="P810">
        <f>AVERAGE(E810+L810)</f>
        <v>4543</v>
      </c>
      <c r="Q810" t="s">
        <v>8327</v>
      </c>
      <c r="R810" t="s">
        <v>8328</v>
      </c>
      <c r="S810" s="7">
        <f>(J810/86400)+25569+(-5/24)</f>
        <v>41961.892199074071</v>
      </c>
      <c r="T810" s="7">
        <f>(I810/86400)+25560+(-5/24)</f>
        <v>41985.999305555553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6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>E811*100/D811</f>
        <v>103.77500000000001</v>
      </c>
      <c r="P811">
        <f>AVERAGE(E811+L811)</f>
        <v>4203</v>
      </c>
      <c r="Q811" t="s">
        <v>8327</v>
      </c>
      <c r="R811" t="s">
        <v>8328</v>
      </c>
      <c r="S811" s="7">
        <f>(J811/86400)+25569+(-5/24)</f>
        <v>41628.625347222223</v>
      </c>
      <c r="T811" s="7">
        <f>(I811/86400)+25560+(-5/24)</f>
        <v>41649.625347222223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6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>E812*100/D812</f>
        <v>105</v>
      </c>
      <c r="P812">
        <f>AVERAGE(E812+L812)</f>
        <v>1602</v>
      </c>
      <c r="Q812" t="s">
        <v>8327</v>
      </c>
      <c r="R812" t="s">
        <v>8328</v>
      </c>
      <c r="S812" s="7">
        <f>(J812/86400)+25569+(-5/24)</f>
        <v>41122.847939814812</v>
      </c>
      <c r="T812" s="7">
        <f>(I812/86400)+25560+(-5/24)</f>
        <v>41143.847939814812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6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>E813*100/D813</f>
        <v>104</v>
      </c>
      <c r="P813">
        <f>AVERAGE(E813+L813)</f>
        <v>1052</v>
      </c>
      <c r="Q813" t="s">
        <v>8327</v>
      </c>
      <c r="R813" t="s">
        <v>8328</v>
      </c>
      <c r="S813" s="7">
        <f>(J813/86400)+25569+(-5/24)</f>
        <v>41443.435208333329</v>
      </c>
      <c r="T813" s="7">
        <f>(I813/86400)+25560+(-5/24)</f>
        <v>41456.494444444441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6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>E814*100/D814</f>
        <v>151.83333333333334</v>
      </c>
      <c r="P814">
        <f>AVERAGE(E814+L814)</f>
        <v>944</v>
      </c>
      <c r="Q814" t="s">
        <v>8327</v>
      </c>
      <c r="R814" t="s">
        <v>8328</v>
      </c>
      <c r="S814" s="7">
        <f>(J814/86400)+25569+(-5/24)</f>
        <v>41281.809629629628</v>
      </c>
      <c r="T814" s="7">
        <f>(I814/86400)+25560+(-5/24)</f>
        <v>41325.373611111107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6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>E815*100/D815</f>
        <v>159.99600000000001</v>
      </c>
      <c r="P815">
        <f>AVERAGE(E815+L815)</f>
        <v>2495.94</v>
      </c>
      <c r="Q815" t="s">
        <v>8327</v>
      </c>
      <c r="R815" t="s">
        <v>8328</v>
      </c>
      <c r="S815" s="7">
        <f>(J815/86400)+25569+(-5/24)</f>
        <v>41080.751909722218</v>
      </c>
      <c r="T815" s="7">
        <f>(I815/86400)+25560+(-5/24)</f>
        <v>41101.751909722218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>E816*100/D816</f>
        <v>127.3</v>
      </c>
      <c r="P816">
        <f>AVERAGE(E816+L816)</f>
        <v>1301</v>
      </c>
      <c r="Q816" t="s">
        <v>8327</v>
      </c>
      <c r="R816" t="s">
        <v>8328</v>
      </c>
      <c r="S816" s="7">
        <f>(J816/86400)+25569+(-5/24)</f>
        <v>40679.534733796296</v>
      </c>
      <c r="T816" s="7">
        <f>(I816/86400)+25560+(-5/24)</f>
        <v>40685.544444444444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6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>E817*100/D817</f>
        <v>107</v>
      </c>
      <c r="P817">
        <f>AVERAGE(E817+L817)</f>
        <v>4323</v>
      </c>
      <c r="Q817" t="s">
        <v>8327</v>
      </c>
      <c r="R817" t="s">
        <v>8328</v>
      </c>
      <c r="S817" s="7">
        <f>(J817/86400)+25569+(-5/24)</f>
        <v>41914.70952546296</v>
      </c>
      <c r="T817" s="7">
        <f>(I817/86400)+25560+(-5/24)</f>
        <v>41935.70952546296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6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>E818*100/D818</f>
        <v>115.12214285714286</v>
      </c>
      <c r="P818">
        <f>AVERAGE(E818+L818)</f>
        <v>8263.5499999999993</v>
      </c>
      <c r="Q818" t="s">
        <v>8327</v>
      </c>
      <c r="R818" t="s">
        <v>8328</v>
      </c>
      <c r="S818" s="7">
        <f>(J818/86400)+25569+(-5/24)</f>
        <v>41341.662534722222</v>
      </c>
      <c r="T818" s="7">
        <f>(I818/86400)+25560+(-5/24)</f>
        <v>41364.0625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6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>E819*100/D819</f>
        <v>137.11066666666667</v>
      </c>
      <c r="P819">
        <f>AVERAGE(E819+L819)</f>
        <v>2079.66</v>
      </c>
      <c r="Q819" t="s">
        <v>8327</v>
      </c>
      <c r="R819" t="s">
        <v>8328</v>
      </c>
      <c r="S819" s="7">
        <f>(J819/86400)+25569+(-5/24)</f>
        <v>40925.391331018516</v>
      </c>
      <c r="T819" s="7">
        <f>(I819/86400)+25560+(-5/24)</f>
        <v>40969.999305555553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6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>E820*100/D820</f>
        <v>155.71428571428572</v>
      </c>
      <c r="P820">
        <f>AVERAGE(E820+L820)</f>
        <v>564</v>
      </c>
      <c r="Q820" t="s">
        <v>8327</v>
      </c>
      <c r="R820" t="s">
        <v>8328</v>
      </c>
      <c r="S820" s="7">
        <f>(J820/86400)+25569+(-5/24)</f>
        <v>41120.67454861111</v>
      </c>
      <c r="T820" s="7">
        <f>(I820/86400)+25560+(-5/24)</f>
        <v>41119.500694444439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6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>E821*100/D821</f>
        <v>108.75</v>
      </c>
      <c r="P821">
        <f>AVERAGE(E821+L821)</f>
        <v>449</v>
      </c>
      <c r="Q821" t="s">
        <v>8327</v>
      </c>
      <c r="R821" t="s">
        <v>8328</v>
      </c>
      <c r="S821" s="7">
        <f>(J821/86400)+25569+(-5/24)</f>
        <v>41619.789976851847</v>
      </c>
      <c r="T821" s="7">
        <f>(I821/86400)+25560+(-5/24)</f>
        <v>41619.988888888889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6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>E822*100/D822</f>
        <v>134.05000000000001</v>
      </c>
      <c r="P822">
        <f>AVERAGE(E822+L822)</f>
        <v>2719</v>
      </c>
      <c r="Q822" t="s">
        <v>8327</v>
      </c>
      <c r="R822" t="s">
        <v>8328</v>
      </c>
      <c r="S822" s="7">
        <f>(J822/86400)+25569+(-5/24)</f>
        <v>41768.633587962962</v>
      </c>
      <c r="T822" s="7">
        <f>(I822/86400)+25560+(-5/24)</f>
        <v>41790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6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>E823*100/D823</f>
        <v>100</v>
      </c>
      <c r="P823">
        <f>AVERAGE(E823+L823)</f>
        <v>17560</v>
      </c>
      <c r="Q823" t="s">
        <v>8327</v>
      </c>
      <c r="R823" t="s">
        <v>8328</v>
      </c>
      <c r="S823" s="7">
        <f>(J823/86400)+25569+(-5/24)</f>
        <v>42093.71371527778</v>
      </c>
      <c r="T823" s="7">
        <f>(I823/86400)+25560+(-5/24)</f>
        <v>42118.959027777775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6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>E824*100/D824</f>
        <v>119.16666666666667</v>
      </c>
      <c r="P824">
        <f>AVERAGE(E824+L824)</f>
        <v>3644</v>
      </c>
      <c r="Q824" t="s">
        <v>8327</v>
      </c>
      <c r="R824" t="s">
        <v>8328</v>
      </c>
      <c r="S824" s="7">
        <f>(J824/86400)+25569+(-5/24)</f>
        <v>41157.739004629628</v>
      </c>
      <c r="T824" s="7">
        <f>(I824/86400)+25560+(-5/24)</f>
        <v>41178.739004629628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6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>E825*100/D825</f>
        <v>179.5</v>
      </c>
      <c r="P825">
        <f>AVERAGE(E825+L825)</f>
        <v>1469</v>
      </c>
      <c r="Q825" t="s">
        <v>8327</v>
      </c>
      <c r="R825" t="s">
        <v>8328</v>
      </c>
      <c r="S825" s="7">
        <f>(J825/86400)+25569+(-5/24)</f>
        <v>42055.764490740738</v>
      </c>
      <c r="T825" s="7">
        <f>(I825/86400)+25560+(-5/24)</f>
        <v>42076.722824074073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>E826*100/D826</f>
        <v>134.38124999999999</v>
      </c>
      <c r="P826">
        <f>AVERAGE(E826+L826)</f>
        <v>2204.1</v>
      </c>
      <c r="Q826" t="s">
        <v>8327</v>
      </c>
      <c r="R826" t="s">
        <v>8328</v>
      </c>
      <c r="S826" s="7">
        <f>(J826/86400)+25569+(-5/24)</f>
        <v>40250.033773148149</v>
      </c>
      <c r="T826" s="7">
        <f>(I826/86400)+25560+(-5/24)</f>
        <v>40277.082638888889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6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>E827*100/D827</f>
        <v>100.432</v>
      </c>
      <c r="P827">
        <f>AVERAGE(E827+L827)</f>
        <v>12653</v>
      </c>
      <c r="Q827" t="s">
        <v>8327</v>
      </c>
      <c r="R827" t="s">
        <v>8328</v>
      </c>
      <c r="S827" s="7">
        <f>(J827/86400)+25569+(-5/24)</f>
        <v>41186.098194444443</v>
      </c>
      <c r="T827" s="7">
        <f>(I827/86400)+25560+(-5/24)</f>
        <v>41202.098194444443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6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>E828*100/D828</f>
        <v>101.45454545454545</v>
      </c>
      <c r="P828">
        <f>AVERAGE(E828+L828)</f>
        <v>5629</v>
      </c>
      <c r="Q828" t="s">
        <v>8327</v>
      </c>
      <c r="R828" t="s">
        <v>8328</v>
      </c>
      <c r="S828" s="7">
        <f>(J828/86400)+25569+(-5/24)</f>
        <v>40972.830208333333</v>
      </c>
      <c r="T828" s="7">
        <f>(I828/86400)+25560+(-5/24)</f>
        <v>40984.788541666661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6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>E829*100/D829</f>
        <v>103.33333333333333</v>
      </c>
      <c r="P829">
        <f>AVERAGE(E829+L829)</f>
        <v>321</v>
      </c>
      <c r="Q829" t="s">
        <v>8327</v>
      </c>
      <c r="R829" t="s">
        <v>8328</v>
      </c>
      <c r="S829" s="7">
        <f>(J829/86400)+25569+(-5/24)</f>
        <v>40927.265127314815</v>
      </c>
      <c r="T829" s="7">
        <f>(I829/86400)+25560+(-5/24)</f>
        <v>40944.617361111108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6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>E830*100/D830</f>
        <v>107</v>
      </c>
      <c r="P830">
        <f>AVERAGE(E830+L830)</f>
        <v>1429</v>
      </c>
      <c r="Q830" t="s">
        <v>8327</v>
      </c>
      <c r="R830" t="s">
        <v>8328</v>
      </c>
      <c r="S830" s="7">
        <f>(J830/86400)+25569+(-5/24)</f>
        <v>41072.842384259253</v>
      </c>
      <c r="T830" s="7">
        <f>(I830/86400)+25560+(-5/24)</f>
        <v>41076.474999999999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6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>E831*100/D831</f>
        <v>104</v>
      </c>
      <c r="P831">
        <f>AVERAGE(E831+L831)</f>
        <v>536</v>
      </c>
      <c r="Q831" t="s">
        <v>8327</v>
      </c>
      <c r="R831" t="s">
        <v>8328</v>
      </c>
      <c r="S831" s="7">
        <f>(J831/86400)+25569+(-5/24)</f>
        <v>42504.593055555553</v>
      </c>
      <c r="T831" s="7">
        <f>(I831/86400)+25560+(-5/24)</f>
        <v>42555.593055555553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6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>E832*100/D832</f>
        <v>107.83333333333333</v>
      </c>
      <c r="P832">
        <f>AVERAGE(E832+L832)</f>
        <v>1973</v>
      </c>
      <c r="Q832" t="s">
        <v>8327</v>
      </c>
      <c r="R832" t="s">
        <v>8328</v>
      </c>
      <c r="S832" s="7">
        <f>(J832/86400)+25569+(-5/24)</f>
        <v>41325.317418981482</v>
      </c>
      <c r="T832" s="7">
        <f>(I832/86400)+25560+(-5/24)</f>
        <v>41346.27575231481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6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>E833*100/D833</f>
        <v>233.33333333333334</v>
      </c>
      <c r="P833">
        <f>AVERAGE(E833+L833)</f>
        <v>3520</v>
      </c>
      <c r="Q833" t="s">
        <v>8327</v>
      </c>
      <c r="R833" t="s">
        <v>8328</v>
      </c>
      <c r="S833" s="7">
        <f>(J833/86400)+25569+(-5/24)</f>
        <v>40996.438587962963</v>
      </c>
      <c r="T833" s="7">
        <f>(I833/86400)+25560+(-5/24)</f>
        <v>41017.438587962963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6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>E834*100/D834</f>
        <v>100.60706666666667</v>
      </c>
      <c r="P834">
        <f>AVERAGE(E834+L834)</f>
        <v>15245.06</v>
      </c>
      <c r="Q834" t="s">
        <v>8327</v>
      </c>
      <c r="R834" t="s">
        <v>8328</v>
      </c>
      <c r="S834" s="7">
        <f>(J834/86400)+25569+(-5/24)</f>
        <v>40869.466840277775</v>
      </c>
      <c r="T834" s="7">
        <f>(I834/86400)+25560+(-5/24)</f>
        <v>40920.134027777771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6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>E835*100/D835</f>
        <v>101.66666666666667</v>
      </c>
      <c r="P835">
        <f>AVERAGE(E835+L835)</f>
        <v>6141</v>
      </c>
      <c r="Q835" t="s">
        <v>8327</v>
      </c>
      <c r="R835" t="s">
        <v>8328</v>
      </c>
      <c r="S835" s="7">
        <f>(J835/86400)+25569+(-5/24)</f>
        <v>41718.669849537036</v>
      </c>
      <c r="T835" s="7">
        <f>(I835/86400)+25560+(-5/24)</f>
        <v>41739.669849537036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>E836*100/D836</f>
        <v>131.01818181818183</v>
      </c>
      <c r="P836">
        <f>AVERAGE(E836+L836)</f>
        <v>7281</v>
      </c>
      <c r="Q836" t="s">
        <v>8327</v>
      </c>
      <c r="R836" t="s">
        <v>8328</v>
      </c>
      <c r="S836" s="7">
        <f>(J836/86400)+25569+(-5/24)</f>
        <v>41422.614490740736</v>
      </c>
      <c r="T836" s="7">
        <f>(I836/86400)+25560+(-5/24)</f>
        <v>41446.957638888889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6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>E837*100/D837</f>
        <v>117.25</v>
      </c>
      <c r="P837">
        <f>AVERAGE(E837+L837)</f>
        <v>2385</v>
      </c>
      <c r="Q837" t="s">
        <v>8327</v>
      </c>
      <c r="R837" t="s">
        <v>8328</v>
      </c>
      <c r="S837" s="7">
        <f>(J837/86400)+25569+(-5/24)</f>
        <v>41005.249513888884</v>
      </c>
      <c r="T837" s="7">
        <f>(I837/86400)+25560+(-5/24)</f>
        <v>41038.916666666664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6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>E838*100/D838</f>
        <v>100.93040000000001</v>
      </c>
      <c r="P838">
        <f>AVERAGE(E838+L838)</f>
        <v>5092.5200000000004</v>
      </c>
      <c r="Q838" t="s">
        <v>8327</v>
      </c>
      <c r="R838" t="s">
        <v>8328</v>
      </c>
      <c r="S838" s="7">
        <f>(J838/86400)+25569+(-5/24)</f>
        <v>41523.848587962959</v>
      </c>
      <c r="T838" s="7">
        <f>(I838/86400)+25560+(-5/24)</f>
        <v>41544.848587962959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6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>E839*100/D839</f>
        <v>121.8</v>
      </c>
      <c r="P839">
        <f>AVERAGE(E839+L839)</f>
        <v>3107</v>
      </c>
      <c r="Q839" t="s">
        <v>8327</v>
      </c>
      <c r="R839" t="s">
        <v>8328</v>
      </c>
      <c r="S839" s="7">
        <f>(J839/86400)+25569+(-5/24)</f>
        <v>41730.79006944444</v>
      </c>
      <c r="T839" s="7">
        <f>(I839/86400)+25560+(-5/24)</f>
        <v>41751.79006944444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6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>E840*100/D840</f>
        <v>145.4</v>
      </c>
      <c r="P840">
        <f>AVERAGE(E840+L840)</f>
        <v>2969</v>
      </c>
      <c r="Q840" t="s">
        <v>8327</v>
      </c>
      <c r="R840" t="s">
        <v>8328</v>
      </c>
      <c r="S840" s="7">
        <f>(J840/86400)+25569+(-5/24)</f>
        <v>40895.689641203702</v>
      </c>
      <c r="T840" s="7">
        <f>(I840/86400)+25560+(-5/24)</f>
        <v>40916.689641203702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6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>E841*100/D841</f>
        <v>116.61660000000001</v>
      </c>
      <c r="P841">
        <f>AVERAGE(E841+L841)</f>
        <v>5926.83</v>
      </c>
      <c r="Q841" t="s">
        <v>8327</v>
      </c>
      <c r="R841" t="s">
        <v>8328</v>
      </c>
      <c r="S841" s="7">
        <f>(J841/86400)+25569+(-5/24)</f>
        <v>41144.555046296293</v>
      </c>
      <c r="T841" s="7">
        <f>(I841/86400)+25560+(-5/24)</f>
        <v>41165.555046296293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6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>E842*100/D842</f>
        <v>120.4166</v>
      </c>
      <c r="P842">
        <f>AVERAGE(E842+L842)</f>
        <v>12231.66</v>
      </c>
      <c r="Q842" t="s">
        <v>8327</v>
      </c>
      <c r="R842" t="s">
        <v>8329</v>
      </c>
      <c r="S842" s="7">
        <f>(J842/86400)+25569+(-5/24)</f>
        <v>42607.018368055556</v>
      </c>
      <c r="T842" s="7">
        <f>(I842/86400)+25560+(-5/24)</f>
        <v>42628.018368055556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6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>E843*100/D843</f>
        <v>101.32</v>
      </c>
      <c r="P843">
        <f>AVERAGE(E843+L843)</f>
        <v>5160</v>
      </c>
      <c r="Q843" t="s">
        <v>8327</v>
      </c>
      <c r="R843" t="s">
        <v>8329</v>
      </c>
      <c r="S843" s="7">
        <f>(J843/86400)+25569+(-5/24)</f>
        <v>41923.630358796298</v>
      </c>
      <c r="T843" s="7">
        <f>(I843/86400)+25560+(-5/24)</f>
        <v>41944.672025462962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6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>E844*100/D844</f>
        <v>104.32</v>
      </c>
      <c r="P844">
        <f>AVERAGE(E844+L844)</f>
        <v>2647</v>
      </c>
      <c r="Q844" t="s">
        <v>8327</v>
      </c>
      <c r="R844" t="s">
        <v>8329</v>
      </c>
      <c r="S844" s="7">
        <f>(J844/86400)+25569+(-5/24)</f>
        <v>41526.384062499994</v>
      </c>
      <c r="T844" s="7">
        <f>(I844/86400)+25560+(-5/24)</f>
        <v>41551.957638888889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6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>E845*100/D845</f>
        <v>267.13333333333333</v>
      </c>
      <c r="P845">
        <f>AVERAGE(E845+L845)</f>
        <v>8141</v>
      </c>
      <c r="Q845" t="s">
        <v>8327</v>
      </c>
      <c r="R845" t="s">
        <v>8329</v>
      </c>
      <c r="S845" s="7">
        <f>(J845/86400)+25569+(-5/24)</f>
        <v>42695.049537037034</v>
      </c>
      <c r="T845" s="7">
        <f>(I845/86400)+25560+(-5/24)</f>
        <v>42703.124999999993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>E846*100/D846</f>
        <v>194.13333333333333</v>
      </c>
      <c r="P846">
        <f>AVERAGE(E846+L846)</f>
        <v>5983</v>
      </c>
      <c r="Q846" t="s">
        <v>8327</v>
      </c>
      <c r="R846" t="s">
        <v>8329</v>
      </c>
      <c r="S846" s="7">
        <f>(J846/86400)+25569+(-5/24)</f>
        <v>41905.476296296292</v>
      </c>
      <c r="T846" s="7">
        <f>(I846/86400)+25560+(-5/24)</f>
        <v>41934.999305555553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6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>E847*100/D847</f>
        <v>120.3802</v>
      </c>
      <c r="P847">
        <f>AVERAGE(E847+L847)</f>
        <v>6196.01</v>
      </c>
      <c r="Q847" t="s">
        <v>8327</v>
      </c>
      <c r="R847" t="s">
        <v>8329</v>
      </c>
      <c r="S847" s="7">
        <f>(J847/86400)+25569+(-5/24)</f>
        <v>42577.997638888883</v>
      </c>
      <c r="T847" s="7">
        <f>(I847/86400)+25560+(-5/24)</f>
        <v>42608.957638888889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6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>E848*100/D848</f>
        <v>122.00090909090909</v>
      </c>
      <c r="P848">
        <f>AVERAGE(E848+L848)</f>
        <v>1389.01</v>
      </c>
      <c r="Q848" t="s">
        <v>8327</v>
      </c>
      <c r="R848" t="s">
        <v>8329</v>
      </c>
      <c r="S848" s="7">
        <f>(J848/86400)+25569+(-5/24)</f>
        <v>41694.183506944442</v>
      </c>
      <c r="T848" s="7">
        <f>(I848/86400)+25560+(-5/24)</f>
        <v>41699.375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6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>E849*100/D849</f>
        <v>100</v>
      </c>
      <c r="P849">
        <f>AVERAGE(E849+L849)</f>
        <v>11</v>
      </c>
      <c r="Q849" t="s">
        <v>8327</v>
      </c>
      <c r="R849" t="s">
        <v>8329</v>
      </c>
      <c r="S849" s="7">
        <f>(J849/86400)+25569+(-5/24)</f>
        <v>42165.59</v>
      </c>
      <c r="T849" s="7">
        <f>(I849/86400)+25560+(-5/24)</f>
        <v>42186.59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6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>E850*100/D850</f>
        <v>100</v>
      </c>
      <c r="P850">
        <f>AVERAGE(E850+L850)</f>
        <v>316</v>
      </c>
      <c r="Q850" t="s">
        <v>8327</v>
      </c>
      <c r="R850" t="s">
        <v>8329</v>
      </c>
      <c r="S850" s="7">
        <f>(J850/86400)+25569+(-5/24)</f>
        <v>42078.583715277775</v>
      </c>
      <c r="T850" s="7">
        <f>(I850/86400)+25560+(-5/24)</f>
        <v>42099.583715277775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6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>E851*100/D851</f>
        <v>119.9</v>
      </c>
      <c r="P851">
        <f>AVERAGE(E851+L851)</f>
        <v>4911</v>
      </c>
      <c r="Q851" t="s">
        <v>8327</v>
      </c>
      <c r="R851" t="s">
        <v>8329</v>
      </c>
      <c r="S851" s="7">
        <f>(J851/86400)+25569+(-5/24)</f>
        <v>42050.94055555555</v>
      </c>
      <c r="T851" s="7">
        <f>(I851/86400)+25560+(-5/24)</f>
        <v>42069.898888888885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6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>E852*100/D852</f>
        <v>155.17500000000001</v>
      </c>
      <c r="P852">
        <f>AVERAGE(E852+L852)</f>
        <v>6340</v>
      </c>
      <c r="Q852" t="s">
        <v>8327</v>
      </c>
      <c r="R852" t="s">
        <v>8329</v>
      </c>
      <c r="S852" s="7">
        <f>(J852/86400)+25569+(-5/24)</f>
        <v>42452.619409722225</v>
      </c>
      <c r="T852" s="7">
        <f>(I852/86400)+25560+(-5/24)</f>
        <v>42475.999305555553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6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>E853*100/D853</f>
        <v>130.44999999999999</v>
      </c>
      <c r="P853">
        <f>AVERAGE(E853+L853)</f>
        <v>2679</v>
      </c>
      <c r="Q853" t="s">
        <v>8327</v>
      </c>
      <c r="R853" t="s">
        <v>8329</v>
      </c>
      <c r="S853" s="7">
        <f>(J853/86400)+25569+(-5/24)</f>
        <v>42522.671909722216</v>
      </c>
      <c r="T853" s="7">
        <f>(I853/86400)+25560+(-5/24)</f>
        <v>42573.614583333336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6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>E854*100/D854</f>
        <v>104.97142857142858</v>
      </c>
      <c r="P854">
        <f>AVERAGE(E854+L854)</f>
        <v>3736</v>
      </c>
      <c r="Q854" t="s">
        <v>8327</v>
      </c>
      <c r="R854" t="s">
        <v>8329</v>
      </c>
      <c r="S854" s="7">
        <f>(J854/86400)+25569+(-5/24)</f>
        <v>42656.59716435185</v>
      </c>
      <c r="T854" s="7">
        <f>(I854/86400)+25560+(-5/24)</f>
        <v>42658.666666666664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6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>E855*100/D855</f>
        <v>100</v>
      </c>
      <c r="P855">
        <f>AVERAGE(E855+L855)</f>
        <v>310</v>
      </c>
      <c r="Q855" t="s">
        <v>8327</v>
      </c>
      <c r="R855" t="s">
        <v>8329</v>
      </c>
      <c r="S855" s="7">
        <f>(J855/86400)+25569+(-5/24)</f>
        <v>42021.62394675926</v>
      </c>
      <c r="T855" s="7">
        <f>(I855/86400)+25560+(-5/24)</f>
        <v>42042.62394675926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>E856*100/D856</f>
        <v>118.22050359712232</v>
      </c>
      <c r="P856">
        <f>AVERAGE(E856+L856)</f>
        <v>33364.300000000003</v>
      </c>
      <c r="Q856" t="s">
        <v>8327</v>
      </c>
      <c r="R856" t="s">
        <v>8329</v>
      </c>
      <c r="S856" s="7">
        <f>(J856/86400)+25569+(-5/24)</f>
        <v>42702.004004629627</v>
      </c>
      <c r="T856" s="7">
        <f>(I856/86400)+25560+(-5/24)</f>
        <v>42723.004004629627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6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>E857*100/D857</f>
        <v>103.44827586206897</v>
      </c>
      <c r="P857">
        <f>AVERAGE(E857+L857)</f>
        <v>1547</v>
      </c>
      <c r="Q857" t="s">
        <v>8327</v>
      </c>
      <c r="R857" t="s">
        <v>8329</v>
      </c>
      <c r="S857" s="7">
        <f>(J857/86400)+25569+(-5/24)</f>
        <v>42544.916863425919</v>
      </c>
      <c r="T857" s="7">
        <f>(I857/86400)+25560+(-5/24)</f>
        <v>42565.916863425919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6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>E858*100/D858</f>
        <v>218</v>
      </c>
      <c r="P858">
        <f>AVERAGE(E858+L858)</f>
        <v>573</v>
      </c>
      <c r="Q858" t="s">
        <v>8327</v>
      </c>
      <c r="R858" t="s">
        <v>8329</v>
      </c>
      <c r="S858" s="7">
        <f>(J858/86400)+25569+(-5/24)</f>
        <v>42609.103657407402</v>
      </c>
      <c r="T858" s="7">
        <f>(I858/86400)+25560+(-5/24)</f>
        <v>42659.583333333336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6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>E859*100/D859</f>
        <v>100</v>
      </c>
      <c r="P859">
        <f>AVERAGE(E859+L859)</f>
        <v>1224</v>
      </c>
      <c r="Q859" t="s">
        <v>8327</v>
      </c>
      <c r="R859" t="s">
        <v>8329</v>
      </c>
      <c r="S859" s="7">
        <f>(J859/86400)+25569+(-5/24)</f>
        <v>42291.373043981475</v>
      </c>
      <c r="T859" s="7">
        <f>(I859/86400)+25560+(-5/24)</f>
        <v>42324.414710648147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6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>E860*100/D860</f>
        <v>144.00583333333333</v>
      </c>
      <c r="P860">
        <f>AVERAGE(E860+L860)</f>
        <v>1804.07</v>
      </c>
      <c r="Q860" t="s">
        <v>8327</v>
      </c>
      <c r="R860" t="s">
        <v>8329</v>
      </c>
      <c r="S860" s="7">
        <f>(J860/86400)+25569+(-5/24)</f>
        <v>42079.537245370368</v>
      </c>
      <c r="T860" s="7">
        <f>(I860/86400)+25560+(-5/24)</f>
        <v>42100.749305555553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6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>E861*100/D861</f>
        <v>104.675</v>
      </c>
      <c r="P861">
        <f>AVERAGE(E861+L861)</f>
        <v>4285</v>
      </c>
      <c r="Q861" t="s">
        <v>8327</v>
      </c>
      <c r="R861" t="s">
        <v>8329</v>
      </c>
      <c r="S861" s="7">
        <f>(J861/86400)+25569+(-5/24)</f>
        <v>42128.611898148149</v>
      </c>
      <c r="T861" s="7">
        <f>(I861/86400)+25560+(-5/24)</f>
        <v>42149.791666666664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6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>E862*100/D862</f>
        <v>18.142857142857142</v>
      </c>
      <c r="P862">
        <f>AVERAGE(E862+L862)</f>
        <v>2588</v>
      </c>
      <c r="Q862" t="s">
        <v>8327</v>
      </c>
      <c r="R862" t="s">
        <v>8330</v>
      </c>
      <c r="S862" s="7">
        <f>(J862/86400)+25569+(-5/24)</f>
        <v>41570.274456018517</v>
      </c>
      <c r="T862" s="7">
        <f>(I862/86400)+25560+(-5/24)</f>
        <v>41591.316122685181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6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>E863*100/D863</f>
        <v>2.2444444444444445</v>
      </c>
      <c r="P863">
        <f>AVERAGE(E863+L863)</f>
        <v>103</v>
      </c>
      <c r="Q863" t="s">
        <v>8327</v>
      </c>
      <c r="R863" t="s">
        <v>8330</v>
      </c>
      <c r="S863" s="7">
        <f>(J863/86400)+25569+(-5/24)</f>
        <v>42599.756990740738</v>
      </c>
      <c r="T863" s="7">
        <f>(I863/86400)+25560+(-5/24)</f>
        <v>42620.756990740738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6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>E864*100/D864</f>
        <v>0.34</v>
      </c>
      <c r="P864">
        <f>AVERAGE(E864+L864)</f>
        <v>174</v>
      </c>
      <c r="Q864" t="s">
        <v>8327</v>
      </c>
      <c r="R864" t="s">
        <v>8330</v>
      </c>
      <c r="S864" s="7">
        <f>(J864/86400)+25569+(-5/24)</f>
        <v>41559.346620370365</v>
      </c>
      <c r="T864" s="7">
        <f>(I864/86400)+25560+(-5/24)</f>
        <v>41580.388287037036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6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>E865*100/D865</f>
        <v>4.5</v>
      </c>
      <c r="P865">
        <f>AVERAGE(E865+L865)</f>
        <v>95</v>
      </c>
      <c r="Q865" t="s">
        <v>8327</v>
      </c>
      <c r="R865" t="s">
        <v>8330</v>
      </c>
      <c r="S865" s="7">
        <f>(J865/86400)+25569+(-5/24)</f>
        <v>40920.909328703703</v>
      </c>
      <c r="T865" s="7">
        <f>(I865/86400)+25560+(-5/24)</f>
        <v>40941.909328703703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>E866*100/D866</f>
        <v>41.53846153846154</v>
      </c>
      <c r="P866">
        <f>AVERAGE(E866+L866)</f>
        <v>2779</v>
      </c>
      <c r="Q866" t="s">
        <v>8327</v>
      </c>
      <c r="R866" t="s">
        <v>8330</v>
      </c>
      <c r="S866" s="7">
        <f>(J866/86400)+25569+(-5/24)</f>
        <v>41540.898587962962</v>
      </c>
      <c r="T866" s="7">
        <f>(I866/86400)+25560+(-5/24)</f>
        <v>41554.207638888889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6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>E867*100/D867</f>
        <v>2.0454545454545454</v>
      </c>
      <c r="P867">
        <f>AVERAGE(E867+L867)</f>
        <v>47</v>
      </c>
      <c r="Q867" t="s">
        <v>8327</v>
      </c>
      <c r="R867" t="s">
        <v>8330</v>
      </c>
      <c r="S867" s="7">
        <f>(J867/86400)+25569+(-5/24)</f>
        <v>41230.564780092587</v>
      </c>
      <c r="T867" s="7">
        <f>(I867/86400)+25560+(-5/24)</f>
        <v>41281.564780092587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6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>E868*100/D868</f>
        <v>18.285714285714285</v>
      </c>
      <c r="P868">
        <f>AVERAGE(E868+L868)</f>
        <v>651</v>
      </c>
      <c r="Q868" t="s">
        <v>8327</v>
      </c>
      <c r="R868" t="s">
        <v>8330</v>
      </c>
      <c r="S868" s="7">
        <f>(J868/86400)+25569+(-5/24)</f>
        <v>42025.429606481477</v>
      </c>
      <c r="T868" s="7">
        <f>(I868/86400)+25560+(-5/24)</f>
        <v>42054.423611111109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6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>E869*100/D869</f>
        <v>24.02</v>
      </c>
      <c r="P869">
        <f>AVERAGE(E869+L869)</f>
        <v>1212</v>
      </c>
      <c r="Q869" t="s">
        <v>8327</v>
      </c>
      <c r="R869" t="s">
        <v>8330</v>
      </c>
      <c r="S869" s="7">
        <f>(J869/86400)+25569+(-5/24)</f>
        <v>40087.897060185183</v>
      </c>
      <c r="T869" s="7">
        <f>(I869/86400)+25560+(-5/24)</f>
        <v>40138.999305555553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6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>E870*100/D870</f>
        <v>0.1111111111111111</v>
      </c>
      <c r="P870">
        <f>AVERAGE(E870+L870)</f>
        <v>51</v>
      </c>
      <c r="Q870" t="s">
        <v>8327</v>
      </c>
      <c r="R870" t="s">
        <v>8330</v>
      </c>
      <c r="S870" s="7">
        <f>(J870/86400)+25569+(-5/24)</f>
        <v>41615.819421296292</v>
      </c>
      <c r="T870" s="7">
        <f>(I870/86400)+25560+(-5/24)</f>
        <v>41636.819421296292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6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>E871*100/D871</f>
        <v>11.818181818181818</v>
      </c>
      <c r="P871">
        <f>AVERAGE(E871+L871)</f>
        <v>1043</v>
      </c>
      <c r="Q871" t="s">
        <v>8327</v>
      </c>
      <c r="R871" t="s">
        <v>8330</v>
      </c>
      <c r="S871" s="7">
        <f>(J871/86400)+25569+(-5/24)</f>
        <v>41342.637233796289</v>
      </c>
      <c r="T871" s="7">
        <f>(I871/86400)+25560+(-5/24)</f>
        <v>41363.595567129625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6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>E872*100/D872</f>
        <v>0.31</v>
      </c>
      <c r="P872">
        <f>AVERAGE(E872+L872)</f>
        <v>67</v>
      </c>
      <c r="Q872" t="s">
        <v>8327</v>
      </c>
      <c r="R872" t="s">
        <v>8330</v>
      </c>
      <c r="S872" s="7">
        <f>(J872/86400)+25569+(-5/24)</f>
        <v>41487.813923611109</v>
      </c>
      <c r="T872" s="7">
        <f>(I872/86400)+25560+(-5/24)</f>
        <v>41508.813923611109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6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>E873*100/D873</f>
        <v>5.416666666666667</v>
      </c>
      <c r="P873">
        <f>AVERAGE(E873+L873)</f>
        <v>337</v>
      </c>
      <c r="Q873" t="s">
        <v>8327</v>
      </c>
      <c r="R873" t="s">
        <v>8330</v>
      </c>
      <c r="S873" s="7">
        <f>(J873/86400)+25569+(-5/24)</f>
        <v>41577.352951388886</v>
      </c>
      <c r="T873" s="7">
        <f>(I873/86400)+25560+(-5/24)</f>
        <v>41598.394618055558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6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>E874*100/D874</f>
        <v>0.8125</v>
      </c>
      <c r="P874">
        <f>AVERAGE(E874+L874)</f>
        <v>67</v>
      </c>
      <c r="Q874" t="s">
        <v>8327</v>
      </c>
      <c r="R874" t="s">
        <v>8330</v>
      </c>
      <c r="S874" s="7">
        <f>(J874/86400)+25569+(-5/24)</f>
        <v>40567.617210648146</v>
      </c>
      <c r="T874" s="7">
        <f>(I874/86400)+25560+(-5/24)</f>
        <v>40603.617210648146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6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>E875*100/D875</f>
        <v>1.2857142857142858</v>
      </c>
      <c r="P875">
        <f>AVERAGE(E875+L875)</f>
        <v>50</v>
      </c>
      <c r="Q875" t="s">
        <v>8327</v>
      </c>
      <c r="R875" t="s">
        <v>8330</v>
      </c>
      <c r="S875" s="7">
        <f>(J875/86400)+25569+(-5/24)</f>
        <v>41183.958796296291</v>
      </c>
      <c r="T875" s="7">
        <f>(I875/86400)+25560+(-5/24)</f>
        <v>41215.000462962962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>E876*100/D876</f>
        <v>24.333333333333332</v>
      </c>
      <c r="P876">
        <f>AVERAGE(E876+L876)</f>
        <v>751</v>
      </c>
      <c r="Q876" t="s">
        <v>8327</v>
      </c>
      <c r="R876" t="s">
        <v>8330</v>
      </c>
      <c r="S876" s="7">
        <f>(J876/86400)+25569+(-5/24)</f>
        <v>41368.375393518516</v>
      </c>
      <c r="T876" s="7">
        <f>(I876/86400)+25560+(-5/24)</f>
        <v>41389.375393518516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6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>E877*100/D877</f>
        <v>0</v>
      </c>
      <c r="P877">
        <f>AVERAGE(E877+L877)</f>
        <v>0</v>
      </c>
      <c r="Q877" t="s">
        <v>8327</v>
      </c>
      <c r="R877" t="s">
        <v>8330</v>
      </c>
      <c r="S877" s="7">
        <f>(J877/86400)+25569+(-5/24)</f>
        <v>42248.515405092585</v>
      </c>
      <c r="T877" s="7">
        <f>(I877/86400)+25560+(-5/24)</f>
        <v>42259.515405092585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6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>E878*100/D878</f>
        <v>40.799492385786799</v>
      </c>
      <c r="P878">
        <f>AVERAGE(E878+L878)</f>
        <v>1331</v>
      </c>
      <c r="Q878" t="s">
        <v>8327</v>
      </c>
      <c r="R878" t="s">
        <v>8330</v>
      </c>
      <c r="S878" s="7">
        <f>(J878/86400)+25569+(-5/24)</f>
        <v>41276.288506944438</v>
      </c>
      <c r="T878" s="7">
        <f>(I878/86400)+25560+(-5/24)</f>
        <v>41300.288506944438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6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>E879*100/D879</f>
        <v>67.55</v>
      </c>
      <c r="P879">
        <f>AVERAGE(E879+L879)</f>
        <v>1380</v>
      </c>
      <c r="Q879" t="s">
        <v>8327</v>
      </c>
      <c r="R879" t="s">
        <v>8330</v>
      </c>
      <c r="S879" s="7">
        <f>(J879/86400)+25569+(-5/24)</f>
        <v>41597.580555555549</v>
      </c>
      <c r="T879" s="7">
        <f>(I879/86400)+25560+(-5/24)</f>
        <v>41618.580555555549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6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>E880*100/D880</f>
        <v>1.3</v>
      </c>
      <c r="P880">
        <f>AVERAGE(E880+L880)</f>
        <v>67</v>
      </c>
      <c r="Q880" t="s">
        <v>8327</v>
      </c>
      <c r="R880" t="s">
        <v>8330</v>
      </c>
      <c r="S880" s="7">
        <f>(J880/86400)+25569+(-5/24)</f>
        <v>40505.024583333332</v>
      </c>
      <c r="T880" s="7">
        <f>(I880/86400)+25560+(-5/24)</f>
        <v>40526.024583333332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6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>E881*100/D881</f>
        <v>30.666666666666668</v>
      </c>
      <c r="P881">
        <f>AVERAGE(E881+L881)</f>
        <v>674</v>
      </c>
      <c r="Q881" t="s">
        <v>8327</v>
      </c>
      <c r="R881" t="s">
        <v>8330</v>
      </c>
      <c r="S881" s="7">
        <f>(J881/86400)+25569+(-5/24)</f>
        <v>41037.621585648143</v>
      </c>
      <c r="T881" s="7">
        <f>(I881/86400)+25560+(-5/24)</f>
        <v>41049.621585648143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6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>E882*100/D882</f>
        <v>2.9894179894179893</v>
      </c>
      <c r="P882">
        <f>AVERAGE(E882+L882)</f>
        <v>121</v>
      </c>
      <c r="Q882" t="s">
        <v>8327</v>
      </c>
      <c r="R882" t="s">
        <v>8331</v>
      </c>
      <c r="S882" s="7">
        <f>(J882/86400)+25569+(-5/24)</f>
        <v>41179.112708333334</v>
      </c>
      <c r="T882" s="7">
        <f>(I882/86400)+25560+(-5/24)</f>
        <v>41203.112708333334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6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>E883*100/D883</f>
        <v>0.8</v>
      </c>
      <c r="P883">
        <f>AVERAGE(E883+L883)</f>
        <v>31</v>
      </c>
      <c r="Q883" t="s">
        <v>8327</v>
      </c>
      <c r="R883" t="s">
        <v>8331</v>
      </c>
      <c r="S883" s="7">
        <f>(J883/86400)+25569+(-5/24)</f>
        <v>40877.042662037034</v>
      </c>
      <c r="T883" s="7">
        <f>(I883/86400)+25560+(-5/24)</f>
        <v>40913.042662037034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6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>E884*100/D884</f>
        <v>20.133333333333333</v>
      </c>
      <c r="P884">
        <f>AVERAGE(E884+L884)</f>
        <v>316</v>
      </c>
      <c r="Q884" t="s">
        <v>8327</v>
      </c>
      <c r="R884" t="s">
        <v>8331</v>
      </c>
      <c r="S884" s="7">
        <f>(J884/86400)+25569+(-5/24)</f>
        <v>40759.652199074073</v>
      </c>
      <c r="T884" s="7">
        <f>(I884/86400)+25560+(-5/24)</f>
        <v>40783.652199074073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6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>E885*100/D885</f>
        <v>40.020000000000003</v>
      </c>
      <c r="P885">
        <f>AVERAGE(E885+L885)</f>
        <v>2025</v>
      </c>
      <c r="Q885" t="s">
        <v>8327</v>
      </c>
      <c r="R885" t="s">
        <v>8331</v>
      </c>
      <c r="S885" s="7">
        <f>(J885/86400)+25569+(-5/24)</f>
        <v>42371.727256944439</v>
      </c>
      <c r="T885" s="7">
        <f>(I885/86400)+25560+(-5/24)</f>
        <v>42422.727256944439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>E886*100/D886</f>
        <v>1</v>
      </c>
      <c r="P886">
        <f>AVERAGE(E886+L886)</f>
        <v>22</v>
      </c>
      <c r="Q886" t="s">
        <v>8327</v>
      </c>
      <c r="R886" t="s">
        <v>8331</v>
      </c>
      <c r="S886" s="7">
        <f>(J886/86400)+25569+(-5/24)</f>
        <v>40981.594282407408</v>
      </c>
      <c r="T886" s="7">
        <f>(I886/86400)+25560+(-5/24)</f>
        <v>41031.896527777775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6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>E887*100/D887</f>
        <v>75</v>
      </c>
      <c r="P887">
        <f>AVERAGE(E887+L887)</f>
        <v>771</v>
      </c>
      <c r="Q887" t="s">
        <v>8327</v>
      </c>
      <c r="R887" t="s">
        <v>8331</v>
      </c>
      <c r="S887" s="7">
        <f>(J887/86400)+25569+(-5/24)</f>
        <v>42713.732766203706</v>
      </c>
      <c r="T887" s="7">
        <f>(I887/86400)+25560+(-5/24)</f>
        <v>42725.732766203706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6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>E888*100/D888</f>
        <v>41</v>
      </c>
      <c r="P888">
        <f>AVERAGE(E888+L888)</f>
        <v>212</v>
      </c>
      <c r="Q888" t="s">
        <v>8327</v>
      </c>
      <c r="R888" t="s">
        <v>8331</v>
      </c>
      <c r="S888" s="7">
        <f>(J888/86400)+25569+(-5/24)</f>
        <v>42603.662187499998</v>
      </c>
      <c r="T888" s="7">
        <f>(I888/86400)+25560+(-5/24)</f>
        <v>42619.662187499998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6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>E889*100/D889</f>
        <v>0</v>
      </c>
      <c r="P889">
        <f>AVERAGE(E889+L889)</f>
        <v>0</v>
      </c>
      <c r="Q889" t="s">
        <v>8327</v>
      </c>
      <c r="R889" t="s">
        <v>8331</v>
      </c>
      <c r="S889" s="7">
        <f>(J889/86400)+25569+(-5/24)</f>
        <v>41026.75063657407</v>
      </c>
      <c r="T889" s="7">
        <f>(I889/86400)+25560+(-5/24)</f>
        <v>41047.75063657407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6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>E890*100/D890</f>
        <v>7.2</v>
      </c>
      <c r="P890">
        <f>AVERAGE(E890+L890)</f>
        <v>76</v>
      </c>
      <c r="Q890" t="s">
        <v>8327</v>
      </c>
      <c r="R890" t="s">
        <v>8331</v>
      </c>
      <c r="S890" s="7">
        <f>(J890/86400)+25569+(-5/24)</f>
        <v>40751.544965277775</v>
      </c>
      <c r="T890" s="7">
        <f>(I890/86400)+25560+(-5/24)</f>
        <v>40778.041666666664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6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>E891*100/D891</f>
        <v>9.4412800000000008</v>
      </c>
      <c r="P891">
        <f>AVERAGE(E891+L891)</f>
        <v>2392.3200000000002</v>
      </c>
      <c r="Q891" t="s">
        <v>8327</v>
      </c>
      <c r="R891" t="s">
        <v>8331</v>
      </c>
      <c r="S891" s="7">
        <f>(J891/86400)+25569+(-5/24)</f>
        <v>41887.575729166667</v>
      </c>
      <c r="T891" s="7">
        <f>(I891/86400)+25560+(-5/24)</f>
        <v>41908.575729166667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6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>E892*100/D892</f>
        <v>4.166666666666667</v>
      </c>
      <c r="P892">
        <f>AVERAGE(E892+L892)</f>
        <v>129</v>
      </c>
      <c r="Q892" t="s">
        <v>8327</v>
      </c>
      <c r="R892" t="s">
        <v>8331</v>
      </c>
      <c r="S892" s="7">
        <f>(J892/86400)+25569+(-5/24)</f>
        <v>41569.490497685183</v>
      </c>
      <c r="T892" s="7">
        <f>(I892/86400)+25560+(-5/24)</f>
        <v>41590.532164351847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6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>E893*100/D893</f>
        <v>3.25</v>
      </c>
      <c r="P893">
        <f>AVERAGE(E893+L893)</f>
        <v>269</v>
      </c>
      <c r="Q893" t="s">
        <v>8327</v>
      </c>
      <c r="R893" t="s">
        <v>8331</v>
      </c>
      <c r="S893" s="7">
        <f>(J893/86400)+25569+(-5/24)</f>
        <v>41841.823263888888</v>
      </c>
      <c r="T893" s="7">
        <f>(I893/86400)+25560+(-5/24)</f>
        <v>41862.823263888888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6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>E894*100/D894</f>
        <v>40.75</v>
      </c>
      <c r="P894">
        <f>AVERAGE(E894+L894)</f>
        <v>2462</v>
      </c>
      <c r="Q894" t="s">
        <v>8327</v>
      </c>
      <c r="R894" t="s">
        <v>8331</v>
      </c>
      <c r="S894" s="7">
        <f>(J894/86400)+25569+(-5/24)</f>
        <v>40303.991701388884</v>
      </c>
      <c r="T894" s="7">
        <f>(I894/86400)+25560+(-5/24)</f>
        <v>40381.958333333328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6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>E895*100/D895</f>
        <v>10</v>
      </c>
      <c r="P895">
        <f>AVERAGE(E895+L895)</f>
        <v>205</v>
      </c>
      <c r="Q895" t="s">
        <v>8327</v>
      </c>
      <c r="R895" t="s">
        <v>8331</v>
      </c>
      <c r="S895" s="7">
        <f>(J895/86400)+25569+(-5/24)</f>
        <v>42065.689386574071</v>
      </c>
      <c r="T895" s="7">
        <f>(I895/86400)+25560+(-5/24)</f>
        <v>42086.647719907407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>E896*100/D896</f>
        <v>39.17</v>
      </c>
      <c r="P896">
        <f>AVERAGE(E896+L896)</f>
        <v>7887</v>
      </c>
      <c r="Q896" t="s">
        <v>8327</v>
      </c>
      <c r="R896" t="s">
        <v>8331</v>
      </c>
      <c r="S896" s="7">
        <f>(J896/86400)+25569+(-5/24)</f>
        <v>42496.773263888885</v>
      </c>
      <c r="T896" s="7">
        <f>(I896/86400)+25560+(-5/24)</f>
        <v>42517.773263888885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6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>E897*100/D897</f>
        <v>2.4375</v>
      </c>
      <c r="P897">
        <f>AVERAGE(E897+L897)</f>
        <v>202</v>
      </c>
      <c r="Q897" t="s">
        <v>8327</v>
      </c>
      <c r="R897" t="s">
        <v>8331</v>
      </c>
      <c r="S897" s="7">
        <f>(J897/86400)+25569+(-5/24)</f>
        <v>40430.919317129628</v>
      </c>
      <c r="T897" s="7">
        <f>(I897/86400)+25560+(-5/24)</f>
        <v>40466.919317129628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6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>E898*100/D898</f>
        <v>40</v>
      </c>
      <c r="P898">
        <f>AVERAGE(E898+L898)</f>
        <v>3272</v>
      </c>
      <c r="Q898" t="s">
        <v>8327</v>
      </c>
      <c r="R898" t="s">
        <v>8331</v>
      </c>
      <c r="S898" s="7">
        <f>(J898/86400)+25569+(-5/24)</f>
        <v>42218.66465277777</v>
      </c>
      <c r="T898" s="7">
        <f>(I898/86400)+25560+(-5/24)</f>
        <v>42234.958333333336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6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>E899*100/D899</f>
        <v>0</v>
      </c>
      <c r="P899">
        <f>AVERAGE(E899+L899)</f>
        <v>0</v>
      </c>
      <c r="Q899" t="s">
        <v>8327</v>
      </c>
      <c r="R899" t="s">
        <v>8331</v>
      </c>
      <c r="S899" s="7">
        <f>(J899/86400)+25569+(-5/24)</f>
        <v>41211.480416666665</v>
      </c>
      <c r="T899" s="7">
        <f>(I899/86400)+25560+(-5/24)</f>
        <v>41232.52208333333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6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>E900*100/D900</f>
        <v>2.8</v>
      </c>
      <c r="P900">
        <f>AVERAGE(E900+L900)</f>
        <v>72</v>
      </c>
      <c r="Q900" t="s">
        <v>8327</v>
      </c>
      <c r="R900" t="s">
        <v>8331</v>
      </c>
      <c r="S900" s="7">
        <f>(J900/86400)+25569+(-5/24)</f>
        <v>40878.549884259257</v>
      </c>
      <c r="T900" s="7">
        <f>(I900/86400)+25560+(-5/24)</f>
        <v>40914.549884259257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6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>E901*100/D901</f>
        <v>37.333333333333336</v>
      </c>
      <c r="P901">
        <f>AVERAGE(E901+L901)</f>
        <v>288</v>
      </c>
      <c r="Q901" t="s">
        <v>8327</v>
      </c>
      <c r="R901" t="s">
        <v>8331</v>
      </c>
      <c r="S901" s="7">
        <f>(J901/86400)+25569+(-5/24)</f>
        <v>40645.890763888885</v>
      </c>
      <c r="T901" s="7">
        <f>(I901/86400)+25560+(-5/24)</f>
        <v>40681.890763888885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6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>E902*100/D902</f>
        <v>0.42</v>
      </c>
      <c r="P902">
        <f>AVERAGE(E902+L902)</f>
        <v>23</v>
      </c>
      <c r="Q902" t="s">
        <v>8327</v>
      </c>
      <c r="R902" t="s">
        <v>8330</v>
      </c>
      <c r="S902" s="7">
        <f>(J902/86400)+25569+(-5/24)</f>
        <v>42429.641226851854</v>
      </c>
      <c r="T902" s="7">
        <f>(I902/86400)+25560+(-5/24)</f>
        <v>42450.599560185183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6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>E903*100/D903</f>
        <v>0</v>
      </c>
      <c r="P903">
        <f>AVERAGE(E903+L903)</f>
        <v>0</v>
      </c>
      <c r="Q903" t="s">
        <v>8327</v>
      </c>
      <c r="R903" t="s">
        <v>8330</v>
      </c>
      <c r="S903" s="7">
        <f>(J903/86400)+25569+(-5/24)</f>
        <v>40291.603171296294</v>
      </c>
      <c r="T903" s="7">
        <f>(I903/86400)+25560+(-5/24)</f>
        <v>40328.59097222222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6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>E904*100/D904</f>
        <v>0.3</v>
      </c>
      <c r="P904">
        <f>AVERAGE(E904+L904)</f>
        <v>93</v>
      </c>
      <c r="Q904" t="s">
        <v>8327</v>
      </c>
      <c r="R904" t="s">
        <v>8330</v>
      </c>
      <c r="S904" s="7">
        <f>(J904/86400)+25569+(-5/24)</f>
        <v>41829.757199074069</v>
      </c>
      <c r="T904" s="7">
        <f>(I904/86400)+25560+(-5/24)</f>
        <v>41872.4375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6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>E905*100/D905</f>
        <v>3.2</v>
      </c>
      <c r="P905">
        <f>AVERAGE(E905+L905)</f>
        <v>164</v>
      </c>
      <c r="Q905" t="s">
        <v>8327</v>
      </c>
      <c r="R905" t="s">
        <v>8330</v>
      </c>
      <c r="S905" s="7">
        <f>(J905/86400)+25569+(-5/24)</f>
        <v>41149.587731481479</v>
      </c>
      <c r="T905" s="7">
        <f>(I905/86400)+25560+(-5/24)</f>
        <v>41165.892361111109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>E906*100/D906</f>
        <v>0.30199999999999999</v>
      </c>
      <c r="P906">
        <f>AVERAGE(E906+L906)</f>
        <v>154</v>
      </c>
      <c r="Q906" t="s">
        <v>8327</v>
      </c>
      <c r="R906" t="s">
        <v>8330</v>
      </c>
      <c r="S906" s="7">
        <f>(J906/86400)+25569+(-5/24)</f>
        <v>42341.87195601852</v>
      </c>
      <c r="T906" s="7">
        <f>(I906/86400)+25560+(-5/24)</f>
        <v>42362.87195601852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6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>E907*100/D907</f>
        <v>3.0153846153846153</v>
      </c>
      <c r="P907">
        <f>AVERAGE(E907+L907)</f>
        <v>202</v>
      </c>
      <c r="Q907" t="s">
        <v>8327</v>
      </c>
      <c r="R907" t="s">
        <v>8330</v>
      </c>
      <c r="S907" s="7">
        <f>(J907/86400)+25569+(-5/24)</f>
        <v>40507.031550925924</v>
      </c>
      <c r="T907" s="7">
        <f>(I907/86400)+25560+(-5/24)</f>
        <v>40558.031550925924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6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>E908*100/D908</f>
        <v>0</v>
      </c>
      <c r="P908">
        <f>AVERAGE(E908+L908)</f>
        <v>0</v>
      </c>
      <c r="Q908" t="s">
        <v>8327</v>
      </c>
      <c r="R908" t="s">
        <v>8330</v>
      </c>
      <c r="S908" s="7">
        <f>(J908/86400)+25569+(-5/24)</f>
        <v>41680.981365740736</v>
      </c>
      <c r="T908" s="7">
        <f>(I908/86400)+25560+(-5/24)</f>
        <v>41701.939699074072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6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>E909*100/D909</f>
        <v>0</v>
      </c>
      <c r="P909">
        <f>AVERAGE(E909+L909)</f>
        <v>0</v>
      </c>
      <c r="Q909" t="s">
        <v>8327</v>
      </c>
      <c r="R909" t="s">
        <v>8330</v>
      </c>
      <c r="S909" s="7">
        <f>(J909/86400)+25569+(-5/24)</f>
        <v>40766.9840625</v>
      </c>
      <c r="T909" s="7">
        <f>(I909/86400)+25560+(-5/24)</f>
        <v>40787.9840625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6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>E910*100/D910</f>
        <v>0</v>
      </c>
      <c r="P910">
        <f>AVERAGE(E910+L910)</f>
        <v>0</v>
      </c>
      <c r="Q910" t="s">
        <v>8327</v>
      </c>
      <c r="R910" t="s">
        <v>8330</v>
      </c>
      <c r="S910" s="7">
        <f>(J910/86400)+25569+(-5/24)</f>
        <v>40340.593229166661</v>
      </c>
      <c r="T910" s="7">
        <f>(I910/86400)+25560+(-5/24)</f>
        <v>40376.999305555553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6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>E911*100/D911</f>
        <v>3.25</v>
      </c>
      <c r="P911">
        <f>AVERAGE(E911+L911)</f>
        <v>528</v>
      </c>
      <c r="Q911" t="s">
        <v>8327</v>
      </c>
      <c r="R911" t="s">
        <v>8330</v>
      </c>
      <c r="S911" s="7">
        <f>(J911/86400)+25569+(-5/24)</f>
        <v>41081.481944444444</v>
      </c>
      <c r="T911" s="7">
        <f>(I911/86400)+25560+(-5/24)</f>
        <v>41103.958333333328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6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>E912*100/D912</f>
        <v>22.363636363636363</v>
      </c>
      <c r="P912">
        <f>AVERAGE(E912+L912)</f>
        <v>128</v>
      </c>
      <c r="Q912" t="s">
        <v>8327</v>
      </c>
      <c r="R912" t="s">
        <v>8330</v>
      </c>
      <c r="S912" s="7">
        <f>(J912/86400)+25569+(-5/24)</f>
        <v>42737.337025462963</v>
      </c>
      <c r="T912" s="7">
        <f>(I912/86400)+25560+(-5/24)</f>
        <v>42788.337025462963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6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>E913*100/D913</f>
        <v>0</v>
      </c>
      <c r="P913">
        <f>AVERAGE(E913+L913)</f>
        <v>0</v>
      </c>
      <c r="Q913" t="s">
        <v>8327</v>
      </c>
      <c r="R913" t="s">
        <v>8330</v>
      </c>
      <c r="S913" s="7">
        <f>(J913/86400)+25569+(-5/24)</f>
        <v>41641.796817129631</v>
      </c>
      <c r="T913" s="7">
        <f>(I913/86400)+25560+(-5/24)</f>
        <v>41653.796817129631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6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>E914*100/D914</f>
        <v>0.8571428571428571</v>
      </c>
      <c r="P914">
        <f>AVERAGE(E914+L914)</f>
        <v>32</v>
      </c>
      <c r="Q914" t="s">
        <v>8327</v>
      </c>
      <c r="R914" t="s">
        <v>8330</v>
      </c>
      <c r="S914" s="7">
        <f>(J914/86400)+25569+(-5/24)</f>
        <v>41193.901006944441</v>
      </c>
      <c r="T914" s="7">
        <f>(I914/86400)+25560+(-5/24)</f>
        <v>41244.942673611113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6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>E915*100/D915</f>
        <v>6.6066666666666665</v>
      </c>
      <c r="P915">
        <f>AVERAGE(E915+L915)</f>
        <v>2006</v>
      </c>
      <c r="Q915" t="s">
        <v>8327</v>
      </c>
      <c r="R915" t="s">
        <v>8330</v>
      </c>
      <c r="S915" s="7">
        <f>(J915/86400)+25569+(-5/24)</f>
        <v>41003.930775462963</v>
      </c>
      <c r="T915" s="7">
        <f>(I915/86400)+25560+(-5/24)</f>
        <v>41024.930775462963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>E916*100/D916</f>
        <v>0</v>
      </c>
      <c r="P916">
        <f>AVERAGE(E916+L916)</f>
        <v>0</v>
      </c>
      <c r="Q916" t="s">
        <v>8327</v>
      </c>
      <c r="R916" t="s">
        <v>8330</v>
      </c>
      <c r="S916" s="7">
        <f>(J916/86400)+25569+(-5/24)</f>
        <v>41116.554942129624</v>
      </c>
      <c r="T916" s="7">
        <f>(I916/86400)+25560+(-5/24)</f>
        <v>41137.554942129624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6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>E917*100/D917</f>
        <v>5.7692307692307692</v>
      </c>
      <c r="P917">
        <f>AVERAGE(E917+L917)</f>
        <v>384</v>
      </c>
      <c r="Q917" t="s">
        <v>8327</v>
      </c>
      <c r="R917" t="s">
        <v>8330</v>
      </c>
      <c r="S917" s="7">
        <f>(J917/86400)+25569+(-5/24)</f>
        <v>40937.471226851849</v>
      </c>
      <c r="T917" s="7">
        <f>(I917/86400)+25560+(-5/24)</f>
        <v>40959.999305555553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6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>E918*100/D918</f>
        <v>0</v>
      </c>
      <c r="P918">
        <f>AVERAGE(E918+L918)</f>
        <v>0</v>
      </c>
      <c r="Q918" t="s">
        <v>8327</v>
      </c>
      <c r="R918" t="s">
        <v>8330</v>
      </c>
      <c r="S918" s="7">
        <f>(J918/86400)+25569+(-5/24)</f>
        <v>40434.645069444443</v>
      </c>
      <c r="T918" s="7">
        <f>(I918/86400)+25560+(-5/24)</f>
        <v>40464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6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>E919*100/D919</f>
        <v>0.6</v>
      </c>
      <c r="P919">
        <f>AVERAGE(E919+L919)</f>
        <v>31</v>
      </c>
      <c r="Q919" t="s">
        <v>8327</v>
      </c>
      <c r="R919" t="s">
        <v>8330</v>
      </c>
      <c r="S919" s="7">
        <f>(J919/86400)+25569+(-5/24)</f>
        <v>41802.735300925924</v>
      </c>
      <c r="T919" s="7">
        <f>(I919/86400)+25560+(-5/24)</f>
        <v>41824.895833333328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6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>E920*100/D920</f>
        <v>5.0256410256410255</v>
      </c>
      <c r="P920">
        <f>AVERAGE(E920+L920)</f>
        <v>206</v>
      </c>
      <c r="Q920" t="s">
        <v>8327</v>
      </c>
      <c r="R920" t="s">
        <v>8330</v>
      </c>
      <c r="S920" s="7">
        <f>(J920/86400)+25569+(-5/24)</f>
        <v>41944.707881944443</v>
      </c>
      <c r="T920" s="7">
        <f>(I920/86400)+25560+(-5/24)</f>
        <v>41965.749548611107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6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>E921*100/D921</f>
        <v>0.5</v>
      </c>
      <c r="P921">
        <f>AVERAGE(E921+L921)</f>
        <v>101</v>
      </c>
      <c r="Q921" t="s">
        <v>8327</v>
      </c>
      <c r="R921" t="s">
        <v>8330</v>
      </c>
      <c r="S921" s="7">
        <f>(J921/86400)+25569+(-5/24)</f>
        <v>41227.433391203704</v>
      </c>
      <c r="T921" s="7">
        <f>(I921/86400)+25560+(-5/24)</f>
        <v>41253.433391203704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6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>E922*100/D922</f>
        <v>0</v>
      </c>
      <c r="P922">
        <f>AVERAGE(E922+L922)</f>
        <v>0</v>
      </c>
      <c r="Q922" t="s">
        <v>8327</v>
      </c>
      <c r="R922" t="s">
        <v>8330</v>
      </c>
      <c r="S922" s="7">
        <f>(J922/86400)+25569+(-5/24)</f>
        <v>41562.463217592587</v>
      </c>
      <c r="T922" s="7">
        <f>(I922/86400)+25560+(-5/24)</f>
        <v>41583.504884259259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6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>E923*100/D923</f>
        <v>30.9</v>
      </c>
      <c r="P923">
        <f>AVERAGE(E923+L923)</f>
        <v>4655</v>
      </c>
      <c r="Q923" t="s">
        <v>8327</v>
      </c>
      <c r="R923" t="s">
        <v>8330</v>
      </c>
      <c r="S923" s="7">
        <f>(J923/86400)+25569+(-5/24)</f>
        <v>40846.962685185186</v>
      </c>
      <c r="T923" s="7">
        <f>(I923/86400)+25560+(-5/24)</f>
        <v>40880.004351851851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6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>E924*100/D924</f>
        <v>21.037037037037038</v>
      </c>
      <c r="P924">
        <f>AVERAGE(E924+L924)</f>
        <v>5710</v>
      </c>
      <c r="Q924" t="s">
        <v>8327</v>
      </c>
      <c r="R924" t="s">
        <v>8330</v>
      </c>
      <c r="S924" s="7">
        <f>(J924/86400)+25569+(-5/24)</f>
        <v>41878.32167824074</v>
      </c>
      <c r="T924" s="7">
        <f>(I924/86400)+25560+(-5/24)</f>
        <v>41904.32167824074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6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>E925*100/D925</f>
        <v>2.2000000000000002</v>
      </c>
      <c r="P925">
        <f>AVERAGE(E925+L925)</f>
        <v>336</v>
      </c>
      <c r="Q925" t="s">
        <v>8327</v>
      </c>
      <c r="R925" t="s">
        <v>8330</v>
      </c>
      <c r="S925" s="7">
        <f>(J925/86400)+25569+(-5/24)</f>
        <v>41934.751423611109</v>
      </c>
      <c r="T925" s="7">
        <f>(I925/86400)+25560+(-5/24)</f>
        <v>41955.793090277781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>E926*100/D926</f>
        <v>10.9</v>
      </c>
      <c r="P926">
        <f>AVERAGE(E926+L926)</f>
        <v>342</v>
      </c>
      <c r="Q926" t="s">
        <v>8327</v>
      </c>
      <c r="R926" t="s">
        <v>8330</v>
      </c>
      <c r="S926" s="7">
        <f>(J926/86400)+25569+(-5/24)</f>
        <v>41288.734594907401</v>
      </c>
      <c r="T926" s="7">
        <f>(I926/86400)+25560+(-5/24)</f>
        <v>41309.734594907401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6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>E927*100/D927</f>
        <v>2.6666666666666665</v>
      </c>
      <c r="P927">
        <f>AVERAGE(E927+L927)</f>
        <v>165</v>
      </c>
      <c r="Q927" t="s">
        <v>8327</v>
      </c>
      <c r="R927" t="s">
        <v>8330</v>
      </c>
      <c r="S927" s="7">
        <f>(J927/86400)+25569+(-5/24)</f>
        <v>41575.672581018516</v>
      </c>
      <c r="T927" s="7">
        <f>(I927/86400)+25560+(-5/24)</f>
        <v>41596.71424768518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6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>E928*100/D928</f>
        <v>0</v>
      </c>
      <c r="P928">
        <f>AVERAGE(E928+L928)</f>
        <v>0</v>
      </c>
      <c r="Q928" t="s">
        <v>8327</v>
      </c>
      <c r="R928" t="s">
        <v>8330</v>
      </c>
      <c r="S928" s="7">
        <f>(J928/86400)+25569+(-5/24)</f>
        <v>40337.811689814815</v>
      </c>
      <c r="T928" s="7">
        <f>(I928/86400)+25560+(-5/24)</f>
        <v>40358.736111111109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6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>E929*100/D929</f>
        <v>0</v>
      </c>
      <c r="P929">
        <f>AVERAGE(E929+L929)</f>
        <v>0</v>
      </c>
      <c r="Q929" t="s">
        <v>8327</v>
      </c>
      <c r="R929" t="s">
        <v>8330</v>
      </c>
      <c r="S929" s="7">
        <f>(J929/86400)+25569+(-5/24)</f>
        <v>41013.614525462959</v>
      </c>
      <c r="T929" s="7">
        <f>(I929/86400)+25560+(-5/24)</f>
        <v>41034.614525462959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6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>E930*100/D930</f>
        <v>10.862068965517242</v>
      </c>
      <c r="P930">
        <f>AVERAGE(E930+L930)</f>
        <v>1603</v>
      </c>
      <c r="Q930" t="s">
        <v>8327</v>
      </c>
      <c r="R930" t="s">
        <v>8330</v>
      </c>
      <c r="S930" s="7">
        <f>(J930/86400)+25569+(-5/24)</f>
        <v>41180.654085648144</v>
      </c>
      <c r="T930" s="7">
        <f>(I930/86400)+25560+(-5/24)</f>
        <v>41221.791666666664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6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>E931*100/D931</f>
        <v>0</v>
      </c>
      <c r="P931">
        <f>AVERAGE(E931+L931)</f>
        <v>0</v>
      </c>
      <c r="Q931" t="s">
        <v>8327</v>
      </c>
      <c r="R931" t="s">
        <v>8330</v>
      </c>
      <c r="S931" s="7">
        <f>(J931/86400)+25569+(-5/24)</f>
        <v>40978.029733796291</v>
      </c>
      <c r="T931" s="7">
        <f>(I931/86400)+25560+(-5/24)</f>
        <v>40998.988067129627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6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>E932*100/D932</f>
        <v>38.333333333333336</v>
      </c>
      <c r="P932">
        <f>AVERAGE(E932+L932)</f>
        <v>350</v>
      </c>
      <c r="Q932" t="s">
        <v>8327</v>
      </c>
      <c r="R932" t="s">
        <v>8330</v>
      </c>
      <c r="S932" s="7">
        <f>(J932/86400)+25569+(-5/24)</f>
        <v>40312.707245370366</v>
      </c>
      <c r="T932" s="7">
        <f>(I932/86400)+25560+(-5/24)</f>
        <v>40345.688888888886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6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>E933*100/D933</f>
        <v>6.55</v>
      </c>
      <c r="P933">
        <f>AVERAGE(E933+L933)</f>
        <v>138</v>
      </c>
      <c r="Q933" t="s">
        <v>8327</v>
      </c>
      <c r="R933" t="s">
        <v>8330</v>
      </c>
      <c r="S933" s="7">
        <f>(J933/86400)+25569+(-5/24)</f>
        <v>41680.151643518519</v>
      </c>
      <c r="T933" s="7">
        <f>(I933/86400)+25560+(-5/24)</f>
        <v>41705.708333333328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6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>E934*100/D934</f>
        <v>14.536842105263158</v>
      </c>
      <c r="P934">
        <f>AVERAGE(E934+L934)</f>
        <v>1411</v>
      </c>
      <c r="Q934" t="s">
        <v>8327</v>
      </c>
      <c r="R934" t="s">
        <v>8330</v>
      </c>
      <c r="S934" s="7">
        <f>(J934/86400)+25569+(-5/24)</f>
        <v>41310.760937499996</v>
      </c>
      <c r="T934" s="7">
        <f>(I934/86400)+25560+(-5/24)</f>
        <v>41346.719270833331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6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>E935*100/D935</f>
        <v>6</v>
      </c>
      <c r="P935">
        <f>AVERAGE(E935+L935)</f>
        <v>122</v>
      </c>
      <c r="Q935" t="s">
        <v>8327</v>
      </c>
      <c r="R935" t="s">
        <v>8330</v>
      </c>
      <c r="S935" s="7">
        <f>(J935/86400)+25569+(-5/24)</f>
        <v>41710.960752314808</v>
      </c>
      <c r="T935" s="7">
        <f>(I935/86400)+25560+(-5/24)</f>
        <v>41761.960752314808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>E936*100/D936</f>
        <v>30.4</v>
      </c>
      <c r="P936">
        <f>AVERAGE(E936+L936)</f>
        <v>1550</v>
      </c>
      <c r="Q936" t="s">
        <v>8327</v>
      </c>
      <c r="R936" t="s">
        <v>8330</v>
      </c>
      <c r="S936" s="7">
        <f>(J936/86400)+25569+(-5/24)</f>
        <v>41733.528749999998</v>
      </c>
      <c r="T936" s="7">
        <f>(I936/86400)+25560+(-5/24)</f>
        <v>41754.041666666664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6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>E937*100/D937</f>
        <v>1.4285714285714286</v>
      </c>
      <c r="P937">
        <f>AVERAGE(E937+L937)</f>
        <v>52</v>
      </c>
      <c r="Q937" t="s">
        <v>8327</v>
      </c>
      <c r="R937" t="s">
        <v>8330</v>
      </c>
      <c r="S937" s="7">
        <f>(J937/86400)+25569+(-5/24)</f>
        <v>42368.125335648147</v>
      </c>
      <c r="T937" s="7">
        <f>(I937/86400)+25560+(-5/24)</f>
        <v>42389.125335648147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6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>E938*100/D938</f>
        <v>0</v>
      </c>
      <c r="P938">
        <f>AVERAGE(E938+L938)</f>
        <v>0</v>
      </c>
      <c r="Q938" t="s">
        <v>8327</v>
      </c>
      <c r="R938" t="s">
        <v>8330</v>
      </c>
      <c r="S938" s="7">
        <f>(J938/86400)+25569+(-5/24)</f>
        <v>40882.815844907404</v>
      </c>
      <c r="T938" s="7">
        <f>(I938/86400)+25560+(-5/24)</f>
        <v>40917.625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6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>E939*100/D939</f>
        <v>1.1428571428571428</v>
      </c>
      <c r="P939">
        <f>AVERAGE(E939+L939)</f>
        <v>42</v>
      </c>
      <c r="Q939" t="s">
        <v>8327</v>
      </c>
      <c r="R939" t="s">
        <v>8330</v>
      </c>
      <c r="S939" s="7">
        <f>(J939/86400)+25569+(-5/24)</f>
        <v>41551.589780092589</v>
      </c>
      <c r="T939" s="7">
        <f>(I939/86400)+25560+(-5/24)</f>
        <v>41572.631446759253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6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>E940*100/D940</f>
        <v>0.35714285714285715</v>
      </c>
      <c r="P940">
        <f>AVERAGE(E940+L940)</f>
        <v>26</v>
      </c>
      <c r="Q940" t="s">
        <v>8327</v>
      </c>
      <c r="R940" t="s">
        <v>8330</v>
      </c>
      <c r="S940" s="7">
        <f>(J940/86400)+25569+(-5/24)</f>
        <v>41124.27138888889</v>
      </c>
      <c r="T940" s="7">
        <f>(I940/86400)+25560+(-5/24)</f>
        <v>41145.27138888889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6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>E941*100/D941</f>
        <v>1.4545454545454546</v>
      </c>
      <c r="P941">
        <f>AVERAGE(E941+L941)</f>
        <v>42</v>
      </c>
      <c r="Q941" t="s">
        <v>8327</v>
      </c>
      <c r="R941" t="s">
        <v>8330</v>
      </c>
      <c r="S941" s="7">
        <f>(J941/86400)+25569+(-5/24)</f>
        <v>41416.554837962962</v>
      </c>
      <c r="T941" s="7">
        <f>(I941/86400)+25560+(-5/24)</f>
        <v>41446.623611111107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6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>E942*100/D942</f>
        <v>17.155555555555555</v>
      </c>
      <c r="P942">
        <f>AVERAGE(E942+L942)</f>
        <v>1558</v>
      </c>
      <c r="Q942" t="s">
        <v>8321</v>
      </c>
      <c r="R942" t="s">
        <v>8323</v>
      </c>
      <c r="S942" s="7">
        <f>(J942/86400)+25569+(-5/24)</f>
        <v>42181.800069444442</v>
      </c>
      <c r="T942" s="7">
        <f>(I942/86400)+25560+(-5/24)</f>
        <v>42217.800069444442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6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>E943*100/D943</f>
        <v>2.3220000000000001</v>
      </c>
      <c r="P943">
        <f>AVERAGE(E943+L943)</f>
        <v>1192</v>
      </c>
      <c r="Q943" t="s">
        <v>8321</v>
      </c>
      <c r="R943" t="s">
        <v>8323</v>
      </c>
      <c r="S943" s="7">
        <f>(J943/86400)+25569+(-5/24)</f>
        <v>42745.888252314813</v>
      </c>
      <c r="T943" s="7">
        <f>(I943/86400)+25560+(-5/24)</f>
        <v>42766.888252314813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6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>E944*100/D944</f>
        <v>8.9066666666666663</v>
      </c>
      <c r="P944">
        <f>AVERAGE(E944+L944)</f>
        <v>684</v>
      </c>
      <c r="Q944" t="s">
        <v>8321</v>
      </c>
      <c r="R944" t="s">
        <v>8323</v>
      </c>
      <c r="S944" s="7">
        <f>(J944/86400)+25569+(-5/24)</f>
        <v>42382.634953703702</v>
      </c>
      <c r="T944" s="7">
        <f>(I944/86400)+25560+(-5/24)</f>
        <v>42409.634953703702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6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>E945*100/D945</f>
        <v>9.6333333333333329</v>
      </c>
      <c r="P945">
        <f>AVERAGE(E945+L945)</f>
        <v>301</v>
      </c>
      <c r="Q945" t="s">
        <v>8321</v>
      </c>
      <c r="R945" t="s">
        <v>8323</v>
      </c>
      <c r="S945" s="7">
        <f>(J945/86400)+25569+(-5/24)</f>
        <v>42673.459548611114</v>
      </c>
      <c r="T945" s="7">
        <f>(I945/86400)+25560+(-5/24)</f>
        <v>42694.501215277771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>E946*100/D946</f>
        <v>13.326000000000001</v>
      </c>
      <c r="P946">
        <f>AVERAGE(E946+L946)</f>
        <v>6759</v>
      </c>
      <c r="Q946" t="s">
        <v>8321</v>
      </c>
      <c r="R946" t="s">
        <v>8323</v>
      </c>
      <c r="S946" s="7">
        <f>(J946/86400)+25569+(-5/24)</f>
        <v>42444.375578703701</v>
      </c>
      <c r="T946" s="7">
        <f>(I946/86400)+25560+(-5/24)</f>
        <v>42469.374999999993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6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>E947*100/D947</f>
        <v>2.484</v>
      </c>
      <c r="P947">
        <f>AVERAGE(E947+L947)</f>
        <v>2500</v>
      </c>
      <c r="Q947" t="s">
        <v>8321</v>
      </c>
      <c r="R947" t="s">
        <v>8323</v>
      </c>
      <c r="S947" s="7">
        <f>(J947/86400)+25569+(-5/24)</f>
        <v>42732.66465277777</v>
      </c>
      <c r="T947" s="7">
        <f>(I947/86400)+25560+(-5/24)</f>
        <v>42775.790972222218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6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>E948*100/D948</f>
        <v>1.9066666666666667</v>
      </c>
      <c r="P948">
        <f>AVERAGE(E948+L948)</f>
        <v>291</v>
      </c>
      <c r="Q948" t="s">
        <v>8321</v>
      </c>
      <c r="R948" t="s">
        <v>8323</v>
      </c>
      <c r="S948" s="7">
        <f>(J948/86400)+25569+(-5/24)</f>
        <v>42592.542222222219</v>
      </c>
      <c r="T948" s="7">
        <f>(I948/86400)+25560+(-5/24)</f>
        <v>42613.542222222219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6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>E949*100/D949</f>
        <v>0</v>
      </c>
      <c r="P949">
        <f>AVERAGE(E949+L949)</f>
        <v>0</v>
      </c>
      <c r="Q949" t="s">
        <v>8321</v>
      </c>
      <c r="R949" t="s">
        <v>8323</v>
      </c>
      <c r="S949" s="7">
        <f>(J949/86400)+25569+(-5/24)</f>
        <v>42491.57298611111</v>
      </c>
      <c r="T949" s="7">
        <f>(I949/86400)+25560+(-5/24)</f>
        <v>42542.57298611111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6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>E950*100/D950</f>
        <v>12</v>
      </c>
      <c r="P950">
        <f>AVERAGE(E950+L950)</f>
        <v>488</v>
      </c>
      <c r="Q950" t="s">
        <v>8321</v>
      </c>
      <c r="R950" t="s">
        <v>8323</v>
      </c>
      <c r="S950" s="7">
        <f>(J950/86400)+25569+(-5/24)</f>
        <v>42411.619953703703</v>
      </c>
      <c r="T950" s="7">
        <f>(I950/86400)+25560+(-5/24)</f>
        <v>42432.619953703703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6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>E951*100/D951</f>
        <v>1.365</v>
      </c>
      <c r="P951">
        <f>AVERAGE(E951+L951)</f>
        <v>280</v>
      </c>
      <c r="Q951" t="s">
        <v>8321</v>
      </c>
      <c r="R951" t="s">
        <v>8323</v>
      </c>
      <c r="S951" s="7">
        <f>(J951/86400)+25569+(-5/24)</f>
        <v>42360.835370370369</v>
      </c>
      <c r="T951" s="7">
        <f>(I951/86400)+25560+(-5/24)</f>
        <v>42411.835370370369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6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>E952*100/D952</f>
        <v>28.04</v>
      </c>
      <c r="P952">
        <f>AVERAGE(E952+L952)</f>
        <v>1426</v>
      </c>
      <c r="Q952" t="s">
        <v>8321</v>
      </c>
      <c r="R952" t="s">
        <v>8323</v>
      </c>
      <c r="S952" s="7">
        <f>(J952/86400)+25569+(-5/24)</f>
        <v>42356.54237268518</v>
      </c>
      <c r="T952" s="7">
        <f>(I952/86400)+25560+(-5/24)</f>
        <v>42377.54237268518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6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>E953*100/D953</f>
        <v>38.39</v>
      </c>
      <c r="P953">
        <f>AVERAGE(E953+L953)</f>
        <v>19316</v>
      </c>
      <c r="Q953" t="s">
        <v>8321</v>
      </c>
      <c r="R953" t="s">
        <v>8323</v>
      </c>
      <c r="S953" s="7">
        <f>(J953/86400)+25569+(-5/24)</f>
        <v>42480.445277777777</v>
      </c>
      <c r="T953" s="7">
        <f>(I953/86400)+25560+(-5/24)</f>
        <v>42516.445277777777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6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>E954*100/D954</f>
        <v>39.942857142857143</v>
      </c>
      <c r="P954">
        <f>AVERAGE(E954+L954)</f>
        <v>19768</v>
      </c>
      <c r="Q954" t="s">
        <v>8321</v>
      </c>
      <c r="R954" t="s">
        <v>8323</v>
      </c>
      <c r="S954" s="7">
        <f>(J954/86400)+25569+(-5/24)</f>
        <v>42662.405231481483</v>
      </c>
      <c r="T954" s="7">
        <f>(I954/86400)+25560+(-5/24)</f>
        <v>42683.44689814814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6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>E955*100/D955</f>
        <v>0.84</v>
      </c>
      <c r="P955">
        <f>AVERAGE(E955+L955)</f>
        <v>131</v>
      </c>
      <c r="Q955" t="s">
        <v>8321</v>
      </c>
      <c r="R955" t="s">
        <v>8323</v>
      </c>
      <c r="S955" s="7">
        <f>(J955/86400)+25569+(-5/24)</f>
        <v>41998.956006944441</v>
      </c>
      <c r="T955" s="7">
        <f>(I955/86400)+25560+(-5/24)</f>
        <v>42019.956006944441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>E956*100/D956</f>
        <v>43.406666666666666</v>
      </c>
      <c r="P956">
        <f>AVERAGE(E956+L956)</f>
        <v>6584</v>
      </c>
      <c r="Q956" t="s">
        <v>8321</v>
      </c>
      <c r="R956" t="s">
        <v>8323</v>
      </c>
      <c r="S956" s="7">
        <f>(J956/86400)+25569+(-5/24)</f>
        <v>42194.625451388885</v>
      </c>
      <c r="T956" s="7">
        <f>(I956/86400)+25560+(-5/24)</f>
        <v>42227.625451388885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6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>E957*100/D957</f>
        <v>5.6613333333333333</v>
      </c>
      <c r="P957">
        <f>AVERAGE(E957+L957)</f>
        <v>17077</v>
      </c>
      <c r="Q957" t="s">
        <v>8321</v>
      </c>
      <c r="R957" t="s">
        <v>8323</v>
      </c>
      <c r="S957" s="7">
        <f>(J957/86400)+25569+(-5/24)</f>
        <v>42586.086805555555</v>
      </c>
      <c r="T957" s="7">
        <f>(I957/86400)+25560+(-5/24)</f>
        <v>42617.086805555555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6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>E958*100/D958</f>
        <v>1.722</v>
      </c>
      <c r="P958">
        <f>AVERAGE(E958+L958)</f>
        <v>878</v>
      </c>
      <c r="Q958" t="s">
        <v>8321</v>
      </c>
      <c r="R958" t="s">
        <v>8323</v>
      </c>
      <c r="S958" s="7">
        <f>(J958/86400)+25569+(-5/24)</f>
        <v>42060.705543981479</v>
      </c>
      <c r="T958" s="7">
        <f>(I958/86400)+25560+(-5/24)</f>
        <v>42111.663877314808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6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>E959*100/D959</f>
        <v>1.9416666666666667</v>
      </c>
      <c r="P959">
        <f>AVERAGE(E959+L959)</f>
        <v>240</v>
      </c>
      <c r="Q959" t="s">
        <v>8321</v>
      </c>
      <c r="R959" t="s">
        <v>8323</v>
      </c>
      <c r="S959" s="7">
        <f>(J959/86400)+25569+(-5/24)</f>
        <v>42660.344131944446</v>
      </c>
      <c r="T959" s="7">
        <f>(I959/86400)+25560+(-5/24)</f>
        <v>42682.385798611103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6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>E960*100/D960</f>
        <v>11.328275684711329</v>
      </c>
      <c r="P960">
        <f>AVERAGE(E960+L960)</f>
        <v>898</v>
      </c>
      <c r="Q960" t="s">
        <v>8321</v>
      </c>
      <c r="R960" t="s">
        <v>8323</v>
      </c>
      <c r="S960" s="7">
        <f>(J960/86400)+25569+(-5/24)</f>
        <v>42082.594479166662</v>
      </c>
      <c r="T960" s="7">
        <f>(I960/86400)+25560+(-5/24)</f>
        <v>42094.999305555553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6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>E961*100/D961</f>
        <v>38.86</v>
      </c>
      <c r="P961">
        <f>AVERAGE(E961+L961)</f>
        <v>19601</v>
      </c>
      <c r="Q961" t="s">
        <v>8321</v>
      </c>
      <c r="R961" t="s">
        <v>8323</v>
      </c>
      <c r="S961" s="7">
        <f>(J961/86400)+25569+(-5/24)</f>
        <v>41992.96603009259</v>
      </c>
      <c r="T961" s="7">
        <f>(I961/86400)+25560+(-5/24)</f>
        <v>42013.96603009259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6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>E962*100/D962</f>
        <v>46.100628930817614</v>
      </c>
      <c r="P962">
        <f>AVERAGE(E962+L962)</f>
        <v>25843</v>
      </c>
      <c r="Q962" t="s">
        <v>8321</v>
      </c>
      <c r="R962" t="s">
        <v>8323</v>
      </c>
      <c r="S962" s="7">
        <f>(J962/86400)+25569+(-5/24)</f>
        <v>42766.41846064815</v>
      </c>
      <c r="T962" s="7">
        <f>(I962/86400)+25560+(-5/24)</f>
        <v>42799.376793981479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6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>E963*100/D963</f>
        <v>42.188421052631575</v>
      </c>
      <c r="P963">
        <f>AVERAGE(E963+L963)</f>
        <v>40189</v>
      </c>
      <c r="Q963" t="s">
        <v>8321</v>
      </c>
      <c r="R963" t="s">
        <v>8323</v>
      </c>
      <c r="S963" s="7">
        <f>(J963/86400)+25569+(-5/24)</f>
        <v>42740.485358796293</v>
      </c>
      <c r="T963" s="7">
        <f>(I963/86400)+25560+(-5/24)</f>
        <v>42777.583333333336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6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>E964*100/D964</f>
        <v>28.48</v>
      </c>
      <c r="P964">
        <f>AVERAGE(E964+L964)</f>
        <v>749</v>
      </c>
      <c r="Q964" t="s">
        <v>8321</v>
      </c>
      <c r="R964" t="s">
        <v>8323</v>
      </c>
      <c r="S964" s="7">
        <f>(J964/86400)+25569+(-5/24)</f>
        <v>42373.504085648143</v>
      </c>
      <c r="T964" s="7">
        <f>(I964/86400)+25560+(-5/24)</f>
        <v>42402.504085648143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6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>E965*100/D965</f>
        <v>1.0771428571428572</v>
      </c>
      <c r="P965">
        <f>AVERAGE(E965+L965)</f>
        <v>386</v>
      </c>
      <c r="Q965" t="s">
        <v>8321</v>
      </c>
      <c r="R965" t="s">
        <v>8323</v>
      </c>
      <c r="S965" s="7">
        <f>(J965/86400)+25569+(-5/24)</f>
        <v>42625.427303240744</v>
      </c>
      <c r="T965" s="7">
        <f>(I965/86400)+25560+(-5/24)</f>
        <v>42651.427303240744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>E966*100/D966</f>
        <v>0.79909090909090907</v>
      </c>
      <c r="P966">
        <f>AVERAGE(E966+L966)</f>
        <v>908</v>
      </c>
      <c r="Q966" t="s">
        <v>8321</v>
      </c>
      <c r="R966" t="s">
        <v>8323</v>
      </c>
      <c r="S966" s="7">
        <f>(J966/86400)+25569+(-5/24)</f>
        <v>42208.420358796291</v>
      </c>
      <c r="T966" s="7">
        <f>(I966/86400)+25560+(-5/24)</f>
        <v>42239.420358796291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6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>E967*100/D967</f>
        <v>1.1919999999999999</v>
      </c>
      <c r="P967">
        <f>AVERAGE(E967+L967)</f>
        <v>304</v>
      </c>
      <c r="Q967" t="s">
        <v>8321</v>
      </c>
      <c r="R967" t="s">
        <v>8323</v>
      </c>
      <c r="S967" s="7">
        <f>(J967/86400)+25569+(-5/24)</f>
        <v>42636.808402777773</v>
      </c>
      <c r="T967" s="7">
        <f>(I967/86400)+25560+(-5/24)</f>
        <v>42659.957638888889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6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>E968*100/D968</f>
        <v>14.8</v>
      </c>
      <c r="P968">
        <f>AVERAGE(E968+L968)</f>
        <v>1806</v>
      </c>
      <c r="Q968" t="s">
        <v>8321</v>
      </c>
      <c r="R968" t="s">
        <v>8323</v>
      </c>
      <c r="S968" s="7">
        <f>(J968/86400)+25569+(-5/24)</f>
        <v>42619.427453703705</v>
      </c>
      <c r="T968" s="7">
        <f>(I968/86400)+25560+(-5/24)</f>
        <v>42640.427453703705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6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>E969*100/D969</f>
        <v>17.809999999999999</v>
      </c>
      <c r="P969">
        <f>AVERAGE(E969+L969)</f>
        <v>3643</v>
      </c>
      <c r="Q969" t="s">
        <v>8321</v>
      </c>
      <c r="R969" t="s">
        <v>8323</v>
      </c>
      <c r="S969" s="7">
        <f>(J969/86400)+25569+(-5/24)</f>
        <v>42422.045995370368</v>
      </c>
      <c r="T969" s="7">
        <f>(I969/86400)+25560+(-5/24)</f>
        <v>42473.004328703704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6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>E970*100/D970</f>
        <v>1.325</v>
      </c>
      <c r="P970">
        <f>AVERAGE(E970+L970)</f>
        <v>110</v>
      </c>
      <c r="Q970" t="s">
        <v>8321</v>
      </c>
      <c r="R970" t="s">
        <v>8323</v>
      </c>
      <c r="S970" s="7">
        <f>(J970/86400)+25569+(-5/24)</f>
        <v>41836.639282407406</v>
      </c>
      <c r="T970" s="7">
        <f>(I970/86400)+25560+(-5/24)</f>
        <v>41857.639282407406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6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>E971*100/D971</f>
        <v>46.666666666666664</v>
      </c>
      <c r="P971">
        <f>AVERAGE(E971+L971)</f>
        <v>14011</v>
      </c>
      <c r="Q971" t="s">
        <v>8321</v>
      </c>
      <c r="R971" t="s">
        <v>8323</v>
      </c>
      <c r="S971" s="7">
        <f>(J971/86400)+25569+(-5/24)</f>
        <v>42742.094988425924</v>
      </c>
      <c r="T971" s="7">
        <f>(I971/86400)+25560+(-5/24)</f>
        <v>42766.094988425924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6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>E972*100/D972</f>
        <v>45.92</v>
      </c>
      <c r="P972">
        <f>AVERAGE(E972+L972)</f>
        <v>2310</v>
      </c>
      <c r="Q972" t="s">
        <v>8321</v>
      </c>
      <c r="R972" t="s">
        <v>8323</v>
      </c>
      <c r="S972" s="7">
        <f>(J972/86400)+25569+(-5/24)</f>
        <v>42721.012187499997</v>
      </c>
      <c r="T972" s="7">
        <f>(I972/86400)+25560+(-5/24)</f>
        <v>42748.999305555553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6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>E973*100/D973</f>
        <v>0.22600000000000001</v>
      </c>
      <c r="P973">
        <f>AVERAGE(E973+L973)</f>
        <v>231</v>
      </c>
      <c r="Q973" t="s">
        <v>8321</v>
      </c>
      <c r="R973" t="s">
        <v>8323</v>
      </c>
      <c r="S973" s="7">
        <f>(J973/86400)+25569+(-5/24)</f>
        <v>42111.500694444439</v>
      </c>
      <c r="T973" s="7">
        <f>(I973/86400)+25560+(-5/24)</f>
        <v>42147.500694444439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6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>E974*100/D974</f>
        <v>34.625</v>
      </c>
      <c r="P974">
        <f>AVERAGE(E974+L974)</f>
        <v>6970</v>
      </c>
      <c r="Q974" t="s">
        <v>8321</v>
      </c>
      <c r="R974" t="s">
        <v>8323</v>
      </c>
      <c r="S974" s="7">
        <f>(J974/86400)+25569+(-5/24)</f>
        <v>41856.657384259255</v>
      </c>
      <c r="T974" s="7">
        <f>(I974/86400)+25560+(-5/24)</f>
        <v>41877.082638888889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6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>E975*100/D975</f>
        <v>2.0550000000000002</v>
      </c>
      <c r="P975">
        <f>AVERAGE(E975+L975)</f>
        <v>419</v>
      </c>
      <c r="Q975" t="s">
        <v>8321</v>
      </c>
      <c r="R975" t="s">
        <v>8323</v>
      </c>
      <c r="S975" s="7">
        <f>(J975/86400)+25569+(-5/24)</f>
        <v>42256.806631944441</v>
      </c>
      <c r="T975" s="7">
        <f>(I975/86400)+25560+(-5/24)</f>
        <v>42307.848298611112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>E976*100/D976</f>
        <v>0.56000000000000005</v>
      </c>
      <c r="P976">
        <f>AVERAGE(E976+L976)</f>
        <v>283</v>
      </c>
      <c r="Q976" t="s">
        <v>8321</v>
      </c>
      <c r="R976" t="s">
        <v>8323</v>
      </c>
      <c r="S976" s="7">
        <f>(J976/86400)+25569+(-5/24)</f>
        <v>42424.541157407402</v>
      </c>
      <c r="T976" s="7">
        <f>(I976/86400)+25560+(-5/24)</f>
        <v>42445.499490740738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6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>E977*100/D977</f>
        <v>2.6070000000000002</v>
      </c>
      <c r="P977">
        <f>AVERAGE(E977+L977)</f>
        <v>2631</v>
      </c>
      <c r="Q977" t="s">
        <v>8321</v>
      </c>
      <c r="R977" t="s">
        <v>8323</v>
      </c>
      <c r="S977" s="7">
        <f>(J977/86400)+25569+(-5/24)</f>
        <v>42489.488252314812</v>
      </c>
      <c r="T977" s="7">
        <f>(I977/86400)+25560+(-5/24)</f>
        <v>42540.488252314812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6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>E978*100/D978</f>
        <v>1.9259999999999999</v>
      </c>
      <c r="P978">
        <f>AVERAGE(E978+L978)</f>
        <v>2907</v>
      </c>
      <c r="Q978" t="s">
        <v>8321</v>
      </c>
      <c r="R978" t="s">
        <v>8323</v>
      </c>
      <c r="S978" s="7">
        <f>(J978/86400)+25569+(-5/24)</f>
        <v>42184.850659722222</v>
      </c>
      <c r="T978" s="7">
        <f>(I978/86400)+25560+(-5/24)</f>
        <v>42220.850659722222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6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>E979*100/D979</f>
        <v>33.666666666666664</v>
      </c>
      <c r="P979">
        <f>AVERAGE(E979+L979)</f>
        <v>921</v>
      </c>
      <c r="Q979" t="s">
        <v>8321</v>
      </c>
      <c r="R979" t="s">
        <v>8323</v>
      </c>
      <c r="S979" s="7">
        <f>(J979/86400)+25569+(-5/24)</f>
        <v>42391.733761574076</v>
      </c>
      <c r="T979" s="7">
        <f>(I979/86400)+25560+(-5/24)</f>
        <v>42412.733761574076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6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>E980*100/D980</f>
        <v>56.263267182990241</v>
      </c>
      <c r="P980">
        <f>AVERAGE(E980+L980)</f>
        <v>97396</v>
      </c>
      <c r="Q980" t="s">
        <v>8321</v>
      </c>
      <c r="R980" t="s">
        <v>8323</v>
      </c>
      <c r="S980" s="7">
        <f>(J980/86400)+25569+(-5/24)</f>
        <v>42395.100706018515</v>
      </c>
      <c r="T980" s="7">
        <f>(I980/86400)+25560+(-5/24)</f>
        <v>42416.100706018515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6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>E981*100/D981</f>
        <v>82.817599999999999</v>
      </c>
      <c r="P981">
        <f>AVERAGE(E981+L981)</f>
        <v>29082.16</v>
      </c>
      <c r="Q981" t="s">
        <v>8321</v>
      </c>
      <c r="R981" t="s">
        <v>8323</v>
      </c>
      <c r="S981" s="7">
        <f>(J981/86400)+25569+(-5/24)</f>
        <v>42506.208657407406</v>
      </c>
      <c r="T981" s="7">
        <f>(I981/86400)+25560+(-5/24)</f>
        <v>42532.582638888889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6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>E982*100/D982</f>
        <v>14.86</v>
      </c>
      <c r="P982">
        <f>AVERAGE(E982+L982)</f>
        <v>1517</v>
      </c>
      <c r="Q982" t="s">
        <v>8321</v>
      </c>
      <c r="R982" t="s">
        <v>8323</v>
      </c>
      <c r="S982" s="7">
        <f>(J982/86400)+25569+(-5/24)</f>
        <v>41928.695856481478</v>
      </c>
      <c r="T982" s="7">
        <f>(I982/86400)+25560+(-5/24)</f>
        <v>41964.737523148149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6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>E983*100/D983</f>
        <v>1.2375123751237513E-2</v>
      </c>
      <c r="P983">
        <f>AVERAGE(E983+L983)</f>
        <v>15</v>
      </c>
      <c r="Q983" t="s">
        <v>8321</v>
      </c>
      <c r="R983" t="s">
        <v>8323</v>
      </c>
      <c r="S983" s="7">
        <f>(J983/86400)+25569+(-5/24)</f>
        <v>41830.738680555551</v>
      </c>
      <c r="T983" s="7">
        <f>(I983/86400)+25560+(-5/24)</f>
        <v>41851.738680555551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6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>E984*100/D984</f>
        <v>1.7142857142857144E-2</v>
      </c>
      <c r="P984">
        <f>AVERAGE(E984+L984)</f>
        <v>6</v>
      </c>
      <c r="Q984" t="s">
        <v>8321</v>
      </c>
      <c r="R984" t="s">
        <v>8323</v>
      </c>
      <c r="S984" s="7">
        <f>(J984/86400)+25569+(-5/24)</f>
        <v>42615.544976851852</v>
      </c>
      <c r="T984" s="7">
        <f>(I984/86400)+25560+(-5/24)</f>
        <v>42636.544976851852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6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>E985*100/D985</f>
        <v>29.506136117214712</v>
      </c>
      <c r="P985">
        <f>AVERAGE(E985+L985)</f>
        <v>30930</v>
      </c>
      <c r="Q985" t="s">
        <v>8321</v>
      </c>
      <c r="R985" t="s">
        <v>8323</v>
      </c>
      <c r="S985" s="7">
        <f>(J985/86400)+25569+(-5/24)</f>
        <v>42574.459317129622</v>
      </c>
      <c r="T985" s="7">
        <f>(I985/86400)+25560+(-5/24)</f>
        <v>42596.662499999999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>E986*100/D986</f>
        <v>1.06</v>
      </c>
      <c r="P986">
        <f>AVERAGE(E986+L986)</f>
        <v>109</v>
      </c>
      <c r="Q986" t="s">
        <v>8321</v>
      </c>
      <c r="R986" t="s">
        <v>8323</v>
      </c>
      <c r="S986" s="7">
        <f>(J986/86400)+25569+(-5/24)</f>
        <v>42060.907499999994</v>
      </c>
      <c r="T986" s="7">
        <f>(I986/86400)+25560+(-5/24)</f>
        <v>42081.86583333333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6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>E987*100/D987</f>
        <v>6.293333333333333</v>
      </c>
      <c r="P987">
        <f>AVERAGE(E987+L987)</f>
        <v>1911</v>
      </c>
      <c r="Q987" t="s">
        <v>8321</v>
      </c>
      <c r="R987" t="s">
        <v>8323</v>
      </c>
      <c r="S987" s="7">
        <f>(J987/86400)+25569+(-5/24)</f>
        <v>42339.759375000001</v>
      </c>
      <c r="T987" s="7">
        <f>(I987/86400)+25560+(-5/24)</f>
        <v>42360.749999999993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6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>E988*100/D988</f>
        <v>12.75</v>
      </c>
      <c r="P988">
        <f>AVERAGE(E988+L988)</f>
        <v>2573</v>
      </c>
      <c r="Q988" t="s">
        <v>8321</v>
      </c>
      <c r="R988" t="s">
        <v>8323</v>
      </c>
      <c r="S988" s="7">
        <f>(J988/86400)+25569+(-5/24)</f>
        <v>42324.559027777774</v>
      </c>
      <c r="T988" s="7">
        <f>(I988/86400)+25560+(-5/24)</f>
        <v>42369.791666666664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6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>E989*100/D989</f>
        <v>13.22</v>
      </c>
      <c r="P989">
        <f>AVERAGE(E989+L989)</f>
        <v>6651</v>
      </c>
      <c r="Q989" t="s">
        <v>8321</v>
      </c>
      <c r="R989" t="s">
        <v>8323</v>
      </c>
      <c r="S989" s="7">
        <f>(J989/86400)+25569+(-5/24)</f>
        <v>41773.086226851847</v>
      </c>
      <c r="T989" s="7">
        <f>(I989/86400)+25560+(-5/24)</f>
        <v>41804.086226851847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6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>E990*100/D990</f>
        <v>0</v>
      </c>
      <c r="P990">
        <f>AVERAGE(E990+L990)</f>
        <v>0</v>
      </c>
      <c r="Q990" t="s">
        <v>8321</v>
      </c>
      <c r="R990" t="s">
        <v>8323</v>
      </c>
      <c r="S990" s="7">
        <f>(J990/86400)+25569+(-5/24)</f>
        <v>42614.148437499993</v>
      </c>
      <c r="T990" s="7">
        <f>(I990/86400)+25560+(-5/24)</f>
        <v>42635.148437499993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6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>E991*100/D991</f>
        <v>16.77</v>
      </c>
      <c r="P991">
        <f>AVERAGE(E991+L991)</f>
        <v>1709</v>
      </c>
      <c r="Q991" t="s">
        <v>8321</v>
      </c>
      <c r="R991" t="s">
        <v>8323</v>
      </c>
      <c r="S991" s="7">
        <f>(J991/86400)+25569+(-5/24)</f>
        <v>42611.725636574069</v>
      </c>
      <c r="T991" s="7">
        <f>(I991/86400)+25560+(-5/24)</f>
        <v>42632.725636574069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6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>E992*100/D992</f>
        <v>0.104</v>
      </c>
      <c r="P992">
        <f>AVERAGE(E992+L992)</f>
        <v>28</v>
      </c>
      <c r="Q992" t="s">
        <v>8321</v>
      </c>
      <c r="R992" t="s">
        <v>8323</v>
      </c>
      <c r="S992" s="7">
        <f>(J992/86400)+25569+(-5/24)</f>
        <v>41855.575972222221</v>
      </c>
      <c r="T992" s="7">
        <f>(I992/86400)+25560+(-5/24)</f>
        <v>41876.575972222221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6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>E993*100/D993</f>
        <v>4.24</v>
      </c>
      <c r="P993">
        <f>AVERAGE(E993+L993)</f>
        <v>219</v>
      </c>
      <c r="Q993" t="s">
        <v>8321</v>
      </c>
      <c r="R993" t="s">
        <v>8323</v>
      </c>
      <c r="S993" s="7">
        <f>(J993/86400)+25569+(-5/24)</f>
        <v>42538.548472222225</v>
      </c>
      <c r="T993" s="7">
        <f>(I993/86400)+25560+(-5/24)</f>
        <v>42554.57708333333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6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>E994*100/D994</f>
        <v>0.46700000000000003</v>
      </c>
      <c r="P994">
        <f>AVERAGE(E994+L994)</f>
        <v>471</v>
      </c>
      <c r="Q994" t="s">
        <v>8321</v>
      </c>
      <c r="R994" t="s">
        <v>8323</v>
      </c>
      <c r="S994" s="7">
        <f>(J994/86400)+25569+(-5/24)</f>
        <v>42437.71665509259</v>
      </c>
      <c r="T994" s="7">
        <f>(I994/86400)+25560+(-5/24)</f>
        <v>42488.674988425926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6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>E995*100/D995</f>
        <v>25.087142857142858</v>
      </c>
      <c r="P995">
        <f>AVERAGE(E995+L995)</f>
        <v>17757</v>
      </c>
      <c r="Q995" t="s">
        <v>8321</v>
      </c>
      <c r="R995" t="s">
        <v>8323</v>
      </c>
      <c r="S995" s="7">
        <f>(J995/86400)+25569+(-5/24)</f>
        <v>42652.756574074076</v>
      </c>
      <c r="T995" s="7">
        <f>(I995/86400)+25560+(-5/24)</f>
        <v>42676.999999999993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>E996*100/D996</f>
        <v>2.3344999999999998</v>
      </c>
      <c r="P996">
        <f>AVERAGE(E996+L996)</f>
        <v>4680</v>
      </c>
      <c r="Q996" t="s">
        <v>8321</v>
      </c>
      <c r="R996" t="s">
        <v>8323</v>
      </c>
      <c r="S996" s="7">
        <f>(J996/86400)+25569+(-5/24)</f>
        <v>41921.054745370369</v>
      </c>
      <c r="T996" s="7">
        <f>(I996/86400)+25560+(-5/24)</f>
        <v>41964.749305555553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6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>E997*100/D997</f>
        <v>7.26</v>
      </c>
      <c r="P997">
        <f>AVERAGE(E997+L997)</f>
        <v>735</v>
      </c>
      <c r="Q997" t="s">
        <v>8321</v>
      </c>
      <c r="R997" t="s">
        <v>8323</v>
      </c>
      <c r="S997" s="7">
        <f>(J997/86400)+25569+(-5/24)</f>
        <v>41947.732407407406</v>
      </c>
      <c r="T997" s="7">
        <f>(I997/86400)+25560+(-5/24)</f>
        <v>41963.458333333336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6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>E998*100/D998</f>
        <v>1.625</v>
      </c>
      <c r="P998">
        <f>AVERAGE(E998+L998)</f>
        <v>70</v>
      </c>
      <c r="Q998" t="s">
        <v>8321</v>
      </c>
      <c r="R998" t="s">
        <v>8323</v>
      </c>
      <c r="S998" s="7">
        <f>(J998/86400)+25569+(-5/24)</f>
        <v>41817.658101851848</v>
      </c>
      <c r="T998" s="7">
        <f>(I998/86400)+25560+(-5/24)</f>
        <v>41838.435416666667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6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>E999*100/D999</f>
        <v>1.3</v>
      </c>
      <c r="P999">
        <f>AVERAGE(E999+L999)</f>
        <v>73</v>
      </c>
      <c r="Q999" t="s">
        <v>8321</v>
      </c>
      <c r="R999" t="s">
        <v>8323</v>
      </c>
      <c r="S999" s="7">
        <f>(J999/86400)+25569+(-5/24)</f>
        <v>41940.894641203704</v>
      </c>
      <c r="T999" s="7">
        <f>(I999/86400)+25560+(-5/24)</f>
        <v>41961.936307870368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6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>E1000*100/D1000</f>
        <v>58.55833333333333</v>
      </c>
      <c r="P1000">
        <f>AVERAGE(E1000+L1000)</f>
        <v>35364</v>
      </c>
      <c r="Q1000" t="s">
        <v>8321</v>
      </c>
      <c r="R1000" t="s">
        <v>8323</v>
      </c>
      <c r="S1000" s="7">
        <f>(J1000/86400)+25569+(-5/24)</f>
        <v>42281.960659722223</v>
      </c>
      <c r="T1000" s="7">
        <f>(I1000/86400)+25560+(-5/24)</f>
        <v>42318.002326388887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6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>E1001*100/D1001</f>
        <v>7.7886666666666668</v>
      </c>
      <c r="P1001">
        <f>AVERAGE(E1001+L1001)</f>
        <v>11723</v>
      </c>
      <c r="Q1001" t="s">
        <v>8321</v>
      </c>
      <c r="R1001" t="s">
        <v>8323</v>
      </c>
      <c r="S1001" s="7">
        <f>(J1001/86400)+25569+(-5/24)</f>
        <v>41926.091319444444</v>
      </c>
      <c r="T1001" s="7">
        <f>(I1001/86400)+25560+(-5/24)</f>
        <v>41947.126388888886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6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>E1002*100/D1002</f>
        <v>2.2157147647256061</v>
      </c>
      <c r="P1002">
        <f>AVERAGE(E1002+L1002)</f>
        <v>19830</v>
      </c>
      <c r="Q1002" t="s">
        <v>8321</v>
      </c>
      <c r="R1002" t="s">
        <v>8323</v>
      </c>
      <c r="S1002" s="7">
        <f>(J1002/86400)+25569+(-5/24)</f>
        <v>42748.851388888885</v>
      </c>
      <c r="T1002" s="7">
        <f>(I1002/86400)+25560+(-5/24)</f>
        <v>42799.80972222222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6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>E1003*100/D1003</f>
        <v>104</v>
      </c>
      <c r="P1003">
        <f>AVERAGE(E1003+L1003)</f>
        <v>5204</v>
      </c>
      <c r="Q1003" t="s">
        <v>8321</v>
      </c>
      <c r="R1003" t="s">
        <v>8323</v>
      </c>
      <c r="S1003" s="7">
        <f>(J1003/86400)+25569+(-5/24)</f>
        <v>42720.511724537035</v>
      </c>
      <c r="T1003" s="7">
        <f>(I1003/86400)+25560+(-5/24)</f>
        <v>42756.511724537035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6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>E1004*100/D1004</f>
        <v>29.602960296029604</v>
      </c>
      <c r="P1004">
        <f>AVERAGE(E1004+L1004)</f>
        <v>2982</v>
      </c>
      <c r="Q1004" t="s">
        <v>8321</v>
      </c>
      <c r="R1004" t="s">
        <v>8323</v>
      </c>
      <c r="S1004" s="7">
        <f>(J1004/86400)+25569+(-5/24)</f>
        <v>42325.475856481477</v>
      </c>
      <c r="T1004" s="7">
        <f>(I1004/86400)+25560+(-5/24)</f>
        <v>42346.040972222218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6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>E1005*100/D1005</f>
        <v>16.055</v>
      </c>
      <c r="P1005">
        <f>AVERAGE(E1005+L1005)</f>
        <v>3226</v>
      </c>
      <c r="Q1005" t="s">
        <v>8321</v>
      </c>
      <c r="R1005" t="s">
        <v>8323</v>
      </c>
      <c r="S1005" s="7">
        <f>(J1005/86400)+25569+(-5/24)</f>
        <v>42780.500706018516</v>
      </c>
      <c r="T1005" s="7">
        <f>(I1005/86400)+25560+(-5/24)</f>
        <v>42801.459039351852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>E1006*100/D1006</f>
        <v>82.207999999999998</v>
      </c>
      <c r="P1006">
        <f>AVERAGE(E1006+L1006)</f>
        <v>20647</v>
      </c>
      <c r="Q1006" t="s">
        <v>8321</v>
      </c>
      <c r="R1006" t="s">
        <v>8323</v>
      </c>
      <c r="S1006" s="7">
        <f>(J1006/86400)+25569+(-5/24)</f>
        <v>42388.5003125</v>
      </c>
      <c r="T1006" s="7">
        <f>(I1006/86400)+25560+(-5/24)</f>
        <v>42409.5003125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6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>E1007*100/D1007</f>
        <v>75.051000000000002</v>
      </c>
      <c r="P1007">
        <f>AVERAGE(E1007+L1007)</f>
        <v>150263</v>
      </c>
      <c r="Q1007" t="s">
        <v>8321</v>
      </c>
      <c r="R1007" t="s">
        <v>8323</v>
      </c>
      <c r="S1007" s="7">
        <f>(J1007/86400)+25569+(-5/24)</f>
        <v>42276.41646990741</v>
      </c>
      <c r="T1007" s="7">
        <f>(I1007/86400)+25560+(-5/24)</f>
        <v>42298.41646990741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6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>E1008*100/D1008</f>
        <v>5.85</v>
      </c>
      <c r="P1008">
        <f>AVERAGE(E1008+L1008)</f>
        <v>242</v>
      </c>
      <c r="Q1008" t="s">
        <v>8321</v>
      </c>
      <c r="R1008" t="s">
        <v>8323</v>
      </c>
      <c r="S1008" s="7">
        <f>(J1008/86400)+25569+(-5/24)</f>
        <v>41976.83185185185</v>
      </c>
      <c r="T1008" s="7">
        <f>(I1008/86400)+25560+(-5/24)</f>
        <v>41976.09097222222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6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>E1009*100/D1009</f>
        <v>44.32</v>
      </c>
      <c r="P1009">
        <f>AVERAGE(E1009+L1009)</f>
        <v>13372</v>
      </c>
      <c r="Q1009" t="s">
        <v>8321</v>
      </c>
      <c r="R1009" t="s">
        <v>8323</v>
      </c>
      <c r="S1009" s="7">
        <f>(J1009/86400)+25569+(-5/24)</f>
        <v>42676.3752662037</v>
      </c>
      <c r="T1009" s="7">
        <f>(I1009/86400)+25560+(-5/24)</f>
        <v>42709.416932870365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6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>E1010*100/D1010</f>
        <v>0.26737967914438504</v>
      </c>
      <c r="P1010">
        <f>AVERAGE(E1010+L1010)</f>
        <v>251</v>
      </c>
      <c r="Q1010" t="s">
        <v>8321</v>
      </c>
      <c r="R1010" t="s">
        <v>8323</v>
      </c>
      <c r="S1010" s="7">
        <f>(J1010/86400)+25569+(-5/24)</f>
        <v>42702.600868055553</v>
      </c>
      <c r="T1010" s="7">
        <f>(I1010/86400)+25560+(-5/24)</f>
        <v>42723.600868055553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6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>E1011*100/D1011</f>
        <v>13.13</v>
      </c>
      <c r="P1011">
        <f>AVERAGE(E1011+L1011)</f>
        <v>6666</v>
      </c>
      <c r="Q1011" t="s">
        <v>8321</v>
      </c>
      <c r="R1011" t="s">
        <v>8323</v>
      </c>
      <c r="S1011" s="7">
        <f>(J1011/86400)+25569+(-5/24)</f>
        <v>42510.396365740737</v>
      </c>
      <c r="T1011" s="7">
        <f>(I1011/86400)+25560+(-5/24)</f>
        <v>42531.396365740737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6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>E1012*100/D1012</f>
        <v>0.19088937093275488</v>
      </c>
      <c r="P1012">
        <f>AVERAGE(E1012+L1012)</f>
        <v>224</v>
      </c>
      <c r="Q1012" t="s">
        <v>8321</v>
      </c>
      <c r="R1012" t="s">
        <v>8323</v>
      </c>
      <c r="S1012" s="7">
        <f>(J1012/86400)+25569+(-5/24)</f>
        <v>42561.621087962958</v>
      </c>
      <c r="T1012" s="7">
        <f>(I1012/86400)+25560+(-5/24)</f>
        <v>42608.915972222218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6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>E1013*100/D1013</f>
        <v>0.375</v>
      </c>
      <c r="P1013">
        <f>AVERAGE(E1013+L1013)</f>
        <v>76</v>
      </c>
      <c r="Q1013" t="s">
        <v>8321</v>
      </c>
      <c r="R1013" t="s">
        <v>8323</v>
      </c>
      <c r="S1013" s="7">
        <f>(J1013/86400)+25569+(-5/24)</f>
        <v>41946.689756944441</v>
      </c>
      <c r="T1013" s="7">
        <f>(I1013/86400)+25560+(-5/24)</f>
        <v>41982.689756944441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6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>E1014*100/D1014</f>
        <v>21535.021000000001</v>
      </c>
      <c r="P1014">
        <f>AVERAGE(E1014+L1014)</f>
        <v>1077526.05</v>
      </c>
      <c r="Q1014" t="s">
        <v>8321</v>
      </c>
      <c r="R1014" t="s">
        <v>8323</v>
      </c>
      <c r="S1014" s="7">
        <f>(J1014/86400)+25569+(-5/24)</f>
        <v>42714.232083333329</v>
      </c>
      <c r="T1014" s="7">
        <f>(I1014/86400)+25560+(-5/24)</f>
        <v>42750.232083333329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6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>E1015*100/D1015</f>
        <v>34.527999999999999</v>
      </c>
      <c r="P1015">
        <f>AVERAGE(E1015+L1015)</f>
        <v>8722</v>
      </c>
      <c r="Q1015" t="s">
        <v>8321</v>
      </c>
      <c r="R1015" t="s">
        <v>8323</v>
      </c>
      <c r="S1015" s="7">
        <f>(J1015/86400)+25569+(-5/24)</f>
        <v>42339.625648148147</v>
      </c>
      <c r="T1015" s="7">
        <f>(I1015/86400)+25560+(-5/24)</f>
        <v>42358.624999999993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>E1016*100/D1016</f>
        <v>30.6</v>
      </c>
      <c r="P1016">
        <f>AVERAGE(E1016+L1016)</f>
        <v>3076</v>
      </c>
      <c r="Q1016" t="s">
        <v>8321</v>
      </c>
      <c r="R1016" t="s">
        <v>8323</v>
      </c>
      <c r="S1016" s="7">
        <f>(J1016/86400)+25569+(-5/24)</f>
        <v>41954.79415509259</v>
      </c>
      <c r="T1016" s="7">
        <f>(I1016/86400)+25560+(-5/24)</f>
        <v>41995.79415509259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6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>E1017*100/D1017</f>
        <v>2.6666666666666665</v>
      </c>
      <c r="P1017">
        <f>AVERAGE(E1017+L1017)</f>
        <v>246</v>
      </c>
      <c r="Q1017" t="s">
        <v>8321</v>
      </c>
      <c r="R1017" t="s">
        <v>8323</v>
      </c>
      <c r="S1017" s="7">
        <f>(J1017/86400)+25569+(-5/24)</f>
        <v>42303.670081018521</v>
      </c>
      <c r="T1017" s="7">
        <f>(I1017/86400)+25560+(-5/24)</f>
        <v>42324.711747685178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6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>E1018*100/D1018</f>
        <v>2.8420000000000001</v>
      </c>
      <c r="P1018">
        <f>AVERAGE(E1018+L1018)</f>
        <v>2880</v>
      </c>
      <c r="Q1018" t="s">
        <v>8321</v>
      </c>
      <c r="R1018" t="s">
        <v>8323</v>
      </c>
      <c r="S1018" s="7">
        <f>(J1018/86400)+25569+(-5/24)</f>
        <v>42421.898796296293</v>
      </c>
      <c r="T1018" s="7">
        <f>(I1018/86400)+25560+(-5/24)</f>
        <v>42457.857129629629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6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>E1019*100/D1019</f>
        <v>22.878799999999998</v>
      </c>
      <c r="P1019">
        <f>AVERAGE(E1019+L1019)</f>
        <v>57552</v>
      </c>
      <c r="Q1019" t="s">
        <v>8321</v>
      </c>
      <c r="R1019" t="s">
        <v>8323</v>
      </c>
      <c r="S1019" s="7">
        <f>(J1019/86400)+25569+(-5/24)</f>
        <v>42289.466840277775</v>
      </c>
      <c r="T1019" s="7">
        <f>(I1019/86400)+25560+(-5/24)</f>
        <v>42320.508506944439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6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>E1020*100/D1020</f>
        <v>3.105</v>
      </c>
      <c r="P1020">
        <f>AVERAGE(E1020+L1020)</f>
        <v>628</v>
      </c>
      <c r="Q1020" t="s">
        <v>8321</v>
      </c>
      <c r="R1020" t="s">
        <v>8323</v>
      </c>
      <c r="S1020" s="7">
        <f>(J1020/86400)+25569+(-5/24)</f>
        <v>42535.283946759257</v>
      </c>
      <c r="T1020" s="7">
        <f>(I1020/86400)+25560+(-5/24)</f>
        <v>42556.283946759257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6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>E1021*100/D1021</f>
        <v>47.333333333333336</v>
      </c>
      <c r="P1021">
        <f>AVERAGE(E1021+L1021)</f>
        <v>21700</v>
      </c>
      <c r="Q1021" t="s">
        <v>8321</v>
      </c>
      <c r="R1021" t="s">
        <v>8323</v>
      </c>
      <c r="S1021" s="7">
        <f>(J1021/86400)+25569+(-5/24)</f>
        <v>42009.765613425923</v>
      </c>
      <c r="T1021" s="7">
        <f>(I1021/86400)+25560+(-5/24)</f>
        <v>42030.765613425923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6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>E1022*100/D1022</f>
        <v>205.54838709677421</v>
      </c>
      <c r="P1022">
        <f>AVERAGE(E1022+L1022)</f>
        <v>3216</v>
      </c>
      <c r="Q1022" t="s">
        <v>8327</v>
      </c>
      <c r="R1022" t="s">
        <v>8332</v>
      </c>
      <c r="S1022" s="7">
        <f>(J1022/86400)+25569+(-5/24)</f>
        <v>42126.861215277771</v>
      </c>
      <c r="T1022" s="7">
        <f>(I1022/86400)+25560+(-5/24)</f>
        <v>42147.824305555558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6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>E1023*100/D1023</f>
        <v>351.80366666666669</v>
      </c>
      <c r="P1023">
        <f>AVERAGE(E1023+L1023)</f>
        <v>11032.11</v>
      </c>
      <c r="Q1023" t="s">
        <v>8327</v>
      </c>
      <c r="R1023" t="s">
        <v>8332</v>
      </c>
      <c r="S1023" s="7">
        <f>(J1023/86400)+25569+(-5/24)</f>
        <v>42271.043645833335</v>
      </c>
      <c r="T1023" s="7">
        <f>(I1023/86400)+25560+(-5/24)</f>
        <v>42284.958333333336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6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>E1024*100/D1024</f>
        <v>114.9</v>
      </c>
      <c r="P1024">
        <f>AVERAGE(E1024+L1024)</f>
        <v>2372</v>
      </c>
      <c r="Q1024" t="s">
        <v>8327</v>
      </c>
      <c r="R1024" t="s">
        <v>8332</v>
      </c>
      <c r="S1024" s="7">
        <f>(J1024/86400)+25569+(-5/24)</f>
        <v>42111.438391203701</v>
      </c>
      <c r="T1024" s="7">
        <f>(I1024/86400)+25560+(-5/24)</f>
        <v>42132.438391203701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6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>E1025*100/D1025</f>
        <v>237.15</v>
      </c>
      <c r="P1025">
        <f>AVERAGE(E1025+L1025)</f>
        <v>4874</v>
      </c>
      <c r="Q1025" t="s">
        <v>8327</v>
      </c>
      <c r="R1025" t="s">
        <v>8332</v>
      </c>
      <c r="S1025" s="7">
        <f>(J1025/86400)+25569+(-5/24)</f>
        <v>42145.711354166669</v>
      </c>
      <c r="T1025" s="7">
        <f>(I1025/86400)+25560+(-5/24)</f>
        <v>42166.711354166669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>E1026*100/D1026</f>
        <v>118.63775</v>
      </c>
      <c r="P1026">
        <f>AVERAGE(E1026+L1026)</f>
        <v>23788.55</v>
      </c>
      <c r="Q1026" t="s">
        <v>8327</v>
      </c>
      <c r="R1026" t="s">
        <v>8332</v>
      </c>
      <c r="S1026" s="7">
        <f>(J1026/86400)+25569+(-5/24)</f>
        <v>42370.372256944444</v>
      </c>
      <c r="T1026" s="7">
        <f>(I1026/86400)+25560+(-5/24)</f>
        <v>42391.372256944444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6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>E1027*100/D1027</f>
        <v>109.92831428571429</v>
      </c>
      <c r="P1027">
        <f>AVERAGE(E1027+L1027)</f>
        <v>78020.820000000007</v>
      </c>
      <c r="Q1027" t="s">
        <v>8327</v>
      </c>
      <c r="R1027" t="s">
        <v>8332</v>
      </c>
      <c r="S1027" s="7">
        <f>(J1027/86400)+25569+(-5/24)</f>
        <v>42049.625428240739</v>
      </c>
      <c r="T1027" s="7">
        <f>(I1027/86400)+25560+(-5/24)</f>
        <v>42070.583761574067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6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>E1028*100/D1028</f>
        <v>100.00828571428572</v>
      </c>
      <c r="P1028">
        <f>AVERAGE(E1028+L1028)</f>
        <v>7122.58</v>
      </c>
      <c r="Q1028" t="s">
        <v>8327</v>
      </c>
      <c r="R1028" t="s">
        <v>8332</v>
      </c>
      <c r="S1028" s="7">
        <f>(J1028/86400)+25569+(-5/24)</f>
        <v>42426.199259259258</v>
      </c>
      <c r="T1028" s="7">
        <f>(I1028/86400)+25560+(-5/24)</f>
        <v>42451.157592592594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6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>E1029*100/D1029</f>
        <v>103.09292094387415</v>
      </c>
      <c r="P1029">
        <f>AVERAGE(E1029+L1029)</f>
        <v>7844</v>
      </c>
      <c r="Q1029" t="s">
        <v>8327</v>
      </c>
      <c r="R1029" t="s">
        <v>8332</v>
      </c>
      <c r="S1029" s="7">
        <f>(J1029/86400)+25569+(-5/24)</f>
        <v>41904.825775462959</v>
      </c>
      <c r="T1029" s="7">
        <f>(I1029/86400)+25560+(-5/24)</f>
        <v>41925.825775462959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6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>E1030*100/D1030</f>
        <v>117.27</v>
      </c>
      <c r="P1030">
        <f>AVERAGE(E1030+L1030)</f>
        <v>11982</v>
      </c>
      <c r="Q1030" t="s">
        <v>8327</v>
      </c>
      <c r="R1030" t="s">
        <v>8332</v>
      </c>
      <c r="S1030" s="7">
        <f>(J1030/86400)+25569+(-5/24)</f>
        <v>42755.419039351851</v>
      </c>
      <c r="T1030" s="7">
        <f>(I1030/86400)+25560+(-5/24)</f>
        <v>42791.624999999993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6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>E1031*100/D1031</f>
        <v>111.76</v>
      </c>
      <c r="P1031">
        <f>AVERAGE(E1031+L1031)</f>
        <v>11317</v>
      </c>
      <c r="Q1031" t="s">
        <v>8327</v>
      </c>
      <c r="R1031" t="s">
        <v>8332</v>
      </c>
      <c r="S1031" s="7">
        <f>(J1031/86400)+25569+(-5/24)</f>
        <v>42044.503553240742</v>
      </c>
      <c r="T1031" s="7">
        <f>(I1031/86400)+25560+(-5/24)</f>
        <v>42089.707638888889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6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>E1032*100/D1032</f>
        <v>342.1</v>
      </c>
      <c r="P1032">
        <f>AVERAGE(E1032+L1032)</f>
        <v>7001</v>
      </c>
      <c r="Q1032" t="s">
        <v>8327</v>
      </c>
      <c r="R1032" t="s">
        <v>8332</v>
      </c>
      <c r="S1032" s="7">
        <f>(J1032/86400)+25569+(-5/24)</f>
        <v>42611.274872685179</v>
      </c>
      <c r="T1032" s="7">
        <f>(I1032/86400)+25560+(-5/24)</f>
        <v>42616.274872685179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6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>E1033*100/D1033</f>
        <v>107.4</v>
      </c>
      <c r="P1033">
        <f>AVERAGE(E1033+L1033)</f>
        <v>10839</v>
      </c>
      <c r="Q1033" t="s">
        <v>8327</v>
      </c>
      <c r="R1033" t="s">
        <v>8332</v>
      </c>
      <c r="S1033" s="7">
        <f>(J1033/86400)+25569+(-5/24)</f>
        <v>42324.555671296293</v>
      </c>
      <c r="T1033" s="7">
        <f>(I1033/86400)+25560+(-5/24)</f>
        <v>42345.555671296293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6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>E1034*100/D1034</f>
        <v>108.49703703703703</v>
      </c>
      <c r="P1034">
        <f>AVERAGE(E1034+L1034)</f>
        <v>5954.84</v>
      </c>
      <c r="Q1034" t="s">
        <v>8327</v>
      </c>
      <c r="R1034" t="s">
        <v>8332</v>
      </c>
      <c r="S1034" s="7">
        <f>(J1034/86400)+25569+(-5/24)</f>
        <v>42514.458622685182</v>
      </c>
      <c r="T1034" s="7">
        <f>(I1034/86400)+25560+(-5/24)</f>
        <v>42535.458622685182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6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>E1035*100/D1035</f>
        <v>102.86144578313252</v>
      </c>
      <c r="P1035">
        <f>AVERAGE(E1035+L1035)</f>
        <v>1393</v>
      </c>
      <c r="Q1035" t="s">
        <v>8327</v>
      </c>
      <c r="R1035" t="s">
        <v>8332</v>
      </c>
      <c r="S1035" s="7">
        <f>(J1035/86400)+25569+(-5/24)</f>
        <v>42688.52407407407</v>
      </c>
      <c r="T1035" s="7">
        <f>(I1035/86400)+25560+(-5/24)</f>
        <v>42707.52407407407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>E1036*100/D1036</f>
        <v>130.0018</v>
      </c>
      <c r="P1036">
        <f>AVERAGE(E1036+L1036)</f>
        <v>6666.09</v>
      </c>
      <c r="Q1036" t="s">
        <v>8327</v>
      </c>
      <c r="R1036" t="s">
        <v>8332</v>
      </c>
      <c r="S1036" s="7">
        <f>(J1036/86400)+25569+(-5/24)</f>
        <v>42554.958379629628</v>
      </c>
      <c r="T1036" s="7">
        <f>(I1036/86400)+25560+(-5/24)</f>
        <v>42577.957638888889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6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>E1037*100/D1037</f>
        <v>107.65217391304348</v>
      </c>
      <c r="P1037">
        <f>AVERAGE(E1037+L1037)</f>
        <v>5028</v>
      </c>
      <c r="Q1037" t="s">
        <v>8327</v>
      </c>
      <c r="R1037" t="s">
        <v>8332</v>
      </c>
      <c r="S1037" s="7">
        <f>(J1037/86400)+25569+(-5/24)</f>
        <v>42016.43310185185</v>
      </c>
      <c r="T1037" s="7">
        <f>(I1037/86400)+25560+(-5/24)</f>
        <v>42037.43310185185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6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>E1038*100/D1038</f>
        <v>112.36044444444444</v>
      </c>
      <c r="P1038">
        <f>AVERAGE(E1038+L1038)</f>
        <v>5267.22</v>
      </c>
      <c r="Q1038" t="s">
        <v>8327</v>
      </c>
      <c r="R1038" t="s">
        <v>8332</v>
      </c>
      <c r="S1038" s="7">
        <f>(J1038/86400)+25569+(-5/24)</f>
        <v>41249.240624999999</v>
      </c>
      <c r="T1038" s="7">
        <f>(I1038/86400)+25560+(-5/24)</f>
        <v>41272.125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6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>E1039*100/D1039</f>
        <v>102.1</v>
      </c>
      <c r="P1039">
        <f>AVERAGE(E1039+L1039)</f>
        <v>1042</v>
      </c>
      <c r="Q1039" t="s">
        <v>8327</v>
      </c>
      <c r="R1039" t="s">
        <v>8332</v>
      </c>
      <c r="S1039" s="7">
        <f>(J1039/86400)+25569+(-5/24)</f>
        <v>42119.61414351852</v>
      </c>
      <c r="T1039" s="7">
        <f>(I1039/86400)+25560+(-5/24)</f>
        <v>42132.999999999993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6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>E1040*100/D1040</f>
        <v>145.33333333333334</v>
      </c>
      <c r="P1040">
        <f>AVERAGE(E1040+L1040)</f>
        <v>2241</v>
      </c>
      <c r="Q1040" t="s">
        <v>8327</v>
      </c>
      <c r="R1040" t="s">
        <v>8332</v>
      </c>
      <c r="S1040" s="7">
        <f>(J1040/86400)+25569+(-5/24)</f>
        <v>42418.023414351854</v>
      </c>
      <c r="T1040" s="7">
        <f>(I1040/86400)+25560+(-5/24)</f>
        <v>42438.981747685182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6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>E1041*100/D1041</f>
        <v>128.19999999999999</v>
      </c>
      <c r="P1041">
        <f>AVERAGE(E1041+L1041)</f>
        <v>671</v>
      </c>
      <c r="Q1041" t="s">
        <v>8327</v>
      </c>
      <c r="R1041" t="s">
        <v>8332</v>
      </c>
      <c r="S1041" s="7">
        <f>(J1041/86400)+25569+(-5/24)</f>
        <v>42691.900995370372</v>
      </c>
      <c r="T1041" s="7">
        <f>(I1041/86400)+25560+(-5/24)</f>
        <v>42708.124305555553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6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>E1042*100/D1042</f>
        <v>0.29411764705882354</v>
      </c>
      <c r="P1042">
        <f>AVERAGE(E1042+L1042)</f>
        <v>251</v>
      </c>
      <c r="Q1042" t="s">
        <v>8333</v>
      </c>
      <c r="R1042" t="s">
        <v>8334</v>
      </c>
      <c r="S1042" s="7">
        <f>(J1042/86400)+25569+(-5/24)</f>
        <v>42579.500104166662</v>
      </c>
      <c r="T1042" s="7">
        <f>(I1042/86400)+25560+(-5/24)</f>
        <v>42600.500104166662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6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>E1043*100/D1043</f>
        <v>0</v>
      </c>
      <c r="P1043">
        <f>AVERAGE(E1043+L1043)</f>
        <v>0</v>
      </c>
      <c r="Q1043" t="s">
        <v>8333</v>
      </c>
      <c r="R1043" t="s">
        <v>8334</v>
      </c>
      <c r="S1043" s="7">
        <f>(J1043/86400)+25569+(-5/24)</f>
        <v>41830.851759259254</v>
      </c>
      <c r="T1043" s="7">
        <f>(I1043/86400)+25560+(-5/24)</f>
        <v>41841.851759259254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6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>E1044*100/D1044</f>
        <v>1.5384615384615385</v>
      </c>
      <c r="P1044">
        <f>AVERAGE(E1044+L1044)</f>
        <v>11</v>
      </c>
      <c r="Q1044" t="s">
        <v>8333</v>
      </c>
      <c r="R1044" t="s">
        <v>8334</v>
      </c>
      <c r="S1044" s="7">
        <f>(J1044/86400)+25569+(-5/24)</f>
        <v>41851.487824074073</v>
      </c>
      <c r="T1044" s="7">
        <f>(I1044/86400)+25560+(-5/24)</f>
        <v>41885.208333333328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6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>E1045*100/D1045</f>
        <v>8.5370000000000008</v>
      </c>
      <c r="P1045">
        <f>AVERAGE(E1045+L1045)</f>
        <v>8829</v>
      </c>
      <c r="Q1045" t="s">
        <v>8333</v>
      </c>
      <c r="R1045" t="s">
        <v>8334</v>
      </c>
      <c r="S1045" s="7">
        <f>(J1045/86400)+25569+(-5/24)</f>
        <v>42114.044618055552</v>
      </c>
      <c r="T1045" s="7">
        <f>(I1045/86400)+25560+(-5/24)</f>
        <v>42135.044618055552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>E1046*100/D1046</f>
        <v>8.5714285714285715E-2</v>
      </c>
      <c r="P1046">
        <f>AVERAGE(E1046+L1046)</f>
        <v>8</v>
      </c>
      <c r="Q1046" t="s">
        <v>8333</v>
      </c>
      <c r="R1046" t="s">
        <v>8334</v>
      </c>
      <c r="S1046" s="7">
        <f>(J1046/86400)+25569+(-5/24)</f>
        <v>42011.717604166661</v>
      </c>
      <c r="T1046" s="7">
        <f>(I1046/86400)+25560+(-5/24)</f>
        <v>42059.643749999996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6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>E1047*100/D1047</f>
        <v>2.66</v>
      </c>
      <c r="P1047">
        <f>AVERAGE(E1047+L1047)</f>
        <v>274</v>
      </c>
      <c r="Q1047" t="s">
        <v>8333</v>
      </c>
      <c r="R1047" t="s">
        <v>8334</v>
      </c>
      <c r="S1047" s="7">
        <f>(J1047/86400)+25569+(-5/24)</f>
        <v>41844.666087962956</v>
      </c>
      <c r="T1047" s="7">
        <f>(I1047/86400)+25560+(-5/24)</f>
        <v>41865.666087962956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6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>E1048*100/D1048</f>
        <v>0</v>
      </c>
      <c r="P1048">
        <f>AVERAGE(E1048+L1048)</f>
        <v>0</v>
      </c>
      <c r="Q1048" t="s">
        <v>8333</v>
      </c>
      <c r="R1048" t="s">
        <v>8334</v>
      </c>
      <c r="S1048" s="7">
        <f>(J1048/86400)+25569+(-5/24)</f>
        <v>42319.643055555549</v>
      </c>
      <c r="T1048" s="7">
        <f>(I1048/86400)+25560+(-5/24)</f>
        <v>42355.643055555549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6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>E1049*100/D1049</f>
        <v>0.05</v>
      </c>
      <c r="P1049">
        <f>AVERAGE(E1049+L1049)</f>
        <v>2</v>
      </c>
      <c r="Q1049" t="s">
        <v>8333</v>
      </c>
      <c r="R1049" t="s">
        <v>8334</v>
      </c>
      <c r="S1049" s="7">
        <f>(J1049/86400)+25569+(-5/24)</f>
        <v>41918.610127314816</v>
      </c>
      <c r="T1049" s="7">
        <f>(I1049/86400)+25560+(-5/24)</f>
        <v>41939.65179398148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6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>E1050*100/D1050</f>
        <v>1.4133333333333333</v>
      </c>
      <c r="P1050">
        <f>AVERAGE(E1050+L1050)</f>
        <v>216</v>
      </c>
      <c r="Q1050" t="s">
        <v>8333</v>
      </c>
      <c r="R1050" t="s">
        <v>8334</v>
      </c>
      <c r="S1050" s="7">
        <f>(J1050/86400)+25569+(-5/24)</f>
        <v>42597.844780092586</v>
      </c>
      <c r="T1050" s="7">
        <f>(I1050/86400)+25560+(-5/24)</f>
        <v>42628.844780092586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6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>E1051*100/D1051</f>
        <v>0</v>
      </c>
      <c r="P1051">
        <f>AVERAGE(E1051+L1051)</f>
        <v>0</v>
      </c>
      <c r="Q1051" t="s">
        <v>8333</v>
      </c>
      <c r="R1051" t="s">
        <v>8334</v>
      </c>
      <c r="S1051" s="7">
        <f>(J1051/86400)+25569+(-5/24)</f>
        <v>42382.222743055558</v>
      </c>
      <c r="T1051" s="7">
        <f>(I1051/86400)+25560+(-5/24)</f>
        <v>42403.222743055558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6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>E1052*100/D1052</f>
        <v>0</v>
      </c>
      <c r="P1052">
        <f>AVERAGE(E1052+L1052)</f>
        <v>0</v>
      </c>
      <c r="Q1052" t="s">
        <v>8333</v>
      </c>
      <c r="R1052" t="s">
        <v>8334</v>
      </c>
      <c r="S1052" s="7">
        <f>(J1052/86400)+25569+(-5/24)</f>
        <v>42231.588854166665</v>
      </c>
      <c r="T1052" s="7">
        <f>(I1052/86400)+25560+(-5/24)</f>
        <v>42252.588854166665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6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>E1053*100/D1053</f>
        <v>0</v>
      </c>
      <c r="P1053">
        <f>AVERAGE(E1053+L1053)</f>
        <v>0</v>
      </c>
      <c r="Q1053" t="s">
        <v>8333</v>
      </c>
      <c r="R1053" t="s">
        <v>8334</v>
      </c>
      <c r="S1053" s="7">
        <f>(J1053/86400)+25569+(-5/24)</f>
        <v>41849.805844907409</v>
      </c>
      <c r="T1053" s="7">
        <f>(I1053/86400)+25560+(-5/24)</f>
        <v>41868.805844907409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6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>E1054*100/D1054</f>
        <v>0</v>
      </c>
      <c r="P1054">
        <f>AVERAGE(E1054+L1054)</f>
        <v>0</v>
      </c>
      <c r="Q1054" t="s">
        <v>8333</v>
      </c>
      <c r="R1054" t="s">
        <v>8334</v>
      </c>
      <c r="S1054" s="7">
        <f>(J1054/86400)+25569+(-5/24)</f>
        <v>42483.589062499996</v>
      </c>
      <c r="T1054" s="7">
        <f>(I1054/86400)+25560+(-5/24)</f>
        <v>42518.631249999999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6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>E1055*100/D1055</f>
        <v>1</v>
      </c>
      <c r="P1055">
        <f>AVERAGE(E1055+L1055)</f>
        <v>16</v>
      </c>
      <c r="Q1055" t="s">
        <v>8333</v>
      </c>
      <c r="R1055" t="s">
        <v>8334</v>
      </c>
      <c r="S1055" s="7">
        <f>(J1055/86400)+25569+(-5/24)</f>
        <v>42774.964490740742</v>
      </c>
      <c r="T1055" s="7">
        <f>(I1055/86400)+25560+(-5/24)</f>
        <v>42790.964490740742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>E1056*100/D1056</f>
        <v>0</v>
      </c>
      <c r="P1056">
        <f>AVERAGE(E1056+L1056)</f>
        <v>0</v>
      </c>
      <c r="Q1056" t="s">
        <v>8333</v>
      </c>
      <c r="R1056" t="s">
        <v>8334</v>
      </c>
      <c r="S1056" s="7">
        <f>(J1056/86400)+25569+(-5/24)</f>
        <v>41831.643506944441</v>
      </c>
      <c r="T1056" s="7">
        <f>(I1056/86400)+25560+(-5/24)</f>
        <v>41852.708333333328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6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>E1057*100/D1057</f>
        <v>0</v>
      </c>
      <c r="P1057">
        <f>AVERAGE(E1057+L1057)</f>
        <v>0</v>
      </c>
      <c r="Q1057" t="s">
        <v>8333</v>
      </c>
      <c r="R1057" t="s">
        <v>8334</v>
      </c>
      <c r="S1057" s="7">
        <f>(J1057/86400)+25569+(-5/24)</f>
        <v>42406.784085648142</v>
      </c>
      <c r="T1057" s="7">
        <f>(I1057/86400)+25560+(-5/24)</f>
        <v>42427.784085648142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6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>E1058*100/D1058</f>
        <v>0</v>
      </c>
      <c r="P1058">
        <f>AVERAGE(E1058+L1058)</f>
        <v>0</v>
      </c>
      <c r="Q1058" t="s">
        <v>8333</v>
      </c>
      <c r="R1058" t="s">
        <v>8334</v>
      </c>
      <c r="S1058" s="7">
        <f>(J1058/86400)+25569+(-5/24)</f>
        <v>42058.511307870365</v>
      </c>
      <c r="T1058" s="7">
        <f>(I1058/86400)+25560+(-5/24)</f>
        <v>42109.469641203701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6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>E1059*100/D1059</f>
        <v>0</v>
      </c>
      <c r="P1059">
        <f>AVERAGE(E1059+L1059)</f>
        <v>0</v>
      </c>
      <c r="Q1059" t="s">
        <v>8333</v>
      </c>
      <c r="R1059" t="s">
        <v>8334</v>
      </c>
      <c r="S1059" s="7">
        <f>(J1059/86400)+25569+(-5/24)</f>
        <v>42678.662997685184</v>
      </c>
      <c r="T1059" s="7">
        <f>(I1059/86400)+25560+(-5/24)</f>
        <v>42699.704664351848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6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>E1060*100/D1060</f>
        <v>0</v>
      </c>
      <c r="P1060">
        <f>AVERAGE(E1060+L1060)</f>
        <v>0</v>
      </c>
      <c r="Q1060" t="s">
        <v>8333</v>
      </c>
      <c r="R1060" t="s">
        <v>8334</v>
      </c>
      <c r="S1060" s="7">
        <f>(J1060/86400)+25569+(-5/24)</f>
        <v>42047.692627314813</v>
      </c>
      <c r="T1060" s="7">
        <f>(I1060/86400)+25560+(-5/24)</f>
        <v>42079.791666666664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6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>E1061*100/D1061</f>
        <v>0</v>
      </c>
      <c r="P1061">
        <f>AVERAGE(E1061+L1061)</f>
        <v>0</v>
      </c>
      <c r="Q1061" t="s">
        <v>8333</v>
      </c>
      <c r="R1061" t="s">
        <v>8334</v>
      </c>
      <c r="S1061" s="7">
        <f>(J1061/86400)+25569+(-5/24)</f>
        <v>42046.581666666665</v>
      </c>
      <c r="T1061" s="7">
        <f>(I1061/86400)+25560+(-5/24)</f>
        <v>42067.54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6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>E1062*100/D1062</f>
        <v>1</v>
      </c>
      <c r="P1062">
        <f>AVERAGE(E1062+L1062)</f>
        <v>51</v>
      </c>
      <c r="Q1062" t="s">
        <v>8333</v>
      </c>
      <c r="R1062" t="s">
        <v>8334</v>
      </c>
      <c r="S1062" s="7">
        <f>(J1062/86400)+25569+(-5/24)</f>
        <v>42079.704780092587</v>
      </c>
      <c r="T1062" s="7">
        <f>(I1062/86400)+25560+(-5/24)</f>
        <v>42100.704780092587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6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>E1063*100/D1063</f>
        <v>0</v>
      </c>
      <c r="P1063">
        <f>AVERAGE(E1063+L1063)</f>
        <v>0</v>
      </c>
      <c r="Q1063" t="s">
        <v>8333</v>
      </c>
      <c r="R1063" t="s">
        <v>8334</v>
      </c>
      <c r="S1063" s="7">
        <f>(J1063/86400)+25569+(-5/24)</f>
        <v>42432.068379629629</v>
      </c>
      <c r="T1063" s="7">
        <f>(I1063/86400)+25560+(-5/24)</f>
        <v>42482.833333333336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6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>E1064*100/D1064</f>
        <v>95.477386934673362</v>
      </c>
      <c r="P1064">
        <f>AVERAGE(E1064+L1064)</f>
        <v>194</v>
      </c>
      <c r="Q1064" t="s">
        <v>8333</v>
      </c>
      <c r="R1064" t="s">
        <v>8334</v>
      </c>
      <c r="S1064" s="7">
        <f>(J1064/86400)+25569+(-5/24)</f>
        <v>42556.598854166667</v>
      </c>
      <c r="T1064" s="7">
        <f>(I1064/86400)+25560+(-5/24)</f>
        <v>42554.598854166667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6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>E1065*100/D1065</f>
        <v>0</v>
      </c>
      <c r="P1065">
        <f>AVERAGE(E1065+L1065)</f>
        <v>0</v>
      </c>
      <c r="Q1065" t="s">
        <v>8333</v>
      </c>
      <c r="R1065" t="s">
        <v>8334</v>
      </c>
      <c r="S1065" s="7">
        <f>(J1065/86400)+25569+(-5/24)</f>
        <v>42582.822476851848</v>
      </c>
      <c r="T1065" s="7">
        <f>(I1065/86400)+25560+(-5/24)</f>
        <v>42603.822476851848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>E1066*100/D1066</f>
        <v>8.974444444444444</v>
      </c>
      <c r="P1066">
        <f>AVERAGE(E1066+L1066)</f>
        <v>8200</v>
      </c>
      <c r="Q1066" t="s">
        <v>8335</v>
      </c>
      <c r="R1066" t="s">
        <v>8336</v>
      </c>
      <c r="S1066" s="7">
        <f>(J1066/86400)+25569+(-5/24)</f>
        <v>41417.019710648143</v>
      </c>
      <c r="T1066" s="7">
        <f>(I1066/86400)+25560+(-5/24)</f>
        <v>41453.019710648143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6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>E1067*100/D1067</f>
        <v>2.7</v>
      </c>
      <c r="P1067">
        <f>AVERAGE(E1067+L1067)</f>
        <v>86</v>
      </c>
      <c r="Q1067" t="s">
        <v>8335</v>
      </c>
      <c r="R1067" t="s">
        <v>8336</v>
      </c>
      <c r="S1067" s="7">
        <f>(J1067/86400)+25569+(-5/24)</f>
        <v>41661.172708333332</v>
      </c>
      <c r="T1067" s="7">
        <f>(I1067/86400)+25560+(-5/24)</f>
        <v>41680.172708333332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6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>E1068*100/D1068</f>
        <v>3.3673333333333333</v>
      </c>
      <c r="P1068">
        <f>AVERAGE(E1068+L1068)</f>
        <v>5199</v>
      </c>
      <c r="Q1068" t="s">
        <v>8335</v>
      </c>
      <c r="R1068" t="s">
        <v>8336</v>
      </c>
      <c r="S1068" s="7">
        <f>(J1068/86400)+25569+(-5/24)</f>
        <v>41445.754421296289</v>
      </c>
      <c r="T1068" s="7">
        <f>(I1068/86400)+25560+(-5/24)</f>
        <v>41481.754421296289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6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>E1069*100/D1069</f>
        <v>26</v>
      </c>
      <c r="P1069">
        <f>AVERAGE(E1069+L1069)</f>
        <v>140</v>
      </c>
      <c r="Q1069" t="s">
        <v>8335</v>
      </c>
      <c r="R1069" t="s">
        <v>8336</v>
      </c>
      <c r="S1069" s="7">
        <f>(J1069/86400)+25569+(-5/24)</f>
        <v>41599.647349537037</v>
      </c>
      <c r="T1069" s="7">
        <f>(I1069/86400)+25560+(-5/24)</f>
        <v>41620.647349537037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6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>E1070*100/D1070</f>
        <v>0.15</v>
      </c>
      <c r="P1070">
        <f>AVERAGE(E1070+L1070)</f>
        <v>49</v>
      </c>
      <c r="Q1070" t="s">
        <v>8335</v>
      </c>
      <c r="R1070" t="s">
        <v>8336</v>
      </c>
      <c r="S1070" s="7">
        <f>(J1070/86400)+25569+(-5/24)</f>
        <v>42440.162777777776</v>
      </c>
      <c r="T1070" s="7">
        <f>(I1070/86400)+25560+(-5/24)</f>
        <v>42461.121111111112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6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>E1071*100/D1071</f>
        <v>38.636363636363633</v>
      </c>
      <c r="P1071">
        <f>AVERAGE(E1071+L1071)</f>
        <v>871</v>
      </c>
      <c r="Q1071" t="s">
        <v>8335</v>
      </c>
      <c r="R1071" t="s">
        <v>8336</v>
      </c>
      <c r="S1071" s="7">
        <f>(J1071/86400)+25569+(-5/24)</f>
        <v>41572.021516203698</v>
      </c>
      <c r="T1071" s="7">
        <f>(I1071/86400)+25560+(-5/24)</f>
        <v>41595.06318287037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6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>E1072*100/D1072</f>
        <v>0.7</v>
      </c>
      <c r="P1072">
        <f>AVERAGE(E1072+L1072)</f>
        <v>72</v>
      </c>
      <c r="Q1072" t="s">
        <v>8335</v>
      </c>
      <c r="R1072" t="s">
        <v>8336</v>
      </c>
      <c r="S1072" s="7">
        <f>(J1072/86400)+25569+(-5/24)</f>
        <v>41162.803495370368</v>
      </c>
      <c r="T1072" s="7">
        <f>(I1072/86400)+25560+(-5/24)</f>
        <v>41173.803495370368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6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>E1073*100/D1073</f>
        <v>0</v>
      </c>
      <c r="P1073">
        <f>AVERAGE(E1073+L1073)</f>
        <v>0</v>
      </c>
      <c r="Q1073" t="s">
        <v>8335</v>
      </c>
      <c r="R1073" t="s">
        <v>8336</v>
      </c>
      <c r="S1073" s="7">
        <f>(J1073/86400)+25569+(-5/24)</f>
        <v>42295.545057870368</v>
      </c>
      <c r="T1073" s="7">
        <f>(I1073/86400)+25560+(-5/24)</f>
        <v>42316.586724537039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6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>E1074*100/D1074</f>
        <v>6.8000000000000005E-2</v>
      </c>
      <c r="P1074">
        <f>AVERAGE(E1074+L1074)</f>
        <v>55</v>
      </c>
      <c r="Q1074" t="s">
        <v>8335</v>
      </c>
      <c r="R1074" t="s">
        <v>8336</v>
      </c>
      <c r="S1074" s="7">
        <f>(J1074/86400)+25569+(-5/24)</f>
        <v>41645.623807870368</v>
      </c>
      <c r="T1074" s="7">
        <f>(I1074/86400)+25560+(-5/24)</f>
        <v>41666.623807870368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6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>E1075*100/D1075</f>
        <v>1.3333333333333333</v>
      </c>
      <c r="P1075">
        <f>AVERAGE(E1075+L1075)</f>
        <v>11</v>
      </c>
      <c r="Q1075" t="s">
        <v>8335</v>
      </c>
      <c r="R1075" t="s">
        <v>8336</v>
      </c>
      <c r="S1075" s="7">
        <f>(J1075/86400)+25569+(-5/24)</f>
        <v>40802.756261574068</v>
      </c>
      <c r="T1075" s="7">
        <f>(I1075/86400)+25560+(-5/24)</f>
        <v>40823.756261574068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>E1076*100/D1076</f>
        <v>6.3092592592592593</v>
      </c>
      <c r="P1076">
        <f>AVERAGE(E1076+L1076)</f>
        <v>3437</v>
      </c>
      <c r="Q1076" t="s">
        <v>8335</v>
      </c>
      <c r="R1076" t="s">
        <v>8336</v>
      </c>
      <c r="S1076" s="7">
        <f>(J1076/86400)+25569+(-5/24)</f>
        <v>41612.964641203704</v>
      </c>
      <c r="T1076" s="7">
        <f>(I1076/86400)+25560+(-5/24)</f>
        <v>41633.964641203704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6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>E1077*100/D1077</f>
        <v>4.5</v>
      </c>
      <c r="P1077">
        <f>AVERAGE(E1077+L1077)</f>
        <v>48</v>
      </c>
      <c r="Q1077" t="s">
        <v>8335</v>
      </c>
      <c r="R1077" t="s">
        <v>8336</v>
      </c>
      <c r="S1077" s="7">
        <f>(J1077/86400)+25569+(-5/24)</f>
        <v>41005.695787037032</v>
      </c>
      <c r="T1077" s="7">
        <f>(I1077/86400)+25560+(-5/24)</f>
        <v>41026.695787037032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6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>E1078*100/D1078</f>
        <v>62.765333333333331</v>
      </c>
      <c r="P1078">
        <f>AVERAGE(E1078+L1078)</f>
        <v>48049</v>
      </c>
      <c r="Q1078" t="s">
        <v>8335</v>
      </c>
      <c r="R1078" t="s">
        <v>8336</v>
      </c>
      <c r="S1078" s="7">
        <f>(J1078/86400)+25569+(-5/24)</f>
        <v>41838.169560185182</v>
      </c>
      <c r="T1078" s="7">
        <f>(I1078/86400)+25560+(-5/24)</f>
        <v>41884.169560185182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6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>E1079*100/D1079</f>
        <v>29.376000000000001</v>
      </c>
      <c r="P1079">
        <f>AVERAGE(E1079+L1079)</f>
        <v>7511</v>
      </c>
      <c r="Q1079" t="s">
        <v>8335</v>
      </c>
      <c r="R1079" t="s">
        <v>8336</v>
      </c>
      <c r="S1079" s="7">
        <f>(J1079/86400)+25569+(-5/24)</f>
        <v>42352.958460648144</v>
      </c>
      <c r="T1079" s="7">
        <f>(I1079/86400)+25560+(-5/24)</f>
        <v>42373.958460648144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6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>E1080*100/D1080</f>
        <v>7.5</v>
      </c>
      <c r="P1080">
        <f>AVERAGE(E1080+L1080)</f>
        <v>50</v>
      </c>
      <c r="Q1080" t="s">
        <v>8335</v>
      </c>
      <c r="R1080" t="s">
        <v>8336</v>
      </c>
      <c r="S1080" s="7">
        <f>(J1080/86400)+25569+(-5/24)</f>
        <v>40700.987511574072</v>
      </c>
      <c r="T1080" s="7">
        <f>(I1080/86400)+25560+(-5/24)</f>
        <v>40736.987511574072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6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>E1081*100/D1081</f>
        <v>2.6076923076923078</v>
      </c>
      <c r="P1081">
        <f>AVERAGE(E1081+L1081)</f>
        <v>696</v>
      </c>
      <c r="Q1081" t="s">
        <v>8335</v>
      </c>
      <c r="R1081" t="s">
        <v>8336</v>
      </c>
      <c r="S1081" s="7">
        <f>(J1081/86400)+25569+(-5/24)</f>
        <v>42479.358055555553</v>
      </c>
      <c r="T1081" s="7">
        <f>(I1081/86400)+25560+(-5/24)</f>
        <v>42495.358055555553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6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>E1082*100/D1082</f>
        <v>9.1050000000000004</v>
      </c>
      <c r="P1082">
        <f>AVERAGE(E1082+L1082)</f>
        <v>1919</v>
      </c>
      <c r="Q1082" t="s">
        <v>8335</v>
      </c>
      <c r="R1082" t="s">
        <v>8336</v>
      </c>
      <c r="S1082" s="7">
        <f>(J1082/86400)+25569+(-5/24)</f>
        <v>41739.929780092592</v>
      </c>
      <c r="T1082" s="7">
        <f>(I1082/86400)+25560+(-5/24)</f>
        <v>41760.929780092592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6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>E1083*100/D1083</f>
        <v>1.7647058823529412E-2</v>
      </c>
      <c r="P1083">
        <f>AVERAGE(E1083+L1083)</f>
        <v>16</v>
      </c>
      <c r="Q1083" t="s">
        <v>8335</v>
      </c>
      <c r="R1083" t="s">
        <v>8336</v>
      </c>
      <c r="S1083" s="7">
        <f>(J1083/86400)+25569+(-5/24)</f>
        <v>42002.718657407408</v>
      </c>
      <c r="T1083" s="7">
        <f>(I1083/86400)+25560+(-5/24)</f>
        <v>42023.718657407408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6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>E1084*100/D1084</f>
        <v>0.56000000000000005</v>
      </c>
      <c r="P1084">
        <f>AVERAGE(E1084+L1084)</f>
        <v>59</v>
      </c>
      <c r="Q1084" t="s">
        <v>8335</v>
      </c>
      <c r="R1084" t="s">
        <v>8336</v>
      </c>
      <c r="S1084" s="7">
        <f>(J1084/86400)+25569+(-5/24)</f>
        <v>41101.697777777772</v>
      </c>
      <c r="T1084" s="7">
        <f>(I1084/86400)+25560+(-5/24)</f>
        <v>41122.697777777772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6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>E1085*100/D1085</f>
        <v>0.82</v>
      </c>
      <c r="P1085">
        <f>AVERAGE(E1085+L1085)</f>
        <v>411</v>
      </c>
      <c r="Q1085" t="s">
        <v>8335</v>
      </c>
      <c r="R1085" t="s">
        <v>8336</v>
      </c>
      <c r="S1085" s="7">
        <f>(J1085/86400)+25569+(-5/24)</f>
        <v>41793.451192129629</v>
      </c>
      <c r="T1085" s="7">
        <f>(I1085/86400)+25560+(-5/24)</f>
        <v>41844.451192129629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>E1086*100/D1086</f>
        <v>0</v>
      </c>
      <c r="P1086">
        <f>AVERAGE(E1086+L1086)</f>
        <v>0</v>
      </c>
      <c r="Q1086" t="s">
        <v>8335</v>
      </c>
      <c r="R1086" t="s">
        <v>8336</v>
      </c>
      <c r="S1086" s="7">
        <f>(J1086/86400)+25569+(-5/24)</f>
        <v>41829.703749999993</v>
      </c>
      <c r="T1086" s="7">
        <f>(I1086/86400)+25560+(-5/24)</f>
        <v>41850.703749999993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6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>E1087*100/D1087</f>
        <v>3.42</v>
      </c>
      <c r="P1087">
        <f>AVERAGE(E1087+L1087)</f>
        <v>1035</v>
      </c>
      <c r="Q1087" t="s">
        <v>8335</v>
      </c>
      <c r="R1087" t="s">
        <v>8336</v>
      </c>
      <c r="S1087" s="7">
        <f>(J1087/86400)+25569+(-5/24)</f>
        <v>42413.462673611109</v>
      </c>
      <c r="T1087" s="7">
        <f>(I1087/86400)+25560+(-5/24)</f>
        <v>42434.421006944445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6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>E1088*100/D1088</f>
        <v>8.3333333333333329E-2</v>
      </c>
      <c r="P1088">
        <f>AVERAGE(E1088+L1088)</f>
        <v>17</v>
      </c>
      <c r="Q1088" t="s">
        <v>8335</v>
      </c>
      <c r="R1088" t="s">
        <v>8336</v>
      </c>
      <c r="S1088" s="7">
        <f>(J1088/86400)+25569+(-5/24)</f>
        <v>41845.658460648148</v>
      </c>
      <c r="T1088" s="7">
        <f>(I1088/86400)+25560+(-5/24)</f>
        <v>41866.658460648148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6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>E1089*100/D1089</f>
        <v>0</v>
      </c>
      <c r="P1089">
        <f>AVERAGE(E1089+L1089)</f>
        <v>0</v>
      </c>
      <c r="Q1089" t="s">
        <v>8335</v>
      </c>
      <c r="R1089" t="s">
        <v>8336</v>
      </c>
      <c r="S1089" s="7">
        <f>(J1089/86400)+25569+(-5/24)</f>
        <v>41775.505636574067</v>
      </c>
      <c r="T1089" s="7">
        <f>(I1089/86400)+25560+(-5/24)</f>
        <v>41796.505636574067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6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>E1090*100/D1090</f>
        <v>14.182977777777777</v>
      </c>
      <c r="P1090">
        <f>AVERAGE(E1090+L1090)</f>
        <v>6529.34</v>
      </c>
      <c r="Q1090" t="s">
        <v>8335</v>
      </c>
      <c r="R1090" t="s">
        <v>8336</v>
      </c>
      <c r="S1090" s="7">
        <f>(J1090/86400)+25569+(-5/24)</f>
        <v>41723.591053240736</v>
      </c>
      <c r="T1090" s="7">
        <f>(I1090/86400)+25560+(-5/24)</f>
        <v>41744.591053240736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6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>E1091*100/D1091</f>
        <v>7.8266666666666671</v>
      </c>
      <c r="P1091">
        <f>AVERAGE(E1091+L1091)</f>
        <v>1223</v>
      </c>
      <c r="Q1091" t="s">
        <v>8335</v>
      </c>
      <c r="R1091" t="s">
        <v>8336</v>
      </c>
      <c r="S1091" s="7">
        <f>(J1091/86400)+25569+(-5/24)</f>
        <v>42150.981192129628</v>
      </c>
      <c r="T1091" s="7">
        <f>(I1091/86400)+25560+(-5/24)</f>
        <v>42171.981192129628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6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>E1092*100/D1092</f>
        <v>3.8464497269020695E-2</v>
      </c>
      <c r="P1092">
        <f>AVERAGE(E1092+L1092)</f>
        <v>6</v>
      </c>
      <c r="Q1092" t="s">
        <v>8335</v>
      </c>
      <c r="R1092" t="s">
        <v>8336</v>
      </c>
      <c r="S1092" s="7">
        <f>(J1092/86400)+25569+(-5/24)</f>
        <v>42122.977465277778</v>
      </c>
      <c r="T1092" s="7">
        <f>(I1092/86400)+25560+(-5/24)</f>
        <v>42143.977465277778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6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>E1093*100/D1093</f>
        <v>12.5</v>
      </c>
      <c r="P1093">
        <f>AVERAGE(E1093+L1093)</f>
        <v>27</v>
      </c>
      <c r="Q1093" t="s">
        <v>8335</v>
      </c>
      <c r="R1093" t="s">
        <v>8336</v>
      </c>
      <c r="S1093" s="7">
        <f>(J1093/86400)+25569+(-5/24)</f>
        <v>42440.611944444441</v>
      </c>
      <c r="T1093" s="7">
        <f>(I1093/86400)+25560+(-5/24)</f>
        <v>42461.570277777777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6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>E1094*100/D1094</f>
        <v>1.05</v>
      </c>
      <c r="P1094">
        <f>AVERAGE(E1094+L1094)</f>
        <v>28</v>
      </c>
      <c r="Q1094" t="s">
        <v>8335</v>
      </c>
      <c r="R1094" t="s">
        <v>8336</v>
      </c>
      <c r="S1094" s="7">
        <f>(J1094/86400)+25569+(-5/24)</f>
        <v>41249.817569444444</v>
      </c>
      <c r="T1094" s="7">
        <f>(I1094/86400)+25560+(-5/24)</f>
        <v>41270.817569444444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6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>E1095*100/D1095</f>
        <v>14.083333333333334</v>
      </c>
      <c r="P1095">
        <f>AVERAGE(E1095+L1095)</f>
        <v>46.25</v>
      </c>
      <c r="Q1095" t="s">
        <v>8335</v>
      </c>
      <c r="R1095" t="s">
        <v>8336</v>
      </c>
      <c r="S1095" s="7">
        <f>(J1095/86400)+25569+(-5/24)</f>
        <v>42396.765474537031</v>
      </c>
      <c r="T1095" s="7">
        <f>(I1095/86400)+25560+(-5/24)</f>
        <v>42402.765474537031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>E1096*100/D1096</f>
        <v>18.300055555555556</v>
      </c>
      <c r="P1096">
        <f>AVERAGE(E1096+L1096)</f>
        <v>3321.01</v>
      </c>
      <c r="Q1096" t="s">
        <v>8335</v>
      </c>
      <c r="R1096" t="s">
        <v>8336</v>
      </c>
      <c r="S1096" s="7">
        <f>(J1096/86400)+25569+(-5/24)</f>
        <v>40795.505011574074</v>
      </c>
      <c r="T1096" s="7">
        <f>(I1096/86400)+25560+(-5/24)</f>
        <v>40816.505011574074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6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>E1097*100/D1097</f>
        <v>5.0347999999999997</v>
      </c>
      <c r="P1097">
        <f>AVERAGE(E1097+L1097)</f>
        <v>25268</v>
      </c>
      <c r="Q1097" t="s">
        <v>8335</v>
      </c>
      <c r="R1097" t="s">
        <v>8336</v>
      </c>
      <c r="S1097" s="7">
        <f>(J1097/86400)+25569+(-5/24)</f>
        <v>41486.328935185185</v>
      </c>
      <c r="T1097" s="7">
        <f>(I1097/86400)+25560+(-5/24)</f>
        <v>41507.328935185185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6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>E1098*100/D1098</f>
        <v>17.933333333333334</v>
      </c>
      <c r="P1098">
        <f>AVERAGE(E1098+L1098)</f>
        <v>2181</v>
      </c>
      <c r="Q1098" t="s">
        <v>8335</v>
      </c>
      <c r="R1098" t="s">
        <v>8336</v>
      </c>
      <c r="S1098" s="7">
        <f>(J1098/86400)+25569+(-5/24)</f>
        <v>41885.309652777774</v>
      </c>
      <c r="T1098" s="7">
        <f>(I1098/86400)+25560+(-5/24)</f>
        <v>41906.9375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6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>E1099*100/D1099</f>
        <v>4.7E-2</v>
      </c>
      <c r="P1099">
        <f>AVERAGE(E1099+L1099)</f>
        <v>54</v>
      </c>
      <c r="Q1099" t="s">
        <v>8335</v>
      </c>
      <c r="R1099" t="s">
        <v>8336</v>
      </c>
      <c r="S1099" s="7">
        <f>(J1099/86400)+25569+(-5/24)</f>
        <v>41660.584224537037</v>
      </c>
      <c r="T1099" s="7">
        <f>(I1099/86400)+25560+(-5/24)</f>
        <v>41691.584224537037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6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>E1100*100/D1100</f>
        <v>7.2119999999999997</v>
      </c>
      <c r="P1100">
        <f>AVERAGE(E1100+L1100)</f>
        <v>1825</v>
      </c>
      <c r="Q1100" t="s">
        <v>8335</v>
      </c>
      <c r="R1100" t="s">
        <v>8336</v>
      </c>
      <c r="S1100" s="7">
        <f>(J1100/86400)+25569+(-5/24)</f>
        <v>41712.554340277777</v>
      </c>
      <c r="T1100" s="7">
        <f>(I1100/86400)+25560+(-5/24)</f>
        <v>41733.554340277777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6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>E1101*100/D1101</f>
        <v>0.5</v>
      </c>
      <c r="P1101">
        <f>AVERAGE(E1101+L1101)</f>
        <v>26</v>
      </c>
      <c r="Q1101" t="s">
        <v>8335</v>
      </c>
      <c r="R1101" t="s">
        <v>8336</v>
      </c>
      <c r="S1101" s="7">
        <f>(J1101/86400)+25569+(-5/24)</f>
        <v>42107.628101851849</v>
      </c>
      <c r="T1101" s="7">
        <f>(I1101/86400)+25560+(-5/24)</f>
        <v>42128.628101851849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6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>E1102*100/D1102</f>
        <v>2.5</v>
      </c>
      <c r="P1102">
        <f>AVERAGE(E1102+L1102)</f>
        <v>110</v>
      </c>
      <c r="Q1102" t="s">
        <v>8335</v>
      </c>
      <c r="R1102" t="s">
        <v>8336</v>
      </c>
      <c r="S1102" s="7">
        <f>(J1102/86400)+25569+(-5/24)</f>
        <v>42383.902442129627</v>
      </c>
      <c r="T1102" s="7">
        <f>(I1102/86400)+25560+(-5/24)</f>
        <v>42404.902442129627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6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>E1103*100/D1103</f>
        <v>4.1000000000000002E-2</v>
      </c>
      <c r="P1103">
        <f>AVERAGE(E1103+L1103)</f>
        <v>47</v>
      </c>
      <c r="Q1103" t="s">
        <v>8335</v>
      </c>
      <c r="R1103" t="s">
        <v>8336</v>
      </c>
      <c r="S1103" s="7">
        <f>(J1103/86400)+25569+(-5/24)</f>
        <v>42538.564097222225</v>
      </c>
      <c r="T1103" s="7">
        <f>(I1103/86400)+25560+(-5/24)</f>
        <v>42556.549999999996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6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>E1104*100/D1104</f>
        <v>5.3125</v>
      </c>
      <c r="P1104">
        <f>AVERAGE(E1104+L1104)</f>
        <v>449</v>
      </c>
      <c r="Q1104" t="s">
        <v>8335</v>
      </c>
      <c r="R1104" t="s">
        <v>8336</v>
      </c>
      <c r="S1104" s="7">
        <f>(J1104/86400)+25569+(-5/24)</f>
        <v>41576.837094907409</v>
      </c>
      <c r="T1104" s="7">
        <f>(I1104/86400)+25560+(-5/24)</f>
        <v>41608.040972222218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6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>E1105*100/D1105</f>
        <v>1.62</v>
      </c>
      <c r="P1105">
        <f>AVERAGE(E1105+L1105)</f>
        <v>258</v>
      </c>
      <c r="Q1105" t="s">
        <v>8335</v>
      </c>
      <c r="R1105" t="s">
        <v>8336</v>
      </c>
      <c r="S1105" s="7">
        <f>(J1105/86400)+25569+(-5/24)</f>
        <v>42479.013773148145</v>
      </c>
      <c r="T1105" s="7">
        <f>(I1105/86400)+25560+(-5/24)</f>
        <v>42530.013773148145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>E1106*100/D1106</f>
        <v>4.9516666666666671</v>
      </c>
      <c r="P1106">
        <f>AVERAGE(E1106+L1106)</f>
        <v>3008</v>
      </c>
      <c r="Q1106" t="s">
        <v>8335</v>
      </c>
      <c r="R1106" t="s">
        <v>8336</v>
      </c>
      <c r="S1106" s="7">
        <f>(J1106/86400)+25569+(-5/24)</f>
        <v>41771.201631944445</v>
      </c>
      <c r="T1106" s="7">
        <f>(I1106/86400)+25560+(-5/24)</f>
        <v>41792.201631944445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6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>E1107*100/D1107</f>
        <v>0.159</v>
      </c>
      <c r="P1107">
        <f>AVERAGE(E1107+L1107)</f>
        <v>1451</v>
      </c>
      <c r="Q1107" t="s">
        <v>8335</v>
      </c>
      <c r="R1107" t="s">
        <v>8336</v>
      </c>
      <c r="S1107" s="7">
        <f>(J1107/86400)+25569+(-5/24)</f>
        <v>41691.927395833329</v>
      </c>
      <c r="T1107" s="7">
        <f>(I1107/86400)+25560+(-5/24)</f>
        <v>41712.885729166665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6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>E1108*100/D1108</f>
        <v>41.25</v>
      </c>
      <c r="P1108">
        <f>AVERAGE(E1108+L1108)</f>
        <v>172</v>
      </c>
      <c r="Q1108" t="s">
        <v>8335</v>
      </c>
      <c r="R1108" t="s">
        <v>8336</v>
      </c>
      <c r="S1108" s="7">
        <f>(J1108/86400)+25569+(-5/24)</f>
        <v>40973.532118055555</v>
      </c>
      <c r="T1108" s="7">
        <f>(I1108/86400)+25560+(-5/24)</f>
        <v>40994.490451388883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6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>E1109*100/D1109</f>
        <v>0</v>
      </c>
      <c r="P1109">
        <f>AVERAGE(E1109+L1109)</f>
        <v>0</v>
      </c>
      <c r="Q1109" t="s">
        <v>8335</v>
      </c>
      <c r="R1109" t="s">
        <v>8336</v>
      </c>
      <c r="S1109" s="7">
        <f>(J1109/86400)+25569+(-5/24)</f>
        <v>41813.653055555551</v>
      </c>
      <c r="T1109" s="7">
        <f>(I1109/86400)+25560+(-5/24)</f>
        <v>41834.653055555551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6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>E1110*100/D1110</f>
        <v>2.93</v>
      </c>
      <c r="P1110">
        <f>AVERAGE(E1110+L1110)</f>
        <v>753.5</v>
      </c>
      <c r="Q1110" t="s">
        <v>8335</v>
      </c>
      <c r="R1110" t="s">
        <v>8336</v>
      </c>
      <c r="S1110" s="7">
        <f>(J1110/86400)+25569+(-5/24)</f>
        <v>40952.42864583333</v>
      </c>
      <c r="T1110" s="7">
        <f>(I1110/86400)+25560+(-5/24)</f>
        <v>41003.386979166666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6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>E1111*100/D1111</f>
        <v>0.45</v>
      </c>
      <c r="P1111">
        <f>AVERAGE(E1111+L1111)</f>
        <v>48</v>
      </c>
      <c r="Q1111" t="s">
        <v>8335</v>
      </c>
      <c r="R1111" t="s">
        <v>8336</v>
      </c>
      <c r="S1111" s="7">
        <f>(J1111/86400)+25569+(-5/24)</f>
        <v>42662.543865740743</v>
      </c>
      <c r="T1111" s="7">
        <f>(I1111/86400)+25560+(-5/24)</f>
        <v>42683.5855324074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6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>E1112*100/D1112</f>
        <v>0.51</v>
      </c>
      <c r="P1112">
        <f>AVERAGE(E1112+L1112)</f>
        <v>266</v>
      </c>
      <c r="Q1112" t="s">
        <v>8335</v>
      </c>
      <c r="R1112" t="s">
        <v>8336</v>
      </c>
      <c r="S1112" s="7">
        <f>(J1112/86400)+25569+(-5/24)</f>
        <v>41220.72479166666</v>
      </c>
      <c r="T1112" s="7">
        <f>(I1112/86400)+25560+(-5/24)</f>
        <v>41241.72479166666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6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>E1113*100/D1113</f>
        <v>0.04</v>
      </c>
      <c r="P1113">
        <f>AVERAGE(E1113+L1113)</f>
        <v>2</v>
      </c>
      <c r="Q1113" t="s">
        <v>8335</v>
      </c>
      <c r="R1113" t="s">
        <v>8336</v>
      </c>
      <c r="S1113" s="7">
        <f>(J1113/86400)+25569+(-5/24)</f>
        <v>42346.995254629626</v>
      </c>
      <c r="T1113" s="7">
        <f>(I1113/86400)+25560+(-5/24)</f>
        <v>42367.995254629626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6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>E1114*100/D1114</f>
        <v>35.537409090909094</v>
      </c>
      <c r="P1114">
        <f>AVERAGE(E1114+L1114)</f>
        <v>31584.92</v>
      </c>
      <c r="Q1114" t="s">
        <v>8335</v>
      </c>
      <c r="R1114" t="s">
        <v>8336</v>
      </c>
      <c r="S1114" s="7">
        <f>(J1114/86400)+25569+(-5/24)</f>
        <v>41963.551053240742</v>
      </c>
      <c r="T1114" s="7">
        <f>(I1114/86400)+25560+(-5/24)</f>
        <v>42014.145833333336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6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>E1115*100/D1115</f>
        <v>0.5</v>
      </c>
      <c r="P1115">
        <f>AVERAGE(E1115+L1115)</f>
        <v>6</v>
      </c>
      <c r="Q1115" t="s">
        <v>8335</v>
      </c>
      <c r="R1115" t="s">
        <v>8336</v>
      </c>
      <c r="S1115" s="7">
        <f>(J1115/86400)+25569+(-5/24)</f>
        <v>41835.768749999996</v>
      </c>
      <c r="T1115" s="7">
        <f>(I1115/86400)+25560+(-5/24)</f>
        <v>41856.768749999996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>E1116*100/D1116</f>
        <v>0.16666666666666666</v>
      </c>
      <c r="P1116">
        <f>AVERAGE(E1116+L1116)</f>
        <v>13</v>
      </c>
      <c r="Q1116" t="s">
        <v>8335</v>
      </c>
      <c r="R1116" t="s">
        <v>8336</v>
      </c>
      <c r="S1116" s="7">
        <f>(J1116/86400)+25569+(-5/24)</f>
        <v>41526.13758101852</v>
      </c>
      <c r="T1116" s="7">
        <f>(I1116/86400)+25560+(-5/24)</f>
        <v>41547.13758101852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6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>E1117*100/D1117</f>
        <v>0.13250000000000001</v>
      </c>
      <c r="P1117">
        <f>AVERAGE(E1117+L1117)</f>
        <v>57</v>
      </c>
      <c r="Q1117" t="s">
        <v>8335</v>
      </c>
      <c r="R1117" t="s">
        <v>8336</v>
      </c>
      <c r="S1117" s="7">
        <f>(J1117/86400)+25569+(-5/24)</f>
        <v>42429.487210648142</v>
      </c>
      <c r="T1117" s="7">
        <f>(I1117/86400)+25560+(-5/24)</f>
        <v>42450.445543981477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6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>E1118*100/D1118</f>
        <v>3.5704E-2</v>
      </c>
      <c r="P1118">
        <f>AVERAGE(E1118+L1118)</f>
        <v>188.52</v>
      </c>
      <c r="Q1118" t="s">
        <v>8335</v>
      </c>
      <c r="R1118" t="s">
        <v>8336</v>
      </c>
      <c r="S1118" s="7">
        <f>(J1118/86400)+25569+(-5/24)</f>
        <v>41009.638981481483</v>
      </c>
      <c r="T1118" s="7">
        <f>(I1118/86400)+25560+(-5/24)</f>
        <v>41060.638981481483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6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>E1119*100/D1119</f>
        <v>8.3000000000000007</v>
      </c>
      <c r="P1119">
        <f>AVERAGE(E1119+L1119)</f>
        <v>91</v>
      </c>
      <c r="Q1119" t="s">
        <v>8335</v>
      </c>
      <c r="R1119" t="s">
        <v>8336</v>
      </c>
      <c r="S1119" s="7">
        <f>(J1119/86400)+25569+(-5/24)</f>
        <v>42333.390196759261</v>
      </c>
      <c r="T1119" s="7">
        <f>(I1119/86400)+25560+(-5/24)</f>
        <v>42354.390196759261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6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>E1120*100/D1120</f>
        <v>2.4222222222222221</v>
      </c>
      <c r="P1120">
        <f>AVERAGE(E1120+L1120)</f>
        <v>112</v>
      </c>
      <c r="Q1120" t="s">
        <v>8335</v>
      </c>
      <c r="R1120" t="s">
        <v>8336</v>
      </c>
      <c r="S1120" s="7">
        <f>(J1120/86400)+25569+(-5/24)</f>
        <v>41703.958090277774</v>
      </c>
      <c r="T1120" s="7">
        <f>(I1120/86400)+25560+(-5/24)</f>
        <v>41724.91642361111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6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>E1121*100/D1121</f>
        <v>0.23809523809523808</v>
      </c>
      <c r="P1121">
        <f>AVERAGE(E1121+L1121)</f>
        <v>6</v>
      </c>
      <c r="Q1121" t="s">
        <v>8335</v>
      </c>
      <c r="R1121" t="s">
        <v>8336</v>
      </c>
      <c r="S1121" s="7">
        <f>(J1121/86400)+25569+(-5/24)</f>
        <v>41722.584074074075</v>
      </c>
      <c r="T1121" s="7">
        <f>(I1121/86400)+25560+(-5/24)</f>
        <v>41726.584074074075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6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>E1122*100/D1122</f>
        <v>0</v>
      </c>
      <c r="P1122">
        <f>AVERAGE(E1122+L1122)</f>
        <v>0</v>
      </c>
      <c r="Q1122" t="s">
        <v>8335</v>
      </c>
      <c r="R1122" t="s">
        <v>8336</v>
      </c>
      <c r="S1122" s="7">
        <f>(J1122/86400)+25569+(-5/24)</f>
        <v>40799.664351851847</v>
      </c>
      <c r="T1122" s="7">
        <f>(I1122/86400)+25560+(-5/24)</f>
        <v>40835.664351851847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6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>E1123*100/D1123</f>
        <v>1.1599999999999999E-2</v>
      </c>
      <c r="P1123">
        <f>AVERAGE(E1123+L1123)</f>
        <v>34</v>
      </c>
      <c r="Q1123" t="s">
        <v>8335</v>
      </c>
      <c r="R1123" t="s">
        <v>8336</v>
      </c>
      <c r="S1123" s="7">
        <f>(J1123/86400)+25569+(-5/24)</f>
        <v>42412.72587962963</v>
      </c>
      <c r="T1123" s="7">
        <f>(I1123/86400)+25560+(-5/24)</f>
        <v>42433.684212962959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6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>E1124*100/D1124</f>
        <v>0</v>
      </c>
      <c r="P1124">
        <f>AVERAGE(E1124+L1124)</f>
        <v>0</v>
      </c>
      <c r="Q1124" t="s">
        <v>8335</v>
      </c>
      <c r="R1124" t="s">
        <v>8336</v>
      </c>
      <c r="S1124" s="7">
        <f>(J1124/86400)+25569+(-5/24)</f>
        <v>41410.495659722219</v>
      </c>
      <c r="T1124" s="7">
        <f>(I1124/86400)+25560+(-5/24)</f>
        <v>41415.495659722219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6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>E1125*100/D1125</f>
        <v>0.22</v>
      </c>
      <c r="P1125">
        <f>AVERAGE(E1125+L1125)</f>
        <v>14</v>
      </c>
      <c r="Q1125" t="s">
        <v>8335</v>
      </c>
      <c r="R1125" t="s">
        <v>8336</v>
      </c>
      <c r="S1125" s="7">
        <f>(J1125/86400)+25569+(-5/24)</f>
        <v>41718.315370370365</v>
      </c>
      <c r="T1125" s="7">
        <f>(I1125/86400)+25560+(-5/24)</f>
        <v>41739.315370370365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>E1126*100/D1126</f>
        <v>0.47222222222222221</v>
      </c>
      <c r="P1126">
        <f>AVERAGE(E1126+L1126)</f>
        <v>432</v>
      </c>
      <c r="Q1126" t="s">
        <v>8335</v>
      </c>
      <c r="R1126" t="s">
        <v>8337</v>
      </c>
      <c r="S1126" s="7">
        <f>(J1126/86400)+25569+(-5/24)</f>
        <v>42094.458923611113</v>
      </c>
      <c r="T1126" s="7">
        <f>(I1126/86400)+25560+(-5/24)</f>
        <v>42115.458923611113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6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>E1127*100/D1127</f>
        <v>0</v>
      </c>
      <c r="P1127">
        <f>AVERAGE(E1127+L1127)</f>
        <v>0</v>
      </c>
      <c r="Q1127" t="s">
        <v>8335</v>
      </c>
      <c r="R1127" t="s">
        <v>8337</v>
      </c>
      <c r="S1127" s="7">
        <f>(J1127/86400)+25569+(-5/24)</f>
        <v>42212.415856481479</v>
      </c>
      <c r="T1127" s="7">
        <f>(I1127/86400)+25560+(-5/24)</f>
        <v>42263.415856481479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6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>E1128*100/D1128</f>
        <v>0.5</v>
      </c>
      <c r="P1128">
        <f>AVERAGE(E1128+L1128)</f>
        <v>12</v>
      </c>
      <c r="Q1128" t="s">
        <v>8335</v>
      </c>
      <c r="R1128" t="s">
        <v>8337</v>
      </c>
      <c r="S1128" s="7">
        <f>(J1128/86400)+25569+(-5/24)</f>
        <v>42535.119143518517</v>
      </c>
      <c r="T1128" s="7">
        <f>(I1128/86400)+25560+(-5/24)</f>
        <v>42556.119143518517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6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>E1129*100/D1129</f>
        <v>1.6714285714285715</v>
      </c>
      <c r="P1129">
        <f>AVERAGE(E1129+L1129)</f>
        <v>608</v>
      </c>
      <c r="Q1129" t="s">
        <v>8335</v>
      </c>
      <c r="R1129" t="s">
        <v>8337</v>
      </c>
      <c r="S1129" s="7">
        <f>(J1129/86400)+25569+(-5/24)</f>
        <v>41926.645833333328</v>
      </c>
      <c r="T1129" s="7">
        <f>(I1129/86400)+25560+(-5/24)</f>
        <v>41948.687499999993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6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>E1130*100/D1130</f>
        <v>0.1</v>
      </c>
      <c r="P1130">
        <f>AVERAGE(E1130+L1130)</f>
        <v>2</v>
      </c>
      <c r="Q1130" t="s">
        <v>8335</v>
      </c>
      <c r="R1130" t="s">
        <v>8337</v>
      </c>
      <c r="S1130" s="7">
        <f>(J1130/86400)+25569+(-5/24)</f>
        <v>41828.441168981481</v>
      </c>
      <c r="T1130" s="7">
        <f>(I1130/86400)+25560+(-5/24)</f>
        <v>41849.441168981481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6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>E1131*100/D1131</f>
        <v>0.105</v>
      </c>
      <c r="P1131">
        <f>AVERAGE(E1131+L1131)</f>
        <v>23</v>
      </c>
      <c r="Q1131" t="s">
        <v>8335</v>
      </c>
      <c r="R1131" t="s">
        <v>8337</v>
      </c>
      <c r="S1131" s="7">
        <f>(J1131/86400)+25569+(-5/24)</f>
        <v>42496.056631944441</v>
      </c>
      <c r="T1131" s="7">
        <f>(I1131/86400)+25560+(-5/24)</f>
        <v>42517.056631944441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6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>E1132*100/D1132</f>
        <v>0.22</v>
      </c>
      <c r="P1132">
        <f>AVERAGE(E1132+L1132)</f>
        <v>14</v>
      </c>
      <c r="Q1132" t="s">
        <v>8335</v>
      </c>
      <c r="R1132" t="s">
        <v>8337</v>
      </c>
      <c r="S1132" s="7">
        <f>(J1132/86400)+25569+(-5/24)</f>
        <v>41908.788194444445</v>
      </c>
      <c r="T1132" s="7">
        <f>(I1132/86400)+25560+(-5/24)</f>
        <v>41959.829861111109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6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>E1133*100/D1133</f>
        <v>0</v>
      </c>
      <c r="P1133">
        <f>AVERAGE(E1133+L1133)</f>
        <v>0</v>
      </c>
      <c r="Q1133" t="s">
        <v>8335</v>
      </c>
      <c r="R1133" t="s">
        <v>8337</v>
      </c>
      <c r="S1133" s="7">
        <f>(J1133/86400)+25569+(-5/24)</f>
        <v>42332.699861111112</v>
      </c>
      <c r="T1133" s="7">
        <f>(I1133/86400)+25560+(-5/24)</f>
        <v>42353.699861111112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6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>E1134*100/D1134</f>
        <v>14.38</v>
      </c>
      <c r="P1134">
        <f>AVERAGE(E1134+L1134)</f>
        <v>1451</v>
      </c>
      <c r="Q1134" t="s">
        <v>8335</v>
      </c>
      <c r="R1134" t="s">
        <v>8337</v>
      </c>
      <c r="S1134" s="7">
        <f>(J1134/86400)+25569+(-5/24)</f>
        <v>42705.907071759262</v>
      </c>
      <c r="T1134" s="7">
        <f>(I1134/86400)+25560+(-5/24)</f>
        <v>42726.907071759262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6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>E1135*100/D1135</f>
        <v>0.66666666666666663</v>
      </c>
      <c r="P1135">
        <f>AVERAGE(E1135+L1135)</f>
        <v>21</v>
      </c>
      <c r="Q1135" t="s">
        <v>8335</v>
      </c>
      <c r="R1135" t="s">
        <v>8337</v>
      </c>
      <c r="S1135" s="7">
        <f>(J1135/86400)+25569+(-5/24)</f>
        <v>41821.198854166665</v>
      </c>
      <c r="T1135" s="7">
        <f>(I1135/86400)+25560+(-5/24)</f>
        <v>41842.198854166665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>E1136*100/D1136</f>
        <v>4.0000000000000001E-3</v>
      </c>
      <c r="P1136">
        <f>AVERAGE(E1136+L1136)</f>
        <v>2</v>
      </c>
      <c r="Q1136" t="s">
        <v>8335</v>
      </c>
      <c r="R1136" t="s">
        <v>8337</v>
      </c>
      <c r="S1136" s="7">
        <f>(J1136/86400)+25569+(-5/24)</f>
        <v>41958.07671296296</v>
      </c>
      <c r="T1136" s="7">
        <f>(I1136/86400)+25560+(-5/24)</f>
        <v>41962.981249999997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6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>E1137*100/D1137</f>
        <v>5</v>
      </c>
      <c r="P1137">
        <f>AVERAGE(E1137+L1137)</f>
        <v>51</v>
      </c>
      <c r="Q1137" t="s">
        <v>8335</v>
      </c>
      <c r="R1137" t="s">
        <v>8337</v>
      </c>
      <c r="S1137" s="7">
        <f>(J1137/86400)+25569+(-5/24)</f>
        <v>42558.781180555554</v>
      </c>
      <c r="T1137" s="7">
        <f>(I1137/86400)+25560+(-5/24)</f>
        <v>42579.781180555554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6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>E1138*100/D1138</f>
        <v>6.4439140811455848</v>
      </c>
      <c r="P1138">
        <f>AVERAGE(E1138+L1138)</f>
        <v>276</v>
      </c>
      <c r="Q1138" t="s">
        <v>8335</v>
      </c>
      <c r="R1138" t="s">
        <v>8337</v>
      </c>
      <c r="S1138" s="7">
        <f>(J1138/86400)+25569+(-5/24)</f>
        <v>42327.46329861111</v>
      </c>
      <c r="T1138" s="7">
        <f>(I1138/86400)+25560+(-5/24)</f>
        <v>42348.46329861111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6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>E1139*100/D1139</f>
        <v>39.5</v>
      </c>
      <c r="P1139">
        <f>AVERAGE(E1139+L1139)</f>
        <v>9914</v>
      </c>
      <c r="Q1139" t="s">
        <v>8335</v>
      </c>
      <c r="R1139" t="s">
        <v>8337</v>
      </c>
      <c r="S1139" s="7">
        <f>(J1139/86400)+25569+(-5/24)</f>
        <v>42453.611354166664</v>
      </c>
      <c r="T1139" s="7">
        <f>(I1139/86400)+25560+(-5/24)</f>
        <v>42474.611354166664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6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>E1140*100/D1140</f>
        <v>0.35714285714285715</v>
      </c>
      <c r="P1140">
        <f>AVERAGE(E1140+L1140)</f>
        <v>129</v>
      </c>
      <c r="Q1140" t="s">
        <v>8335</v>
      </c>
      <c r="R1140" t="s">
        <v>8337</v>
      </c>
      <c r="S1140" s="7">
        <f>(J1140/86400)+25569+(-5/24)</f>
        <v>42736.698275462964</v>
      </c>
      <c r="T1140" s="7">
        <f>(I1140/86400)+25560+(-5/24)</f>
        <v>42747.698275462964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6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>E1141*100/D1141</f>
        <v>6.25E-2</v>
      </c>
      <c r="P1141">
        <f>AVERAGE(E1141+L1141)</f>
        <v>6</v>
      </c>
      <c r="Q1141" t="s">
        <v>8335</v>
      </c>
      <c r="R1141" t="s">
        <v>8337</v>
      </c>
      <c r="S1141" s="7">
        <f>(J1141/86400)+25569+(-5/24)</f>
        <v>41975.139189814814</v>
      </c>
      <c r="T1141" s="7">
        <f>(I1141/86400)+25560+(-5/24)</f>
        <v>41996.139189814814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6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>E1142*100/D1142</f>
        <v>0</v>
      </c>
      <c r="P1142">
        <f>AVERAGE(E1142+L1142)</f>
        <v>0</v>
      </c>
      <c r="Q1142" t="s">
        <v>8335</v>
      </c>
      <c r="R1142" t="s">
        <v>8337</v>
      </c>
      <c r="S1142" s="7">
        <f>(J1142/86400)+25569+(-5/24)</f>
        <v>42192.253715277773</v>
      </c>
      <c r="T1142" s="7">
        <f>(I1142/86400)+25560+(-5/24)</f>
        <v>42213.253715277773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6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>E1143*100/D1143</f>
        <v>0</v>
      </c>
      <c r="P1143">
        <f>AVERAGE(E1143+L1143)</f>
        <v>0</v>
      </c>
      <c r="Q1143" t="s">
        <v>8335</v>
      </c>
      <c r="R1143" t="s">
        <v>8337</v>
      </c>
      <c r="S1143" s="7">
        <f>(J1143/86400)+25569+(-5/24)</f>
        <v>42164.491319444445</v>
      </c>
      <c r="T1143" s="7">
        <f>(I1143/86400)+25560+(-5/24)</f>
        <v>42185.491319444445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6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>E1144*100/D1144</f>
        <v>0</v>
      </c>
      <c r="P1144">
        <f>AVERAGE(E1144+L1144)</f>
        <v>0</v>
      </c>
      <c r="Q1144" t="s">
        <v>8335</v>
      </c>
      <c r="R1144" t="s">
        <v>8337</v>
      </c>
      <c r="S1144" s="7">
        <f>(J1144/86400)+25569+(-5/24)</f>
        <v>42021.797766203701</v>
      </c>
      <c r="T1144" s="7">
        <f>(I1144/86400)+25560+(-5/24)</f>
        <v>42042.797766203701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6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>E1145*100/D1145</f>
        <v>0.41333333333333333</v>
      </c>
      <c r="P1145">
        <f>AVERAGE(E1145+L1145)</f>
        <v>194</v>
      </c>
      <c r="Q1145" t="s">
        <v>8335</v>
      </c>
      <c r="R1145" t="s">
        <v>8337</v>
      </c>
      <c r="S1145" s="7">
        <f>(J1145/86400)+25569+(-5/24)</f>
        <v>42324.985254629624</v>
      </c>
      <c r="T1145" s="7">
        <f>(I1145/86400)+25560+(-5/24)</f>
        <v>42345.985254629624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>E1146*100/D1146</f>
        <v>0</v>
      </c>
      <c r="P1146">
        <f>AVERAGE(E1146+L1146)</f>
        <v>0</v>
      </c>
      <c r="Q1146" t="s">
        <v>8338</v>
      </c>
      <c r="R1146" t="s">
        <v>8339</v>
      </c>
      <c r="S1146" s="7">
        <f>(J1146/86400)+25569+(-5/24)</f>
        <v>42092.973611111105</v>
      </c>
      <c r="T1146" s="7">
        <f>(I1146/86400)+25560+(-5/24)</f>
        <v>42113.973611111105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6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>E1147*100/D1147</f>
        <v>0.125</v>
      </c>
      <c r="P1147">
        <f>AVERAGE(E1147+L1147)</f>
        <v>101</v>
      </c>
      <c r="Q1147" t="s">
        <v>8338</v>
      </c>
      <c r="R1147" t="s">
        <v>8339</v>
      </c>
      <c r="S1147" s="7">
        <f>(J1147/86400)+25569+(-5/24)</f>
        <v>41854.539259259254</v>
      </c>
      <c r="T1147" s="7">
        <f>(I1147/86400)+25560+(-5/24)</f>
        <v>41905.539259259254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6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>E1148*100/D1148</f>
        <v>8.8333333333333339</v>
      </c>
      <c r="P1148">
        <f>AVERAGE(E1148+L1148)</f>
        <v>542</v>
      </c>
      <c r="Q1148" t="s">
        <v>8338</v>
      </c>
      <c r="R1148" t="s">
        <v>8339</v>
      </c>
      <c r="S1148" s="7">
        <f>(J1148/86400)+25569+(-5/24)</f>
        <v>41723.745057870365</v>
      </c>
      <c r="T1148" s="7">
        <f>(I1148/86400)+25560+(-5/24)</f>
        <v>41752.745057870365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6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>E1149*100/D1149</f>
        <v>0</v>
      </c>
      <c r="P1149">
        <f>AVERAGE(E1149+L1149)</f>
        <v>0</v>
      </c>
      <c r="Q1149" t="s">
        <v>8338</v>
      </c>
      <c r="R1149" t="s">
        <v>8339</v>
      </c>
      <c r="S1149" s="7">
        <f>(J1149/86400)+25569+(-5/24)</f>
        <v>41871.763692129629</v>
      </c>
      <c r="T1149" s="7">
        <f>(I1149/86400)+25560+(-5/24)</f>
        <v>41922.763692129629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6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>E1150*100/D1150</f>
        <v>0.48666666666666669</v>
      </c>
      <c r="P1150">
        <f>AVERAGE(E1150+L1150)</f>
        <v>76</v>
      </c>
      <c r="Q1150" t="s">
        <v>8338</v>
      </c>
      <c r="R1150" t="s">
        <v>8339</v>
      </c>
      <c r="S1150" s="7">
        <f>(J1150/86400)+25569+(-5/24)</f>
        <v>42674.962743055548</v>
      </c>
      <c r="T1150" s="7">
        <f>(I1150/86400)+25560+(-5/24)</f>
        <v>42696.00440972222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6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>E1151*100/D1151</f>
        <v>0.15</v>
      </c>
      <c r="P1151">
        <f>AVERAGE(E1151+L1151)</f>
        <v>77</v>
      </c>
      <c r="Q1151" t="s">
        <v>8338</v>
      </c>
      <c r="R1151" t="s">
        <v>8339</v>
      </c>
      <c r="S1151" s="7">
        <f>(J1151/86400)+25569+(-5/24)</f>
        <v>42507.501921296294</v>
      </c>
      <c r="T1151" s="7">
        <f>(I1151/86400)+25560+(-5/24)</f>
        <v>42528.501921296294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6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>E1152*100/D1152</f>
        <v>10.08</v>
      </c>
      <c r="P1152">
        <f>AVERAGE(E1152+L1152)</f>
        <v>258</v>
      </c>
      <c r="Q1152" t="s">
        <v>8338</v>
      </c>
      <c r="R1152" t="s">
        <v>8339</v>
      </c>
      <c r="S1152" s="7">
        <f>(J1152/86400)+25569+(-5/24)</f>
        <v>42317.74623842592</v>
      </c>
      <c r="T1152" s="7">
        <f>(I1152/86400)+25560+(-5/24)</f>
        <v>42368.74623842592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6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>E1153*100/D1153</f>
        <v>0</v>
      </c>
      <c r="P1153">
        <f>AVERAGE(E1153+L1153)</f>
        <v>0</v>
      </c>
      <c r="Q1153" t="s">
        <v>8338</v>
      </c>
      <c r="R1153" t="s">
        <v>8339</v>
      </c>
      <c r="S1153" s="7">
        <f>(J1153/86400)+25569+(-5/24)</f>
        <v>42223.894247685188</v>
      </c>
      <c r="T1153" s="7">
        <f>(I1153/86400)+25560+(-5/24)</f>
        <v>42244.894247685188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6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>E1154*100/D1154</f>
        <v>5.6937499999999996</v>
      </c>
      <c r="P1154">
        <f>AVERAGE(E1154+L1154)</f>
        <v>926</v>
      </c>
      <c r="Q1154" t="s">
        <v>8338</v>
      </c>
      <c r="R1154" t="s">
        <v>8339</v>
      </c>
      <c r="S1154" s="7">
        <f>(J1154/86400)+25569+(-5/24)</f>
        <v>42109.501296296294</v>
      </c>
      <c r="T1154" s="7">
        <f>(I1154/86400)+25560+(-5/24)</f>
        <v>42130.501296296294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6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>E1155*100/D1155</f>
        <v>0.625</v>
      </c>
      <c r="P1155">
        <f>AVERAGE(E1155+L1155)</f>
        <v>51</v>
      </c>
      <c r="Q1155" t="s">
        <v>8338</v>
      </c>
      <c r="R1155" t="s">
        <v>8339</v>
      </c>
      <c r="S1155" s="7">
        <f>(J1155/86400)+25569+(-5/24)</f>
        <v>42143.505844907406</v>
      </c>
      <c r="T1155" s="7">
        <f>(I1155/86400)+25560+(-5/24)</f>
        <v>42164.505844907406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>E1156*100/D1156</f>
        <v>6.5</v>
      </c>
      <c r="P1156">
        <f>AVERAGE(E1156+L1156)</f>
        <v>328</v>
      </c>
      <c r="Q1156" t="s">
        <v>8338</v>
      </c>
      <c r="R1156" t="s">
        <v>8339</v>
      </c>
      <c r="S1156" s="7">
        <f>(J1156/86400)+25569+(-5/24)</f>
        <v>42222.900532407402</v>
      </c>
      <c r="T1156" s="7">
        <f>(I1156/86400)+25560+(-5/24)</f>
        <v>42243.900532407402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6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>E1157*100/D1157</f>
        <v>0.752</v>
      </c>
      <c r="P1157">
        <f>AVERAGE(E1157+L1157)</f>
        <v>196</v>
      </c>
      <c r="Q1157" t="s">
        <v>8338</v>
      </c>
      <c r="R1157" t="s">
        <v>8339</v>
      </c>
      <c r="S1157" s="7">
        <f>(J1157/86400)+25569+(-5/24)</f>
        <v>41835.555648148147</v>
      </c>
      <c r="T1157" s="7">
        <f>(I1157/86400)+25560+(-5/24)</f>
        <v>41856.555648148147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6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>E1158*100/D1158</f>
        <v>0</v>
      </c>
      <c r="P1158">
        <f>AVERAGE(E1158+L1158)</f>
        <v>0</v>
      </c>
      <c r="Q1158" t="s">
        <v>8338</v>
      </c>
      <c r="R1158" t="s">
        <v>8339</v>
      </c>
      <c r="S1158" s="7">
        <f>(J1158/86400)+25569+(-5/24)</f>
        <v>42028.862986111104</v>
      </c>
      <c r="T1158" s="7">
        <f>(I1158/86400)+25560+(-5/24)</f>
        <v>42049.862986111104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6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>E1159*100/D1159</f>
        <v>1.51</v>
      </c>
      <c r="P1159">
        <f>AVERAGE(E1159+L1159)</f>
        <v>154</v>
      </c>
      <c r="Q1159" t="s">
        <v>8338</v>
      </c>
      <c r="R1159" t="s">
        <v>8339</v>
      </c>
      <c r="S1159" s="7">
        <f>(J1159/86400)+25569+(-5/24)</f>
        <v>41918.419907407406</v>
      </c>
      <c r="T1159" s="7">
        <f>(I1159/86400)+25560+(-5/24)</f>
        <v>41969.46157407407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6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>E1160*100/D1160</f>
        <v>0.46666666666666667</v>
      </c>
      <c r="P1160">
        <f>AVERAGE(E1160+L1160)</f>
        <v>38</v>
      </c>
      <c r="Q1160" t="s">
        <v>8338</v>
      </c>
      <c r="R1160" t="s">
        <v>8339</v>
      </c>
      <c r="S1160" s="7">
        <f>(J1160/86400)+25569+(-5/24)</f>
        <v>41951.883425925924</v>
      </c>
      <c r="T1160" s="7">
        <f>(I1160/86400)+25560+(-5/24)</f>
        <v>41972.883425925924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6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>E1161*100/D1161</f>
        <v>0</v>
      </c>
      <c r="P1161">
        <f>AVERAGE(E1161+L1161)</f>
        <v>0</v>
      </c>
      <c r="Q1161" t="s">
        <v>8338</v>
      </c>
      <c r="R1161" t="s">
        <v>8339</v>
      </c>
      <c r="S1161" s="7">
        <f>(J1161/86400)+25569+(-5/24)</f>
        <v>42154.518113425926</v>
      </c>
      <c r="T1161" s="7">
        <f>(I1161/86400)+25560+(-5/24)</f>
        <v>42176.447916666664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6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>E1162*100/D1162</f>
        <v>3.85</v>
      </c>
      <c r="P1162">
        <f>AVERAGE(E1162+L1162)</f>
        <v>1174</v>
      </c>
      <c r="Q1162" t="s">
        <v>8338</v>
      </c>
      <c r="R1162" t="s">
        <v>8339</v>
      </c>
      <c r="S1162" s="7">
        <f>(J1162/86400)+25569+(-5/24)</f>
        <v>42060.946597222217</v>
      </c>
      <c r="T1162" s="7">
        <f>(I1162/86400)+25560+(-5/24)</f>
        <v>42081.904930555553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6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>E1163*100/D1163</f>
        <v>0</v>
      </c>
      <c r="P1163">
        <f>AVERAGE(E1163+L1163)</f>
        <v>0</v>
      </c>
      <c r="Q1163" t="s">
        <v>8338</v>
      </c>
      <c r="R1163" t="s">
        <v>8339</v>
      </c>
      <c r="S1163" s="7">
        <f>(J1163/86400)+25569+(-5/24)</f>
        <v>42122.421168981477</v>
      </c>
      <c r="T1163" s="7">
        <f>(I1163/86400)+25560+(-5/24)</f>
        <v>42134.421168981477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6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>E1164*100/D1164</f>
        <v>5.8333333333333334E-2</v>
      </c>
      <c r="P1164">
        <f>AVERAGE(E1164+L1164)</f>
        <v>37</v>
      </c>
      <c r="Q1164" t="s">
        <v>8338</v>
      </c>
      <c r="R1164" t="s">
        <v>8339</v>
      </c>
      <c r="S1164" s="7">
        <f>(J1164/86400)+25569+(-5/24)</f>
        <v>41876.475277777776</v>
      </c>
      <c r="T1164" s="7">
        <f>(I1164/86400)+25560+(-5/24)</f>
        <v>41898.475277777776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6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>E1165*100/D1165</f>
        <v>0</v>
      </c>
      <c r="P1165">
        <f>AVERAGE(E1165+L1165)</f>
        <v>0</v>
      </c>
      <c r="Q1165" t="s">
        <v>8338</v>
      </c>
      <c r="R1165" t="s">
        <v>8339</v>
      </c>
      <c r="S1165" s="7">
        <f>(J1165/86400)+25569+(-5/24)</f>
        <v>41830.515277777777</v>
      </c>
      <c r="T1165" s="7">
        <f>(I1165/86400)+25560+(-5/24)</f>
        <v>41851.515277777777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>E1166*100/D1166</f>
        <v>0</v>
      </c>
      <c r="P1166">
        <f>AVERAGE(E1166+L1166)</f>
        <v>0</v>
      </c>
      <c r="Q1166" t="s">
        <v>8338</v>
      </c>
      <c r="R1166" t="s">
        <v>8339</v>
      </c>
      <c r="S1166" s="7">
        <f>(J1166/86400)+25569+(-5/24)</f>
        <v>42509.51599537037</v>
      </c>
      <c r="T1166" s="7">
        <f>(I1166/86400)+25560+(-5/24)</f>
        <v>42530.51599537037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6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>E1167*100/D1167</f>
        <v>20.704999999999998</v>
      </c>
      <c r="P1167">
        <f>AVERAGE(E1167+L1167)</f>
        <v>2095.5</v>
      </c>
      <c r="Q1167" t="s">
        <v>8338</v>
      </c>
      <c r="R1167" t="s">
        <v>8339</v>
      </c>
      <c r="S1167" s="7">
        <f>(J1167/86400)+25569+(-5/24)</f>
        <v>41792.00613425926</v>
      </c>
      <c r="T1167" s="7">
        <f>(I1167/86400)+25560+(-5/24)</f>
        <v>41817.00613425926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6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>E1168*100/D1168</f>
        <v>19.14</v>
      </c>
      <c r="P1168">
        <f>AVERAGE(E1168+L1168)</f>
        <v>2879</v>
      </c>
      <c r="Q1168" t="s">
        <v>8338</v>
      </c>
      <c r="R1168" t="s">
        <v>8339</v>
      </c>
      <c r="S1168" s="7">
        <f>(J1168/86400)+25569+(-5/24)</f>
        <v>42150.277106481481</v>
      </c>
      <c r="T1168" s="7">
        <f>(I1168/86400)+25560+(-5/24)</f>
        <v>42171.958333333336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6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>E1169*100/D1169</f>
        <v>1.6316666666666666</v>
      </c>
      <c r="P1169">
        <f>AVERAGE(E1169+L1169)</f>
        <v>995</v>
      </c>
      <c r="Q1169" t="s">
        <v>8338</v>
      </c>
      <c r="R1169" t="s">
        <v>8339</v>
      </c>
      <c r="S1169" s="7">
        <f>(J1169/86400)+25569+(-5/24)</f>
        <v>41863.526562499996</v>
      </c>
      <c r="T1169" s="7">
        <f>(I1169/86400)+25560+(-5/24)</f>
        <v>41885.526562499996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6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>E1170*100/D1170</f>
        <v>5.666666666666667</v>
      </c>
      <c r="P1170">
        <f>AVERAGE(E1170+L1170)</f>
        <v>1023</v>
      </c>
      <c r="Q1170" t="s">
        <v>8338</v>
      </c>
      <c r="R1170" t="s">
        <v>8339</v>
      </c>
      <c r="S1170" s="7">
        <f>(J1170/86400)+25569+(-5/24)</f>
        <v>42604.845659722218</v>
      </c>
      <c r="T1170" s="7">
        <f>(I1170/86400)+25560+(-5/24)</f>
        <v>42625.845659722218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6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>E1171*100/D1171</f>
        <v>0.17</v>
      </c>
      <c r="P1171">
        <f>AVERAGE(E1171+L1171)</f>
        <v>20</v>
      </c>
      <c r="Q1171" t="s">
        <v>8338</v>
      </c>
      <c r="R1171" t="s">
        <v>8339</v>
      </c>
      <c r="S1171" s="7">
        <f>(J1171/86400)+25569+(-5/24)</f>
        <v>42027.145405092589</v>
      </c>
      <c r="T1171" s="7">
        <f>(I1171/86400)+25560+(-5/24)</f>
        <v>42048.145405092589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6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>E1172*100/D1172</f>
        <v>0.4</v>
      </c>
      <c r="P1172">
        <f>AVERAGE(E1172+L1172)</f>
        <v>102</v>
      </c>
      <c r="Q1172" t="s">
        <v>8338</v>
      </c>
      <c r="R1172" t="s">
        <v>8339</v>
      </c>
      <c r="S1172" s="7">
        <f>(J1172/86400)+25569+(-5/24)</f>
        <v>42124.684849537036</v>
      </c>
      <c r="T1172" s="7">
        <f>(I1172/86400)+25560+(-5/24)</f>
        <v>42145.684849537036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6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>E1173*100/D1173</f>
        <v>0.1</v>
      </c>
      <c r="P1173">
        <f>AVERAGE(E1173+L1173)</f>
        <v>26</v>
      </c>
      <c r="Q1173" t="s">
        <v>8338</v>
      </c>
      <c r="R1173" t="s">
        <v>8339</v>
      </c>
      <c r="S1173" s="7">
        <f>(J1173/86400)+25569+(-5/24)</f>
        <v>41938.596377314811</v>
      </c>
      <c r="T1173" s="7">
        <f>(I1173/86400)+25560+(-5/24)</f>
        <v>41947.638043981475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6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>E1174*100/D1174</f>
        <v>0</v>
      </c>
      <c r="P1174">
        <f>AVERAGE(E1174+L1174)</f>
        <v>0</v>
      </c>
      <c r="Q1174" t="s">
        <v>8338</v>
      </c>
      <c r="R1174" t="s">
        <v>8339</v>
      </c>
      <c r="S1174" s="7">
        <f>(J1174/86400)+25569+(-5/24)</f>
        <v>41841.473981481475</v>
      </c>
      <c r="T1174" s="7">
        <f>(I1174/86400)+25560+(-5/24)</f>
        <v>41862.473981481475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6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>E1175*100/D1175</f>
        <v>2.4E-2</v>
      </c>
      <c r="P1175">
        <f>AVERAGE(E1175+L1175)</f>
        <v>31</v>
      </c>
      <c r="Q1175" t="s">
        <v>8338</v>
      </c>
      <c r="R1175" t="s">
        <v>8339</v>
      </c>
      <c r="S1175" s="7">
        <f>(J1175/86400)+25569+(-5/24)</f>
        <v>42183.97751157407</v>
      </c>
      <c r="T1175" s="7">
        <f>(I1175/86400)+25560+(-5/24)</f>
        <v>42209.97751157407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>E1176*100/D1176</f>
        <v>5.9066666666666663</v>
      </c>
      <c r="P1176">
        <f>AVERAGE(E1176+L1176)</f>
        <v>905</v>
      </c>
      <c r="Q1176" t="s">
        <v>8338</v>
      </c>
      <c r="R1176" t="s">
        <v>8339</v>
      </c>
      <c r="S1176" s="7">
        <f>(J1176/86400)+25569+(-5/24)</f>
        <v>42468.633414351854</v>
      </c>
      <c r="T1176" s="7">
        <f>(I1176/86400)+25560+(-5/24)</f>
        <v>42489.633414351854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6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>E1177*100/D1177</f>
        <v>2.9249999999999998</v>
      </c>
      <c r="P1177">
        <f>AVERAGE(E1177+L1177)</f>
        <v>594</v>
      </c>
      <c r="Q1177" t="s">
        <v>8338</v>
      </c>
      <c r="R1177" t="s">
        <v>8339</v>
      </c>
      <c r="S1177" s="7">
        <f>(J1177/86400)+25569+(-5/24)</f>
        <v>42170.520127314812</v>
      </c>
      <c r="T1177" s="7">
        <f>(I1177/86400)+25560+(-5/24)</f>
        <v>42191.520127314812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6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>E1178*100/D1178</f>
        <v>5.7142857142857143E-3</v>
      </c>
      <c r="P1178">
        <f>AVERAGE(E1178+L1178)</f>
        <v>11</v>
      </c>
      <c r="Q1178" t="s">
        <v>8338</v>
      </c>
      <c r="R1178" t="s">
        <v>8339</v>
      </c>
      <c r="S1178" s="7">
        <f>(J1178/86400)+25569+(-5/24)</f>
        <v>42745.811319444438</v>
      </c>
      <c r="T1178" s="7">
        <f>(I1178/86400)+25560+(-5/24)</f>
        <v>42791.333333333336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6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>E1179*100/D1179</f>
        <v>0</v>
      </c>
      <c r="P1179">
        <f>AVERAGE(E1179+L1179)</f>
        <v>0</v>
      </c>
      <c r="Q1179" t="s">
        <v>8338</v>
      </c>
      <c r="R1179" t="s">
        <v>8339</v>
      </c>
      <c r="S1179" s="7">
        <f>(J1179/86400)+25569+(-5/24)</f>
        <v>41897.452499999999</v>
      </c>
      <c r="T1179" s="7">
        <f>(I1179/86400)+25560+(-5/24)</f>
        <v>41918.452499999999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6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>E1180*100/D1180</f>
        <v>6.6666666666666671E-3</v>
      </c>
      <c r="P1180">
        <f>AVERAGE(E1180+L1180)</f>
        <v>6</v>
      </c>
      <c r="Q1180" t="s">
        <v>8338</v>
      </c>
      <c r="R1180" t="s">
        <v>8339</v>
      </c>
      <c r="S1180" s="7">
        <f>(J1180/86400)+25569+(-5/24)</f>
        <v>41837.69736111111</v>
      </c>
      <c r="T1180" s="7">
        <f>(I1180/86400)+25560+(-5/24)</f>
        <v>41858.69736111111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6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>E1181*100/D1181</f>
        <v>5.333333333333333</v>
      </c>
      <c r="P1181">
        <f>AVERAGE(E1181+L1181)</f>
        <v>3205</v>
      </c>
      <c r="Q1181" t="s">
        <v>8338</v>
      </c>
      <c r="R1181" t="s">
        <v>8339</v>
      </c>
      <c r="S1181" s="7">
        <f>(J1181/86400)+25569+(-5/24)</f>
        <v>42275.511886574073</v>
      </c>
      <c r="T1181" s="7">
        <f>(I1181/86400)+25560+(-5/24)</f>
        <v>42296.511886574073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6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>E1182*100/D1182</f>
        <v>11.75</v>
      </c>
      <c r="P1182">
        <f>AVERAGE(E1182+L1182)</f>
        <v>5960</v>
      </c>
      <c r="Q1182" t="s">
        <v>8338</v>
      </c>
      <c r="R1182" t="s">
        <v>8339</v>
      </c>
      <c r="S1182" s="7">
        <f>(J1182/86400)+25569+(-5/24)</f>
        <v>41781.598541666666</v>
      </c>
      <c r="T1182" s="7">
        <f>(I1182/86400)+25560+(-5/24)</f>
        <v>41809.598541666666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6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>E1183*100/D1183</f>
        <v>8.0000000000000002E-3</v>
      </c>
      <c r="P1183">
        <f>AVERAGE(E1183+L1183)</f>
        <v>7</v>
      </c>
      <c r="Q1183" t="s">
        <v>8338</v>
      </c>
      <c r="R1183" t="s">
        <v>8339</v>
      </c>
      <c r="S1183" s="7">
        <f>(J1183/86400)+25569+(-5/24)</f>
        <v>42034.131030092591</v>
      </c>
      <c r="T1183" s="7">
        <f>(I1183/86400)+25560+(-5/24)</f>
        <v>42055.131030092591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6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>E1184*100/D1184</f>
        <v>4.2</v>
      </c>
      <c r="P1184">
        <f>AVERAGE(E1184+L1184)</f>
        <v>46</v>
      </c>
      <c r="Q1184" t="s">
        <v>8338</v>
      </c>
      <c r="R1184" t="s">
        <v>8339</v>
      </c>
      <c r="S1184" s="7">
        <f>(J1184/86400)+25569+(-5/24)</f>
        <v>42728.619074074071</v>
      </c>
      <c r="T1184" s="7">
        <f>(I1184/86400)+25560+(-5/24)</f>
        <v>42738.487499999996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6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>E1185*100/D1185</f>
        <v>4</v>
      </c>
      <c r="P1185">
        <f>AVERAGE(E1185+L1185)</f>
        <v>103</v>
      </c>
      <c r="Q1185" t="s">
        <v>8338</v>
      </c>
      <c r="R1185" t="s">
        <v>8339</v>
      </c>
      <c r="S1185" s="7">
        <f>(J1185/86400)+25569+(-5/24)</f>
        <v>42656.653043981474</v>
      </c>
      <c r="T1185" s="7">
        <f>(I1185/86400)+25560+(-5/24)</f>
        <v>42666.957638888889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>E1186*100/D1186</f>
        <v>104.93636363636364</v>
      </c>
      <c r="P1186">
        <f>AVERAGE(E1186+L1186)</f>
        <v>23461</v>
      </c>
      <c r="Q1186" t="s">
        <v>8340</v>
      </c>
      <c r="R1186" t="s">
        <v>8341</v>
      </c>
      <c r="S1186" s="7">
        <f>(J1186/86400)+25569+(-5/24)</f>
        <v>42741.391331018516</v>
      </c>
      <c r="T1186" s="7">
        <f>(I1186/86400)+25560+(-5/24)</f>
        <v>42763.391331018516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6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>E1187*100/D1187</f>
        <v>105.44</v>
      </c>
      <c r="P1187">
        <f>AVERAGE(E1187+L1187)</f>
        <v>13291</v>
      </c>
      <c r="Q1187" t="s">
        <v>8340</v>
      </c>
      <c r="R1187" t="s">
        <v>8341</v>
      </c>
      <c r="S1187" s="7">
        <f>(J1187/86400)+25569+(-5/24)</f>
        <v>42130.656817129631</v>
      </c>
      <c r="T1187" s="7">
        <f>(I1187/86400)+25560+(-5/24)</f>
        <v>42153.958333333336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6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>E1188*100/D1188</f>
        <v>106.73333333333333</v>
      </c>
      <c r="P1188">
        <f>AVERAGE(E1188+L1188)</f>
        <v>8128</v>
      </c>
      <c r="Q1188" t="s">
        <v>8340</v>
      </c>
      <c r="R1188" t="s">
        <v>8341</v>
      </c>
      <c r="S1188" s="7">
        <f>(J1188/86400)+25569+(-5/24)</f>
        <v>42123.655034722215</v>
      </c>
      <c r="T1188" s="7">
        <f>(I1188/86400)+25560+(-5/24)</f>
        <v>42147.737499999996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6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>E1189*100/D1189</f>
        <v>104.12571428571428</v>
      </c>
      <c r="P1189">
        <f>AVERAGE(E1189+L1189)</f>
        <v>9181</v>
      </c>
      <c r="Q1189" t="s">
        <v>8340</v>
      </c>
      <c r="R1189" t="s">
        <v>8341</v>
      </c>
      <c r="S1189" s="7">
        <f>(J1189/86400)+25569+(-5/24)</f>
        <v>42109.686608796292</v>
      </c>
      <c r="T1189" s="7">
        <f>(I1189/86400)+25560+(-5/24)</f>
        <v>42132.541666666664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6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>E1190*100/D1190</f>
        <v>160.55000000000001</v>
      </c>
      <c r="P1190">
        <f>AVERAGE(E1190+L1190)</f>
        <v>3296</v>
      </c>
      <c r="Q1190" t="s">
        <v>8340</v>
      </c>
      <c r="R1190" t="s">
        <v>8341</v>
      </c>
      <c r="S1190" s="7">
        <f>(J1190/86400)+25569+(-5/24)</f>
        <v>42711.492361111108</v>
      </c>
      <c r="T1190" s="7">
        <f>(I1190/86400)+25560+(-5/24)</f>
        <v>42723.492361111108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6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>E1191*100/D1191</f>
        <v>107.77777777777777</v>
      </c>
      <c r="P1191">
        <f>AVERAGE(E1191+L1191)</f>
        <v>9786</v>
      </c>
      <c r="Q1191" t="s">
        <v>8340</v>
      </c>
      <c r="R1191" t="s">
        <v>8341</v>
      </c>
      <c r="S1191" s="7">
        <f>(J1191/86400)+25569+(-5/24)</f>
        <v>42529.770775462959</v>
      </c>
      <c r="T1191" s="7">
        <f>(I1191/86400)+25560+(-5/24)</f>
        <v>42541.770775462959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6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>E1192*100/D1192</f>
        <v>135</v>
      </c>
      <c r="P1192">
        <f>AVERAGE(E1192+L1192)</f>
        <v>688</v>
      </c>
      <c r="Q1192" t="s">
        <v>8340</v>
      </c>
      <c r="R1192" t="s">
        <v>8341</v>
      </c>
      <c r="S1192" s="7">
        <f>(J1192/86400)+25569+(-5/24)</f>
        <v>41852.457465277774</v>
      </c>
      <c r="T1192" s="7">
        <f>(I1192/86400)+25560+(-5/24)</f>
        <v>41873.457465277774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6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>E1193*100/D1193</f>
        <v>109.07407407407408</v>
      </c>
      <c r="P1193">
        <f>AVERAGE(E1193+L1193)</f>
        <v>2978</v>
      </c>
      <c r="Q1193" t="s">
        <v>8340</v>
      </c>
      <c r="R1193" t="s">
        <v>8341</v>
      </c>
      <c r="S1193" s="7">
        <f>(J1193/86400)+25569+(-5/24)</f>
        <v>42419.395370370366</v>
      </c>
      <c r="T1193" s="7">
        <f>(I1193/86400)+25560+(-5/24)</f>
        <v>42440.353703703702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6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>E1194*100/D1194</f>
        <v>290</v>
      </c>
      <c r="P1194">
        <f>AVERAGE(E1194+L1194)</f>
        <v>305</v>
      </c>
      <c r="Q1194" t="s">
        <v>8340</v>
      </c>
      <c r="R1194" t="s">
        <v>8341</v>
      </c>
      <c r="S1194" s="7">
        <f>(J1194/86400)+25569+(-5/24)</f>
        <v>42747.298356481479</v>
      </c>
      <c r="T1194" s="7">
        <f>(I1194/86400)+25560+(-5/24)</f>
        <v>42768.298356481479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6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>E1195*100/D1195</f>
        <v>103.95714285714286</v>
      </c>
      <c r="P1195">
        <f>AVERAGE(E1195+L1195)</f>
        <v>22104</v>
      </c>
      <c r="Q1195" t="s">
        <v>8340</v>
      </c>
      <c r="R1195" t="s">
        <v>8341</v>
      </c>
      <c r="S1195" s="7">
        <f>(J1195/86400)+25569+(-5/24)</f>
        <v>42409.567743055552</v>
      </c>
      <c r="T1195" s="7">
        <f>(I1195/86400)+25560+(-5/24)</f>
        <v>42460.526076388887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>E1196*100/D1196</f>
        <v>322.24</v>
      </c>
      <c r="P1196">
        <f>AVERAGE(E1196+L1196)</f>
        <v>40994</v>
      </c>
      <c r="Q1196" t="s">
        <v>8340</v>
      </c>
      <c r="R1196" t="s">
        <v>8341</v>
      </c>
      <c r="S1196" s="7">
        <f>(J1196/86400)+25569+(-5/24)</f>
        <v>42072.27984953703</v>
      </c>
      <c r="T1196" s="7">
        <f>(I1196/86400)+25560+(-5/24)</f>
        <v>42093.27984953703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6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>E1197*100/D1197</f>
        <v>135</v>
      </c>
      <c r="P1197">
        <f>AVERAGE(E1197+L1197)</f>
        <v>13670</v>
      </c>
      <c r="Q1197" t="s">
        <v>8340</v>
      </c>
      <c r="R1197" t="s">
        <v>8341</v>
      </c>
      <c r="S1197" s="7">
        <f>(J1197/86400)+25569+(-5/24)</f>
        <v>42298.139502314814</v>
      </c>
      <c r="T1197" s="7">
        <f>(I1197/86400)+25560+(-5/24)</f>
        <v>42349.166666666664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6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>E1198*100/D1198</f>
        <v>269.91034482758619</v>
      </c>
      <c r="P1198">
        <f>AVERAGE(E1198+L1198)</f>
        <v>39649</v>
      </c>
      <c r="Q1198" t="s">
        <v>8340</v>
      </c>
      <c r="R1198" t="s">
        <v>8341</v>
      </c>
      <c r="S1198" s="7">
        <f>(J1198/86400)+25569+(-5/24)</f>
        <v>42326.610405092586</v>
      </c>
      <c r="T1198" s="7">
        <f>(I1198/86400)+25560+(-5/24)</f>
        <v>42347.610405092586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6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>E1199*100/D1199</f>
        <v>253.29333333333332</v>
      </c>
      <c r="P1199">
        <f>AVERAGE(E1199+L1199)</f>
        <v>38308</v>
      </c>
      <c r="Q1199" t="s">
        <v>8340</v>
      </c>
      <c r="R1199" t="s">
        <v>8341</v>
      </c>
      <c r="S1199" s="7">
        <f>(J1199/86400)+25569+(-5/24)</f>
        <v>42503.456412037034</v>
      </c>
      <c r="T1199" s="7">
        <f>(I1199/86400)+25560+(-5/24)</f>
        <v>42525.040972222218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6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>E1200*100/D1200</f>
        <v>260.60000000000002</v>
      </c>
      <c r="P1200">
        <f>AVERAGE(E1200+L1200)</f>
        <v>9288</v>
      </c>
      <c r="Q1200" t="s">
        <v>8340</v>
      </c>
      <c r="R1200" t="s">
        <v>8341</v>
      </c>
      <c r="S1200" s="7">
        <f>(J1200/86400)+25569+(-5/24)</f>
        <v>42333.410717592589</v>
      </c>
      <c r="T1200" s="7">
        <f>(I1200/86400)+25560+(-5/24)</f>
        <v>42359.916666666664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6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>E1201*100/D1201</f>
        <v>101.31677953348382</v>
      </c>
      <c r="P1201">
        <f>AVERAGE(E1201+L1201)</f>
        <v>2702</v>
      </c>
      <c r="Q1201" t="s">
        <v>8340</v>
      </c>
      <c r="R1201" t="s">
        <v>8341</v>
      </c>
      <c r="S1201" s="7">
        <f>(J1201/86400)+25569+(-5/24)</f>
        <v>42161.562499999993</v>
      </c>
      <c r="T1201" s="7">
        <f>(I1201/86400)+25560+(-5/24)</f>
        <v>42184.562499999993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6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>E1202*100/D1202</f>
        <v>125.60416666666667</v>
      </c>
      <c r="P1202">
        <f>AVERAGE(E1202+L1202)</f>
        <v>6132</v>
      </c>
      <c r="Q1202" t="s">
        <v>8340</v>
      </c>
      <c r="R1202" t="s">
        <v>8341</v>
      </c>
      <c r="S1202" s="7">
        <f>(J1202/86400)+25569+(-5/24)</f>
        <v>42089.269166666665</v>
      </c>
      <c r="T1202" s="7">
        <f>(I1202/86400)+25560+(-5/24)</f>
        <v>42101.269166666665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6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>E1203*100/D1203</f>
        <v>102.43783333333333</v>
      </c>
      <c r="P1203">
        <f>AVERAGE(E1203+L1203)</f>
        <v>6257.27</v>
      </c>
      <c r="Q1203" t="s">
        <v>8340</v>
      </c>
      <c r="R1203" t="s">
        <v>8341</v>
      </c>
      <c r="S1203" s="7">
        <f>(J1203/86400)+25569+(-5/24)</f>
        <v>42536.398680555554</v>
      </c>
      <c r="T1203" s="7">
        <f>(I1203/86400)+25560+(-5/24)</f>
        <v>42557.398680555554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6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>E1204*100/D1204</f>
        <v>199.244</v>
      </c>
      <c r="P1204">
        <f>AVERAGE(E1204+L1204)</f>
        <v>50082</v>
      </c>
      <c r="Q1204" t="s">
        <v>8340</v>
      </c>
      <c r="R1204" t="s">
        <v>8341</v>
      </c>
      <c r="S1204" s="7">
        <f>(J1204/86400)+25569+(-5/24)</f>
        <v>42152.08048611111</v>
      </c>
      <c r="T1204" s="7">
        <f>(I1204/86400)+25560+(-5/24)</f>
        <v>42173.08048611111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6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>E1205*100/D1205</f>
        <v>102.45398773006134</v>
      </c>
      <c r="P1205">
        <f>AVERAGE(E1205+L1205)</f>
        <v>16801</v>
      </c>
      <c r="Q1205" t="s">
        <v>8340</v>
      </c>
      <c r="R1205" t="s">
        <v>8341</v>
      </c>
      <c r="S1205" s="7">
        <f>(J1205/86400)+25569+(-5/24)</f>
        <v>42125.4065625</v>
      </c>
      <c r="T1205" s="7">
        <f>(I1205/86400)+25560+(-5/24)</f>
        <v>42146.4065625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>E1206*100/D1206</f>
        <v>102.94615384615385</v>
      </c>
      <c r="P1206">
        <f>AVERAGE(E1206+L1206)</f>
        <v>13440</v>
      </c>
      <c r="Q1206" t="s">
        <v>8340</v>
      </c>
      <c r="R1206" t="s">
        <v>8341</v>
      </c>
      <c r="S1206" s="7">
        <f>(J1206/86400)+25569+(-5/24)</f>
        <v>42297.539733796293</v>
      </c>
      <c r="T1206" s="7">
        <f>(I1206/86400)+25560+(-5/24)</f>
        <v>42332.999999999993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6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>E1207*100/D1207</f>
        <v>100.86153846153846</v>
      </c>
      <c r="P1207">
        <f>AVERAGE(E1207+L1207)</f>
        <v>13174</v>
      </c>
      <c r="Q1207" t="s">
        <v>8340</v>
      </c>
      <c r="R1207" t="s">
        <v>8341</v>
      </c>
      <c r="S1207" s="7">
        <f>(J1207/86400)+25569+(-5/24)</f>
        <v>42138.298043981478</v>
      </c>
      <c r="T1207" s="7">
        <f>(I1207/86400)+25560+(-5/24)</f>
        <v>42159.298043981478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6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>E1208*100/D1208</f>
        <v>115</v>
      </c>
      <c r="P1208">
        <f>AVERAGE(E1208+L1208)</f>
        <v>1067</v>
      </c>
      <c r="Q1208" t="s">
        <v>8340</v>
      </c>
      <c r="R1208" t="s">
        <v>8341</v>
      </c>
      <c r="S1208" s="7">
        <f>(J1208/86400)+25569+(-5/24)</f>
        <v>42772.567743055552</v>
      </c>
      <c r="T1208" s="7">
        <f>(I1208/86400)+25560+(-5/24)</f>
        <v>42796.353472222218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6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>E1209*100/D1209</f>
        <v>104.16766467065868</v>
      </c>
      <c r="P1209">
        <f>AVERAGE(E1209+L1209)</f>
        <v>17537</v>
      </c>
      <c r="Q1209" t="s">
        <v>8340</v>
      </c>
      <c r="R1209" t="s">
        <v>8341</v>
      </c>
      <c r="S1209" s="7">
        <f>(J1209/86400)+25569+(-5/24)</f>
        <v>42430.221909722219</v>
      </c>
      <c r="T1209" s="7">
        <f>(I1209/86400)+25560+(-5/24)</f>
        <v>42451.208333333336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6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>E1210*100/D1210</f>
        <v>155.30000000000001</v>
      </c>
      <c r="P1210">
        <f>AVERAGE(E1210+L1210)</f>
        <v>15605</v>
      </c>
      <c r="Q1210" t="s">
        <v>8340</v>
      </c>
      <c r="R1210" t="s">
        <v>8341</v>
      </c>
      <c r="S1210" s="7">
        <f>(J1210/86400)+25569+(-5/24)</f>
        <v>42423.500740740739</v>
      </c>
      <c r="T1210" s="7">
        <f>(I1210/86400)+25560+(-5/24)</f>
        <v>42444.459074074075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6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>E1211*100/D1211</f>
        <v>106</v>
      </c>
      <c r="P1211">
        <f>AVERAGE(E1211+L1211)</f>
        <v>6406</v>
      </c>
      <c r="Q1211" t="s">
        <v>8340</v>
      </c>
      <c r="R1211" t="s">
        <v>8341</v>
      </c>
      <c r="S1211" s="7">
        <f>(J1211/86400)+25569+(-5/24)</f>
        <v>42761.637789351851</v>
      </c>
      <c r="T1211" s="7">
        <f>(I1211/86400)+25560+(-5/24)</f>
        <v>42782.637789351851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6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>E1212*100/D1212</f>
        <v>254.315</v>
      </c>
      <c r="P1212">
        <f>AVERAGE(E1212+L1212)</f>
        <v>50966</v>
      </c>
      <c r="Q1212" t="s">
        <v>8340</v>
      </c>
      <c r="R1212" t="s">
        <v>8341</v>
      </c>
      <c r="S1212" s="7">
        <f>(J1212/86400)+25569+(-5/24)</f>
        <v>42132.733472222222</v>
      </c>
      <c r="T1212" s="7">
        <f>(I1212/86400)+25560+(-5/24)</f>
        <v>42146.666666666664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6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>E1213*100/D1213</f>
        <v>101.1</v>
      </c>
      <c r="P1213">
        <f>AVERAGE(E1213+L1213)</f>
        <v>1017</v>
      </c>
      <c r="Q1213" t="s">
        <v>8340</v>
      </c>
      <c r="R1213" t="s">
        <v>8341</v>
      </c>
      <c r="S1213" s="7">
        <f>(J1213/86400)+25569+(-5/24)</f>
        <v>42515.658113425925</v>
      </c>
      <c r="T1213" s="7">
        <f>(I1213/86400)+25560+(-5/24)</f>
        <v>42521.658113425925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6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>E1214*100/D1214</f>
        <v>129.04</v>
      </c>
      <c r="P1214">
        <f>AVERAGE(E1214+L1214)</f>
        <v>3309</v>
      </c>
      <c r="Q1214" t="s">
        <v>8340</v>
      </c>
      <c r="R1214" t="s">
        <v>8341</v>
      </c>
      <c r="S1214" s="7">
        <f>(J1214/86400)+25569+(-5/24)</f>
        <v>42318.741840277777</v>
      </c>
      <c r="T1214" s="7">
        <f>(I1214/86400)+25560+(-5/24)</f>
        <v>42325.833333333336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6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>E1215*100/D1215</f>
        <v>102.23076923076923</v>
      </c>
      <c r="P1215">
        <f>AVERAGE(E1215+L1215)</f>
        <v>6753</v>
      </c>
      <c r="Q1215" t="s">
        <v>8340</v>
      </c>
      <c r="R1215" t="s">
        <v>8341</v>
      </c>
      <c r="S1215" s="7">
        <f>(J1215/86400)+25569+(-5/24)</f>
        <v>42731.547453703701</v>
      </c>
      <c r="T1215" s="7">
        <f>(I1215/86400)+25560+(-5/24)</f>
        <v>42757.547453703701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>E1216*100/D1216</f>
        <v>131.80000000000001</v>
      </c>
      <c r="P1216">
        <f>AVERAGE(E1216+L1216)</f>
        <v>2661</v>
      </c>
      <c r="Q1216" t="s">
        <v>8340</v>
      </c>
      <c r="R1216" t="s">
        <v>8341</v>
      </c>
      <c r="S1216" s="7">
        <f>(J1216/86400)+25569+(-5/24)</f>
        <v>42104.632002314807</v>
      </c>
      <c r="T1216" s="7">
        <f>(I1216/86400)+25560+(-5/24)</f>
        <v>42155.632002314807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6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>E1217*100/D1217</f>
        <v>786.08019999999999</v>
      </c>
      <c r="P1217">
        <f>AVERAGE(E1217+L1217)</f>
        <v>39853.01</v>
      </c>
      <c r="Q1217" t="s">
        <v>8340</v>
      </c>
      <c r="R1217" t="s">
        <v>8341</v>
      </c>
      <c r="S1217" s="7">
        <f>(J1217/86400)+25569+(-5/24)</f>
        <v>41759.714768518512</v>
      </c>
      <c r="T1217" s="7">
        <f>(I1217/86400)+25560+(-5/24)</f>
        <v>41780.714768518512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6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>E1218*100/D1218</f>
        <v>145.69999999999999</v>
      </c>
      <c r="P1218">
        <f>AVERAGE(E1218+L1218)</f>
        <v>20620</v>
      </c>
      <c r="Q1218" t="s">
        <v>8340</v>
      </c>
      <c r="R1218" t="s">
        <v>8341</v>
      </c>
      <c r="S1218" s="7">
        <f>(J1218/86400)+25569+(-5/24)</f>
        <v>42247.408067129632</v>
      </c>
      <c r="T1218" s="7">
        <f>(I1218/86400)+25560+(-5/24)</f>
        <v>42270.752083333333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6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>E1219*100/D1219</f>
        <v>102.6</v>
      </c>
      <c r="P1219">
        <f>AVERAGE(E1219+L1219)</f>
        <v>27372</v>
      </c>
      <c r="Q1219" t="s">
        <v>8340</v>
      </c>
      <c r="R1219" t="s">
        <v>8341</v>
      </c>
      <c r="S1219" s="7">
        <f>(J1219/86400)+25569+(-5/24)</f>
        <v>42535.6011574074</v>
      </c>
      <c r="T1219" s="7">
        <f>(I1219/86400)+25560+(-5/24)</f>
        <v>42556.6011574074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6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>E1220*100/D1220</f>
        <v>172.27777777777777</v>
      </c>
      <c r="P1220">
        <f>AVERAGE(E1220+L1220)</f>
        <v>15594</v>
      </c>
      <c r="Q1220" t="s">
        <v>8340</v>
      </c>
      <c r="R1220" t="s">
        <v>8341</v>
      </c>
      <c r="S1220" s="7">
        <f>(J1220/86400)+25569+(-5/24)</f>
        <v>42278.453703703701</v>
      </c>
      <c r="T1220" s="7">
        <f>(I1220/86400)+25560+(-5/24)</f>
        <v>42299.916666666664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6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>E1221*100/D1221</f>
        <v>159.16819571865443</v>
      </c>
      <c r="P1221">
        <f>AVERAGE(E1221+L1221)</f>
        <v>26277</v>
      </c>
      <c r="Q1221" t="s">
        <v>8340</v>
      </c>
      <c r="R1221" t="s">
        <v>8341</v>
      </c>
      <c r="S1221" s="7">
        <f>(J1221/86400)+25569+(-5/24)</f>
        <v>42633.253622685188</v>
      </c>
      <c r="T1221" s="7">
        <f>(I1221/86400)+25560+(-5/24)</f>
        <v>42654.253622685188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6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>E1222*100/D1222</f>
        <v>103.76666666666667</v>
      </c>
      <c r="P1222">
        <f>AVERAGE(E1222+L1222)</f>
        <v>15705</v>
      </c>
      <c r="Q1222" t="s">
        <v>8340</v>
      </c>
      <c r="R1222" t="s">
        <v>8341</v>
      </c>
      <c r="S1222" s="7">
        <f>(J1222/86400)+25569+(-5/24)</f>
        <v>42211.420277777775</v>
      </c>
      <c r="T1222" s="7">
        <f>(I1222/86400)+25560+(-5/24)</f>
        <v>42232.420277777775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6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>E1223*100/D1223</f>
        <v>111.40954545454547</v>
      </c>
      <c r="P1223">
        <f>AVERAGE(E1223+L1223)</f>
        <v>2554.0100000000002</v>
      </c>
      <c r="Q1223" t="s">
        <v>8340</v>
      </c>
      <c r="R1223" t="s">
        <v>8341</v>
      </c>
      <c r="S1223" s="7">
        <f>(J1223/86400)+25569+(-5/24)</f>
        <v>42680.267222222225</v>
      </c>
      <c r="T1223" s="7">
        <f>(I1223/86400)+25560+(-5/24)</f>
        <v>42698.791666666664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6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>E1224*100/D1224</f>
        <v>280.375</v>
      </c>
      <c r="P1224">
        <f>AVERAGE(E1224+L1224)</f>
        <v>11353</v>
      </c>
      <c r="Q1224" t="s">
        <v>8340</v>
      </c>
      <c r="R1224" t="s">
        <v>8341</v>
      </c>
      <c r="S1224" s="7">
        <f>(J1224/86400)+25569+(-5/24)</f>
        <v>42430.512118055551</v>
      </c>
      <c r="T1224" s="7">
        <f>(I1224/86400)+25560+(-5/24)</f>
        <v>42451.958333333336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6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>E1225*100/D1225</f>
        <v>112.10606060606061</v>
      </c>
      <c r="P1225">
        <f>AVERAGE(E1225+L1225)</f>
        <v>22388</v>
      </c>
      <c r="Q1225" t="s">
        <v>8340</v>
      </c>
      <c r="R1225" t="s">
        <v>8341</v>
      </c>
      <c r="S1225" s="7">
        <f>(J1225/86400)+25569+(-5/24)</f>
        <v>42653.968854166662</v>
      </c>
      <c r="T1225" s="7">
        <f>(I1225/86400)+25560+(-5/24)</f>
        <v>42675.010520833333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>E1226*100/D1226</f>
        <v>7.0666666666666664</v>
      </c>
      <c r="P1226">
        <f>AVERAGE(E1226+L1226)</f>
        <v>1078</v>
      </c>
      <c r="Q1226" t="s">
        <v>8327</v>
      </c>
      <c r="R1226" t="s">
        <v>8342</v>
      </c>
      <c r="S1226" s="7">
        <f>(J1226/86400)+25569+(-5/24)</f>
        <v>41736.341458333329</v>
      </c>
      <c r="T1226" s="7">
        <f>(I1226/86400)+25560+(-5/24)</f>
        <v>41787.341458333329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6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>E1227*100/D1227</f>
        <v>4.4000000000000004</v>
      </c>
      <c r="P1227">
        <f>AVERAGE(E1227+L1227)</f>
        <v>135</v>
      </c>
      <c r="Q1227" t="s">
        <v>8327</v>
      </c>
      <c r="R1227" t="s">
        <v>8342</v>
      </c>
      <c r="S1227" s="7">
        <f>(J1227/86400)+25569+(-5/24)</f>
        <v>41509.697662037033</v>
      </c>
      <c r="T1227" s="7">
        <f>(I1227/86400)+25560+(-5/24)</f>
        <v>41560.697662037033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6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>E1228*100/D1228</f>
        <v>3.8740000000000001</v>
      </c>
      <c r="P1228">
        <f>AVERAGE(E1228+L1228)</f>
        <v>1977</v>
      </c>
      <c r="Q1228" t="s">
        <v>8327</v>
      </c>
      <c r="R1228" t="s">
        <v>8342</v>
      </c>
      <c r="S1228" s="7">
        <f>(J1228/86400)+25569+(-5/24)</f>
        <v>41715.666446759256</v>
      </c>
      <c r="T1228" s="7">
        <f>(I1228/86400)+25560+(-5/24)</f>
        <v>41740.833333333328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6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>E1229*100/D1229</f>
        <v>0</v>
      </c>
      <c r="P1229">
        <f>AVERAGE(E1229+L1229)</f>
        <v>0</v>
      </c>
      <c r="Q1229" t="s">
        <v>8327</v>
      </c>
      <c r="R1229" t="s">
        <v>8342</v>
      </c>
      <c r="S1229" s="7">
        <f>(J1229/86400)+25569+(-5/24)</f>
        <v>41827.710833333331</v>
      </c>
      <c r="T1229" s="7">
        <f>(I1229/86400)+25560+(-5/24)</f>
        <v>41849.083333333328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6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>E1230*100/D1230</f>
        <v>29.3</v>
      </c>
      <c r="P1230">
        <f>AVERAGE(E1230+L1230)</f>
        <v>1489</v>
      </c>
      <c r="Q1230" t="s">
        <v>8327</v>
      </c>
      <c r="R1230" t="s">
        <v>8342</v>
      </c>
      <c r="S1230" s="7">
        <f>(J1230/86400)+25569+(-5/24)</f>
        <v>40754.520925925921</v>
      </c>
      <c r="T1230" s="7">
        <f>(I1230/86400)+25560+(-5/24)</f>
        <v>40805.520925925921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6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>E1231*100/D1231</f>
        <v>0.90909090909090906</v>
      </c>
      <c r="P1231">
        <f>AVERAGE(E1231+L1231)</f>
        <v>26</v>
      </c>
      <c r="Q1231" t="s">
        <v>8327</v>
      </c>
      <c r="R1231" t="s">
        <v>8342</v>
      </c>
      <c r="S1231" s="7">
        <f>(J1231/86400)+25569+(-5/24)</f>
        <v>40985.251469907402</v>
      </c>
      <c r="T1231" s="7">
        <f>(I1231/86400)+25560+(-5/24)</f>
        <v>41006.458333333328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6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>E1232*100/D1232</f>
        <v>0</v>
      </c>
      <c r="P1232">
        <f>AVERAGE(E1232+L1232)</f>
        <v>0</v>
      </c>
      <c r="Q1232" t="s">
        <v>8327</v>
      </c>
      <c r="R1232" t="s">
        <v>8342</v>
      </c>
      <c r="S1232" s="7">
        <f>(J1232/86400)+25569+(-5/24)</f>
        <v>40568.764236111107</v>
      </c>
      <c r="T1232" s="7">
        <f>(I1232/86400)+25560+(-5/24)</f>
        <v>40589.764236111107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6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>E1233*100/D1233</f>
        <v>0</v>
      </c>
      <c r="P1233">
        <f>AVERAGE(E1233+L1233)</f>
        <v>0</v>
      </c>
      <c r="Q1233" t="s">
        <v>8327</v>
      </c>
      <c r="R1233" t="s">
        <v>8342</v>
      </c>
      <c r="S1233" s="7">
        <f>(J1233/86400)+25569+(-5/24)</f>
        <v>42193.733425925922</v>
      </c>
      <c r="T1233" s="7">
        <f>(I1233/86400)+25560+(-5/24)</f>
        <v>42234.833333333336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6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>E1234*100/D1234</f>
        <v>0.8</v>
      </c>
      <c r="P1234">
        <f>AVERAGE(E1234+L1234)</f>
        <v>41</v>
      </c>
      <c r="Q1234" t="s">
        <v>8327</v>
      </c>
      <c r="R1234" t="s">
        <v>8342</v>
      </c>
      <c r="S1234" s="7">
        <f>(J1234/86400)+25569+(-5/24)</f>
        <v>41506.639699074069</v>
      </c>
      <c r="T1234" s="7">
        <f>(I1234/86400)+25560+(-5/24)</f>
        <v>41544.639699074069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6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>E1235*100/D1235</f>
        <v>11.6</v>
      </c>
      <c r="P1235">
        <f>AVERAGE(E1235+L1235)</f>
        <v>122</v>
      </c>
      <c r="Q1235" t="s">
        <v>8327</v>
      </c>
      <c r="R1235" t="s">
        <v>8342</v>
      </c>
      <c r="S1235" s="7">
        <f>(J1235/86400)+25569+(-5/24)</f>
        <v>40939.740439814814</v>
      </c>
      <c r="T1235" s="7">
        <f>(I1235/86400)+25560+(-5/24)</f>
        <v>40951.740439814814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>E1236*100/D1236</f>
        <v>0</v>
      </c>
      <c r="P1236">
        <f>AVERAGE(E1236+L1236)</f>
        <v>0</v>
      </c>
      <c r="Q1236" t="s">
        <v>8327</v>
      </c>
      <c r="R1236" t="s">
        <v>8342</v>
      </c>
      <c r="S1236" s="7">
        <f>(J1236/86400)+25569+(-5/24)</f>
        <v>42007.580347222225</v>
      </c>
      <c r="T1236" s="7">
        <f>(I1236/86400)+25560+(-5/24)</f>
        <v>42028.580347222225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6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>E1237*100/D1237</f>
        <v>2.7873639500929119</v>
      </c>
      <c r="P1237">
        <f>AVERAGE(E1237+L1237)</f>
        <v>216</v>
      </c>
      <c r="Q1237" t="s">
        <v>8327</v>
      </c>
      <c r="R1237" t="s">
        <v>8342</v>
      </c>
      <c r="S1237" s="7">
        <f>(J1237/86400)+25569+(-5/24)</f>
        <v>41582.927071759259</v>
      </c>
      <c r="T1237" s="7">
        <f>(I1237/86400)+25560+(-5/24)</f>
        <v>41613.927071759259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6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>E1238*100/D1238</f>
        <v>0</v>
      </c>
      <c r="P1238">
        <f>AVERAGE(E1238+L1238)</f>
        <v>0</v>
      </c>
      <c r="Q1238" t="s">
        <v>8327</v>
      </c>
      <c r="R1238" t="s">
        <v>8342</v>
      </c>
      <c r="S1238" s="7">
        <f>(J1238/86400)+25569+(-5/24)</f>
        <v>41110.47180555555</v>
      </c>
      <c r="T1238" s="7">
        <f>(I1238/86400)+25560+(-5/24)</f>
        <v>41109.458333333328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6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>E1239*100/D1239</f>
        <v>0</v>
      </c>
      <c r="P1239">
        <f>AVERAGE(E1239+L1239)</f>
        <v>0</v>
      </c>
      <c r="Q1239" t="s">
        <v>8327</v>
      </c>
      <c r="R1239" t="s">
        <v>8342</v>
      </c>
      <c r="S1239" s="7">
        <f>(J1239/86400)+25569+(-5/24)</f>
        <v>41125.074826388889</v>
      </c>
      <c r="T1239" s="7">
        <f>(I1239/86400)+25560+(-5/24)</f>
        <v>41136.074826388889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6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>E1240*100/D1240</f>
        <v>17.8</v>
      </c>
      <c r="P1240">
        <f>AVERAGE(E1240+L1240)</f>
        <v>181</v>
      </c>
      <c r="Q1240" t="s">
        <v>8327</v>
      </c>
      <c r="R1240" t="s">
        <v>8342</v>
      </c>
      <c r="S1240" s="7">
        <f>(J1240/86400)+25569+(-5/24)</f>
        <v>40731.402037037034</v>
      </c>
      <c r="T1240" s="7">
        <f>(I1240/86400)+25560+(-5/24)</f>
        <v>40752.402037037034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6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>E1241*100/D1241</f>
        <v>0</v>
      </c>
      <c r="P1241">
        <f>AVERAGE(E1241+L1241)</f>
        <v>0</v>
      </c>
      <c r="Q1241" t="s">
        <v>8327</v>
      </c>
      <c r="R1241" t="s">
        <v>8342</v>
      </c>
      <c r="S1241" s="7">
        <f>(J1241/86400)+25569+(-5/24)</f>
        <v>40883.754247685181</v>
      </c>
      <c r="T1241" s="7">
        <f>(I1241/86400)+25560+(-5/24)</f>
        <v>40904.754247685181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6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>E1242*100/D1242</f>
        <v>3.0125000000000002</v>
      </c>
      <c r="P1242">
        <f>AVERAGE(E1242+L1242)</f>
        <v>249</v>
      </c>
      <c r="Q1242" t="s">
        <v>8327</v>
      </c>
      <c r="R1242" t="s">
        <v>8342</v>
      </c>
      <c r="S1242" s="7">
        <f>(J1242/86400)+25569+(-5/24)</f>
        <v>41408.831678240742</v>
      </c>
      <c r="T1242" s="7">
        <f>(I1242/86400)+25560+(-5/24)</f>
        <v>41458.70208333333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6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>E1243*100/D1243</f>
        <v>50.74</v>
      </c>
      <c r="P1243">
        <f>AVERAGE(E1243+L1243)</f>
        <v>2571</v>
      </c>
      <c r="Q1243" t="s">
        <v>8327</v>
      </c>
      <c r="R1243" t="s">
        <v>8342</v>
      </c>
      <c r="S1243" s="7">
        <f>(J1243/86400)+25569+(-5/24)</f>
        <v>41923.629398148143</v>
      </c>
      <c r="T1243" s="7">
        <f>(I1243/86400)+25560+(-5/24)</f>
        <v>41937.040972222218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6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>E1244*100/D1244</f>
        <v>0.54884742041712409</v>
      </c>
      <c r="P1244">
        <f>AVERAGE(E1244+L1244)</f>
        <v>6</v>
      </c>
      <c r="Q1244" t="s">
        <v>8327</v>
      </c>
      <c r="R1244" t="s">
        <v>8342</v>
      </c>
      <c r="S1244" s="7">
        <f>(J1244/86400)+25569+(-5/24)</f>
        <v>40781.957199074073</v>
      </c>
      <c r="T1244" s="7">
        <f>(I1244/86400)+25560+(-5/24)</f>
        <v>40788.345833333333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6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>E1245*100/D1245</f>
        <v>14.091666666666667</v>
      </c>
      <c r="P1245">
        <f>AVERAGE(E1245+L1245)</f>
        <v>1729</v>
      </c>
      <c r="Q1245" t="s">
        <v>8327</v>
      </c>
      <c r="R1245" t="s">
        <v>8342</v>
      </c>
      <c r="S1245" s="7">
        <f>(J1245/86400)+25569+(-5/24)</f>
        <v>40671.670960648145</v>
      </c>
      <c r="T1245" s="7">
        <f>(I1245/86400)+25560+(-5/24)</f>
        <v>40723.666666666664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>E1246*100/D1246</f>
        <v>103.8</v>
      </c>
      <c r="P1246">
        <f>AVERAGE(E1246+L1246)</f>
        <v>2121</v>
      </c>
      <c r="Q1246" t="s">
        <v>8327</v>
      </c>
      <c r="R1246" t="s">
        <v>8328</v>
      </c>
      <c r="S1246" s="7">
        <f>(J1246/86400)+25569+(-5/24)</f>
        <v>41355.617164351854</v>
      </c>
      <c r="T1246" s="7">
        <f>(I1246/86400)+25560+(-5/24)</f>
        <v>41377.666666666664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6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>E1247*100/D1247</f>
        <v>120.25</v>
      </c>
      <c r="P1247">
        <f>AVERAGE(E1247+L1247)</f>
        <v>2422</v>
      </c>
      <c r="Q1247" t="s">
        <v>8327</v>
      </c>
      <c r="R1247" t="s">
        <v>8328</v>
      </c>
      <c r="S1247" s="7">
        <f>(J1247/86400)+25569+(-5/24)</f>
        <v>41774.391597222224</v>
      </c>
      <c r="T1247" s="7">
        <f>(I1247/86400)+25560+(-5/24)</f>
        <v>41795.391597222224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6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>E1248*100/D1248</f>
        <v>117</v>
      </c>
      <c r="P1248">
        <f>AVERAGE(E1248+L1248)</f>
        <v>2371</v>
      </c>
      <c r="Q1248" t="s">
        <v>8327</v>
      </c>
      <c r="R1248" t="s">
        <v>8328</v>
      </c>
      <c r="S1248" s="7">
        <f>(J1248/86400)+25569+(-5/24)</f>
        <v>40837.835057870368</v>
      </c>
      <c r="T1248" s="7">
        <f>(I1248/86400)+25560+(-5/24)</f>
        <v>40873.876724537033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6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>E1249*100/D1249</f>
        <v>122.14285714285714</v>
      </c>
      <c r="P1249">
        <f>AVERAGE(E1249+L1249)</f>
        <v>4325</v>
      </c>
      <c r="Q1249" t="s">
        <v>8327</v>
      </c>
      <c r="R1249" t="s">
        <v>8328</v>
      </c>
      <c r="S1249" s="7">
        <f>(J1249/86400)+25569+(-5/24)</f>
        <v>41370.083969907406</v>
      </c>
      <c r="T1249" s="7">
        <f>(I1249/86400)+25560+(-5/24)</f>
        <v>41391.083969907406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6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>E1250*100/D1250</f>
        <v>151.63999999999999</v>
      </c>
      <c r="P1250">
        <f>AVERAGE(E1250+L1250)</f>
        <v>3850</v>
      </c>
      <c r="Q1250" t="s">
        <v>8327</v>
      </c>
      <c r="R1250" t="s">
        <v>8328</v>
      </c>
      <c r="S1250" s="7">
        <f>(J1250/86400)+25569+(-5/24)</f>
        <v>41767.448530092588</v>
      </c>
      <c r="T1250" s="7">
        <f>(I1250/86400)+25560+(-5/24)</f>
        <v>41794.082638888889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6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>E1251*100/D1251</f>
        <v>104.44</v>
      </c>
      <c r="P1251">
        <f>AVERAGE(E1251+L1251)</f>
        <v>5303</v>
      </c>
      <c r="Q1251" t="s">
        <v>8327</v>
      </c>
      <c r="R1251" t="s">
        <v>8328</v>
      </c>
      <c r="S1251" s="7">
        <f>(J1251/86400)+25569+(-5/24)</f>
        <v>41067.532534722217</v>
      </c>
      <c r="T1251" s="7">
        <f>(I1251/86400)+25560+(-5/24)</f>
        <v>41088.532534722217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6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>E1252*100/D1252</f>
        <v>200.15333333333334</v>
      </c>
      <c r="P1252">
        <f>AVERAGE(E1252+L1252)</f>
        <v>60554</v>
      </c>
      <c r="Q1252" t="s">
        <v>8327</v>
      </c>
      <c r="R1252" t="s">
        <v>8328</v>
      </c>
      <c r="S1252" s="7">
        <f>(J1252/86400)+25569+(-5/24)</f>
        <v>41843.434386574074</v>
      </c>
      <c r="T1252" s="7">
        <f>(I1252/86400)+25560+(-5/24)</f>
        <v>41879.434386574074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6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>E1253*100/D1253</f>
        <v>101.8</v>
      </c>
      <c r="P1253">
        <f>AVERAGE(E1253+L1253)</f>
        <v>6182</v>
      </c>
      <c r="Q1253" t="s">
        <v>8327</v>
      </c>
      <c r="R1253" t="s">
        <v>8328</v>
      </c>
      <c r="S1253" s="7">
        <f>(J1253/86400)+25569+(-5/24)</f>
        <v>40751.606099537035</v>
      </c>
      <c r="T1253" s="7">
        <f>(I1253/86400)+25560+(-5/24)</f>
        <v>40802.606099537035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6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>E1254*100/D1254</f>
        <v>137.65714285714284</v>
      </c>
      <c r="P1254">
        <f>AVERAGE(E1254+L1254)</f>
        <v>4959</v>
      </c>
      <c r="Q1254" t="s">
        <v>8327</v>
      </c>
      <c r="R1254" t="s">
        <v>8328</v>
      </c>
      <c r="S1254" s="7">
        <f>(J1254/86400)+25569+(-5/24)</f>
        <v>41543.779733796291</v>
      </c>
      <c r="T1254" s="7">
        <f>(I1254/86400)+25560+(-5/24)</f>
        <v>41562.779733796291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6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>E1255*100/D1255</f>
        <v>303833.2</v>
      </c>
      <c r="P1255">
        <f>AVERAGE(E1255+L1255)</f>
        <v>31094.32</v>
      </c>
      <c r="Q1255" t="s">
        <v>8327</v>
      </c>
      <c r="R1255" t="s">
        <v>8328</v>
      </c>
      <c r="S1255" s="7">
        <f>(J1255/86400)+25569+(-5/24)</f>
        <v>41855.575312499997</v>
      </c>
      <c r="T1255" s="7">
        <f>(I1255/86400)+25560+(-5/24)</f>
        <v>41876.575312499997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>E1256*100/D1256</f>
        <v>198.85074626865671</v>
      </c>
      <c r="P1256">
        <f>AVERAGE(E1256+L1256)</f>
        <v>13464</v>
      </c>
      <c r="Q1256" t="s">
        <v>8327</v>
      </c>
      <c r="R1256" t="s">
        <v>8328</v>
      </c>
      <c r="S1256" s="7">
        <f>(J1256/86400)+25569+(-5/24)</f>
        <v>40487.413032407407</v>
      </c>
      <c r="T1256" s="7">
        <f>(I1256/86400)+25560+(-5/24)</f>
        <v>40534.999305555553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6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>E1257*100/D1257</f>
        <v>202.36666666666667</v>
      </c>
      <c r="P1257">
        <f>AVERAGE(E1257+L1257)</f>
        <v>6180</v>
      </c>
      <c r="Q1257" t="s">
        <v>8327</v>
      </c>
      <c r="R1257" t="s">
        <v>8328</v>
      </c>
      <c r="S1257" s="7">
        <f>(J1257/86400)+25569+(-5/24)</f>
        <v>41579.637175925927</v>
      </c>
      <c r="T1257" s="7">
        <f>(I1257/86400)+25560+(-5/24)</f>
        <v>41600.678842592592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6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>E1258*100/D1258</f>
        <v>117.96376666666666</v>
      </c>
      <c r="P1258">
        <f>AVERAGE(E1258+L1258)</f>
        <v>35750.129999999997</v>
      </c>
      <c r="Q1258" t="s">
        <v>8327</v>
      </c>
      <c r="R1258" t="s">
        <v>8328</v>
      </c>
      <c r="S1258" s="7">
        <f>(J1258/86400)+25569+(-5/24)</f>
        <v>40921.711006944439</v>
      </c>
      <c r="T1258" s="7">
        <f>(I1258/86400)+25560+(-5/24)</f>
        <v>40942.711006944439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6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>E1259*100/D1259</f>
        <v>294.72727272727275</v>
      </c>
      <c r="P1259">
        <f>AVERAGE(E1259+L1259)</f>
        <v>16386</v>
      </c>
      <c r="Q1259" t="s">
        <v>8327</v>
      </c>
      <c r="R1259" t="s">
        <v>8328</v>
      </c>
      <c r="S1259" s="7">
        <f>(J1259/86400)+25569+(-5/24)</f>
        <v>40586.877199074072</v>
      </c>
      <c r="T1259" s="7">
        <f>(I1259/86400)+25560+(-5/24)</f>
        <v>40626.835532407407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6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>E1260*100/D1260</f>
        <v>213.14633333333333</v>
      </c>
      <c r="P1260">
        <f>AVERAGE(E1260+L1260)</f>
        <v>26247.56</v>
      </c>
      <c r="Q1260" t="s">
        <v>8327</v>
      </c>
      <c r="R1260" t="s">
        <v>8328</v>
      </c>
      <c r="S1260" s="7">
        <f>(J1260/86400)+25569+(-5/24)</f>
        <v>41487.402916666666</v>
      </c>
      <c r="T1260" s="7">
        <f>(I1260/86400)+25560+(-5/24)</f>
        <v>41508.402916666666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6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>E1261*100/D1261</f>
        <v>104.24</v>
      </c>
      <c r="P1261">
        <f>AVERAGE(E1261+L1261)</f>
        <v>2702</v>
      </c>
      <c r="Q1261" t="s">
        <v>8327</v>
      </c>
      <c r="R1261" t="s">
        <v>8328</v>
      </c>
      <c r="S1261" s="7">
        <f>(J1261/86400)+25569+(-5/24)</f>
        <v>41766.762314814812</v>
      </c>
      <c r="T1261" s="7">
        <f>(I1261/86400)+25560+(-5/24)</f>
        <v>41789.957638888889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6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>E1262*100/D1262</f>
        <v>113.66666666666667</v>
      </c>
      <c r="P1262">
        <f>AVERAGE(E1262+L1262)</f>
        <v>3825</v>
      </c>
      <c r="Q1262" t="s">
        <v>8327</v>
      </c>
      <c r="R1262" t="s">
        <v>8328</v>
      </c>
      <c r="S1262" s="7">
        <f>(J1262/86400)+25569+(-5/24)</f>
        <v>41666.63449074074</v>
      </c>
      <c r="T1262" s="7">
        <f>(I1262/86400)+25560+(-5/24)</f>
        <v>41687.63449074074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6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>E1263*100/D1263</f>
        <v>101.25</v>
      </c>
      <c r="P1263">
        <f>AVERAGE(E1263+L1263)</f>
        <v>2077</v>
      </c>
      <c r="Q1263" t="s">
        <v>8327</v>
      </c>
      <c r="R1263" t="s">
        <v>8328</v>
      </c>
      <c r="S1263" s="7">
        <f>(J1263/86400)+25569+(-5/24)</f>
        <v>41638.134571759256</v>
      </c>
      <c r="T1263" s="7">
        <f>(I1263/86400)+25560+(-5/24)</f>
        <v>41659.134571759256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6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>E1264*100/D1264</f>
        <v>125.41538461538461</v>
      </c>
      <c r="P1264">
        <f>AVERAGE(E1264+L1264)</f>
        <v>8257</v>
      </c>
      <c r="Q1264" t="s">
        <v>8327</v>
      </c>
      <c r="R1264" t="s">
        <v>8328</v>
      </c>
      <c r="S1264" s="7">
        <f>(J1264/86400)+25569+(-5/24)</f>
        <v>41656.554305555554</v>
      </c>
      <c r="T1264" s="7">
        <f>(I1264/86400)+25560+(-5/24)</f>
        <v>41677.554305555554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6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>E1265*100/D1265</f>
        <v>119</v>
      </c>
      <c r="P1265">
        <f>AVERAGE(E1265+L1265)</f>
        <v>1826</v>
      </c>
      <c r="Q1265" t="s">
        <v>8327</v>
      </c>
      <c r="R1265" t="s">
        <v>8328</v>
      </c>
      <c r="S1265" s="7">
        <f>(J1265/86400)+25569+(-5/24)</f>
        <v>41691.875810185185</v>
      </c>
      <c r="T1265" s="7">
        <f>(I1265/86400)+25560+(-5/24)</f>
        <v>41717.833333333328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>E1266*100/D1266</f>
        <v>166.46153846153845</v>
      </c>
      <c r="P1266">
        <f>AVERAGE(E1266+L1266)</f>
        <v>1116</v>
      </c>
      <c r="Q1266" t="s">
        <v>8327</v>
      </c>
      <c r="R1266" t="s">
        <v>8328</v>
      </c>
      <c r="S1266" s="7">
        <f>(J1266/86400)+25569+(-5/24)</f>
        <v>41547.454664351848</v>
      </c>
      <c r="T1266" s="7">
        <f>(I1266/86400)+25560+(-5/24)</f>
        <v>41567.454664351848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6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>E1267*100/D1267</f>
        <v>119.14771428571429</v>
      </c>
      <c r="P1267">
        <f>AVERAGE(E1267+L1267)</f>
        <v>4236.17</v>
      </c>
      <c r="Q1267" t="s">
        <v>8327</v>
      </c>
      <c r="R1267" t="s">
        <v>8328</v>
      </c>
      <c r="S1267" s="7">
        <f>(J1267/86400)+25569+(-5/24)</f>
        <v>40465.446932870364</v>
      </c>
      <c r="T1267" s="7">
        <f>(I1267/86400)+25560+(-5/24)</f>
        <v>40503.446932870364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6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>E1268*100/D1268</f>
        <v>100.47368421052632</v>
      </c>
      <c r="P1268">
        <f>AVERAGE(E1268+L1268)</f>
        <v>9595</v>
      </c>
      <c r="Q1268" t="s">
        <v>8327</v>
      </c>
      <c r="R1268" t="s">
        <v>8328</v>
      </c>
      <c r="S1268" s="7">
        <f>(J1268/86400)+25569+(-5/24)</f>
        <v>41620.668344907404</v>
      </c>
      <c r="T1268" s="7">
        <f>(I1268/86400)+25560+(-5/24)</f>
        <v>41641.668344907404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6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>E1269*100/D1269</f>
        <v>101.8</v>
      </c>
      <c r="P1269">
        <f>AVERAGE(E1269+L1269)</f>
        <v>22555</v>
      </c>
      <c r="Q1269" t="s">
        <v>8327</v>
      </c>
      <c r="R1269" t="s">
        <v>8328</v>
      </c>
      <c r="S1269" s="7">
        <f>(J1269/86400)+25569+(-5/24)</f>
        <v>41449.376828703702</v>
      </c>
      <c r="T1269" s="7">
        <f>(I1269/86400)+25560+(-5/24)</f>
        <v>41470.376828703702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6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>E1270*100/D1270</f>
        <v>116.66666666666667</v>
      </c>
      <c r="P1270">
        <f>AVERAGE(E1270+L1270)</f>
        <v>14182</v>
      </c>
      <c r="Q1270" t="s">
        <v>8327</v>
      </c>
      <c r="R1270" t="s">
        <v>8328</v>
      </c>
      <c r="S1270" s="7">
        <f>(J1270/86400)+25569+(-5/24)</f>
        <v>41507.637118055551</v>
      </c>
      <c r="T1270" s="7">
        <f>(I1270/86400)+25560+(-5/24)</f>
        <v>41528.637118055551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6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>E1271*100/D1271</f>
        <v>108.64893617021276</v>
      </c>
      <c r="P1271">
        <f>AVERAGE(E1271+L1271)</f>
        <v>20632</v>
      </c>
      <c r="Q1271" t="s">
        <v>8327</v>
      </c>
      <c r="R1271" t="s">
        <v>8328</v>
      </c>
      <c r="S1271" s="7">
        <f>(J1271/86400)+25569+(-5/24)</f>
        <v>42445.614722222221</v>
      </c>
      <c r="T1271" s="7">
        <f>(I1271/86400)+25560+(-5/24)</f>
        <v>42466.791666666664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6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>E1272*100/D1272</f>
        <v>114.72</v>
      </c>
      <c r="P1272">
        <f>AVERAGE(E1272+L1272)</f>
        <v>11641</v>
      </c>
      <c r="Q1272" t="s">
        <v>8327</v>
      </c>
      <c r="R1272" t="s">
        <v>8328</v>
      </c>
      <c r="S1272" s="7">
        <f>(J1272/86400)+25569+(-5/24)</f>
        <v>40933.648634259254</v>
      </c>
      <c r="T1272" s="7">
        <f>(I1272/86400)+25560+(-5/24)</f>
        <v>40984.60696759259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6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>E1273*100/D1273</f>
        <v>101.8</v>
      </c>
      <c r="P1273">
        <f>AVERAGE(E1273+L1273)</f>
        <v>7666</v>
      </c>
      <c r="Q1273" t="s">
        <v>8327</v>
      </c>
      <c r="R1273" t="s">
        <v>8328</v>
      </c>
      <c r="S1273" s="7">
        <f>(J1273/86400)+25569+(-5/24)</f>
        <v>41561.475219907406</v>
      </c>
      <c r="T1273" s="7">
        <f>(I1273/86400)+25560+(-5/24)</f>
        <v>41582.516886574071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6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>E1274*100/D1274</f>
        <v>106</v>
      </c>
      <c r="P1274">
        <f>AVERAGE(E1274+L1274)</f>
        <v>5328</v>
      </c>
      <c r="Q1274" t="s">
        <v>8327</v>
      </c>
      <c r="R1274" t="s">
        <v>8328</v>
      </c>
      <c r="S1274" s="7">
        <f>(J1274/86400)+25569+(-5/24)</f>
        <v>40274.536793981482</v>
      </c>
      <c r="T1274" s="7">
        <f>(I1274/86400)+25560+(-5/24)</f>
        <v>40334.958333333328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6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>E1275*100/D1275</f>
        <v>103.5</v>
      </c>
      <c r="P1275">
        <f>AVERAGE(E1275+L1275)</f>
        <v>4194</v>
      </c>
      <c r="Q1275" t="s">
        <v>8327</v>
      </c>
      <c r="R1275" t="s">
        <v>8328</v>
      </c>
      <c r="S1275" s="7">
        <f>(J1275/86400)+25569+(-5/24)</f>
        <v>41852.521886574068</v>
      </c>
      <c r="T1275" s="7">
        <f>(I1275/86400)+25560+(-5/24)</f>
        <v>41873.521886574068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>E1276*100/D1276</f>
        <v>154.97535999999999</v>
      </c>
      <c r="P1276">
        <f>AVERAGE(E1276+L1276)</f>
        <v>39210.839999999997</v>
      </c>
      <c r="Q1276" t="s">
        <v>8327</v>
      </c>
      <c r="R1276" t="s">
        <v>8328</v>
      </c>
      <c r="S1276" s="7">
        <f>(J1276/86400)+25569+(-5/24)</f>
        <v>41116.481770833328</v>
      </c>
      <c r="T1276" s="7">
        <f>(I1276/86400)+25560+(-5/24)</f>
        <v>41142.481770833328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6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>E1277*100/D1277</f>
        <v>162.14066666666668</v>
      </c>
      <c r="P1277">
        <f>AVERAGE(E1277+L1277)</f>
        <v>24710.1</v>
      </c>
      <c r="Q1277" t="s">
        <v>8327</v>
      </c>
      <c r="R1277" t="s">
        <v>8328</v>
      </c>
      <c r="S1277" s="7">
        <f>(J1277/86400)+25569+(-5/24)</f>
        <v>41458.659571759257</v>
      </c>
      <c r="T1277" s="7">
        <f>(I1277/86400)+25560+(-5/24)</f>
        <v>41484.659571759257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6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>E1278*100/D1278</f>
        <v>104.42100000000001</v>
      </c>
      <c r="P1278">
        <f>AVERAGE(E1278+L1278)</f>
        <v>3200.63</v>
      </c>
      <c r="Q1278" t="s">
        <v>8327</v>
      </c>
      <c r="R1278" t="s">
        <v>8328</v>
      </c>
      <c r="S1278" s="7">
        <f>(J1278/86400)+25569+(-5/24)</f>
        <v>40007.49591435185</v>
      </c>
      <c r="T1278" s="7">
        <f>(I1278/86400)+25560+(-5/24)</f>
        <v>40047.958333333328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6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>E1279*100/D1279</f>
        <v>106.12433333333334</v>
      </c>
      <c r="P1279">
        <f>AVERAGE(E1279+L1279)</f>
        <v>16331.65</v>
      </c>
      <c r="Q1279" t="s">
        <v>8327</v>
      </c>
      <c r="R1279" t="s">
        <v>8328</v>
      </c>
      <c r="S1279" s="7">
        <f>(J1279/86400)+25569+(-5/24)</f>
        <v>41121.35355324074</v>
      </c>
      <c r="T1279" s="7">
        <f>(I1279/86400)+25560+(-5/24)</f>
        <v>41147.35355324074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6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>E1280*100/D1280</f>
        <v>154.93846153846152</v>
      </c>
      <c r="P1280">
        <f>AVERAGE(E1280+L1280)</f>
        <v>10261</v>
      </c>
      <c r="Q1280" t="s">
        <v>8327</v>
      </c>
      <c r="R1280" t="s">
        <v>8328</v>
      </c>
      <c r="S1280" s="7">
        <f>(J1280/86400)+25569+(-5/24)</f>
        <v>41786.346828703703</v>
      </c>
      <c r="T1280" s="7">
        <f>(I1280/86400)+25560+(-5/24)</f>
        <v>41805.875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6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>E1281*100/D1281</f>
        <v>110.77157238734419</v>
      </c>
      <c r="P1281">
        <f>AVERAGE(E1281+L1281)</f>
        <v>14053.17</v>
      </c>
      <c r="Q1281" t="s">
        <v>8327</v>
      </c>
      <c r="R1281" t="s">
        <v>8328</v>
      </c>
      <c r="S1281" s="7">
        <f>(J1281/86400)+25569+(-5/24)</f>
        <v>41681.890856481477</v>
      </c>
      <c r="T1281" s="7">
        <f>(I1281/86400)+25560+(-5/24)</f>
        <v>41712.849189814813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6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>E1282*100/D1282</f>
        <v>110.91186666666667</v>
      </c>
      <c r="P1282">
        <f>AVERAGE(E1282+L1282)</f>
        <v>16766.78</v>
      </c>
      <c r="Q1282" t="s">
        <v>8327</v>
      </c>
      <c r="R1282" t="s">
        <v>8328</v>
      </c>
      <c r="S1282" s="7">
        <f>(J1282/86400)+25569+(-5/24)</f>
        <v>40513.54923611111</v>
      </c>
      <c r="T1282" s="7">
        <f>(I1282/86400)+25560+(-5/24)</f>
        <v>40594.54923611111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6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>E1283*100/D1283</f>
        <v>110.71428571428571</v>
      </c>
      <c r="P1283">
        <f>AVERAGE(E1283+L1283)</f>
        <v>7824</v>
      </c>
      <c r="Q1283" t="s">
        <v>8327</v>
      </c>
      <c r="R1283" t="s">
        <v>8328</v>
      </c>
      <c r="S1283" s="7">
        <f>(J1283/86400)+25569+(-5/24)</f>
        <v>41463.535138888888</v>
      </c>
      <c r="T1283" s="7">
        <f>(I1283/86400)+25560+(-5/24)</f>
        <v>41474.535138888888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6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>E1284*100/D1284</f>
        <v>123.61333333333333</v>
      </c>
      <c r="P1284">
        <f>AVERAGE(E1284+L1284)</f>
        <v>18816</v>
      </c>
      <c r="Q1284" t="s">
        <v>8327</v>
      </c>
      <c r="R1284" t="s">
        <v>8328</v>
      </c>
      <c r="S1284" s="7">
        <f>(J1284/86400)+25569+(-5/24)</f>
        <v>41586.266840277771</v>
      </c>
      <c r="T1284" s="7">
        <f>(I1284/86400)+25560+(-5/24)</f>
        <v>41607.999305555553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6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>E1285*100/D1285</f>
        <v>211.05</v>
      </c>
      <c r="P1285">
        <f>AVERAGE(E1285+L1285)</f>
        <v>2132.5</v>
      </c>
      <c r="Q1285" t="s">
        <v>8327</v>
      </c>
      <c r="R1285" t="s">
        <v>8328</v>
      </c>
      <c r="S1285" s="7">
        <f>(J1285/86400)+25569+(-5/24)</f>
        <v>41320.50913194444</v>
      </c>
      <c r="T1285" s="7">
        <f>(I1285/86400)+25560+(-5/24)</f>
        <v>41334.958333333328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>E1286*100/D1286</f>
        <v>101</v>
      </c>
      <c r="P1286">
        <f>AVERAGE(E1286+L1286)</f>
        <v>2051</v>
      </c>
      <c r="Q1286" t="s">
        <v>8319</v>
      </c>
      <c r="R1286" t="s">
        <v>8320</v>
      </c>
      <c r="S1286" s="7">
        <f>(J1286/86400)+25569+(-5/24)</f>
        <v>42712.026412037034</v>
      </c>
      <c r="T1286" s="7">
        <f>(I1286/86400)+25560+(-5/24)</f>
        <v>42726.499305555553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6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>E1287*100/D1287</f>
        <v>101.65</v>
      </c>
      <c r="P1287">
        <f>AVERAGE(E1287+L1287)</f>
        <v>2096</v>
      </c>
      <c r="Q1287" t="s">
        <v>8319</v>
      </c>
      <c r="R1287" t="s">
        <v>8320</v>
      </c>
      <c r="S1287" s="7">
        <f>(J1287/86400)+25569+(-5/24)</f>
        <v>42160.374710648146</v>
      </c>
      <c r="T1287" s="7">
        <f>(I1287/86400)+25560+(-5/24)</f>
        <v>42166.374710648146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6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>E1288*100/D1288</f>
        <v>108.33333333333333</v>
      </c>
      <c r="P1288">
        <f>AVERAGE(E1288+L1288)</f>
        <v>1645</v>
      </c>
      <c r="Q1288" t="s">
        <v>8319</v>
      </c>
      <c r="R1288" t="s">
        <v>8320</v>
      </c>
      <c r="S1288" s="7">
        <f>(J1288/86400)+25569+(-5/24)</f>
        <v>42039.176238425927</v>
      </c>
      <c r="T1288" s="7">
        <f>(I1288/86400)+25560+(-5/24)</f>
        <v>42043.374999999993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6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>E1289*100/D1289</f>
        <v>242</v>
      </c>
      <c r="P1289">
        <f>AVERAGE(E1289+L1289)</f>
        <v>630</v>
      </c>
      <c r="Q1289" t="s">
        <v>8319</v>
      </c>
      <c r="R1289" t="s">
        <v>8320</v>
      </c>
      <c r="S1289" s="7">
        <f>(J1289/86400)+25569+(-5/24)</f>
        <v>42107.412685185183</v>
      </c>
      <c r="T1289" s="7">
        <f>(I1289/86400)+25560+(-5/24)</f>
        <v>42158.412685185183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6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>E1290*100/D1290</f>
        <v>100.45</v>
      </c>
      <c r="P1290">
        <f>AVERAGE(E1290+L1290)</f>
        <v>4079</v>
      </c>
      <c r="Q1290" t="s">
        <v>8319</v>
      </c>
      <c r="R1290" t="s">
        <v>8320</v>
      </c>
      <c r="S1290" s="7">
        <f>(J1290/86400)+25569+(-5/24)</f>
        <v>42560.946331018517</v>
      </c>
      <c r="T1290" s="7">
        <f>(I1290/86400)+25560+(-5/24)</f>
        <v>42582.958333333336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6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>E1291*100/D1291</f>
        <v>125.06666666666666</v>
      </c>
      <c r="P1291">
        <f>AVERAGE(E1291+L1291)</f>
        <v>1928</v>
      </c>
      <c r="Q1291" t="s">
        <v>8319</v>
      </c>
      <c r="R1291" t="s">
        <v>8320</v>
      </c>
      <c r="S1291" s="7">
        <f>(J1291/86400)+25569+(-5/24)</f>
        <v>42708.926446759258</v>
      </c>
      <c r="T1291" s="7">
        <f>(I1291/86400)+25560+(-5/24)</f>
        <v>42729.926446759258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6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>E1292*100/D1292</f>
        <v>108.57142857142857</v>
      </c>
      <c r="P1292">
        <f>AVERAGE(E1292+L1292)</f>
        <v>3886</v>
      </c>
      <c r="Q1292" t="s">
        <v>8319</v>
      </c>
      <c r="R1292" t="s">
        <v>8320</v>
      </c>
      <c r="S1292" s="7">
        <f>(J1292/86400)+25569+(-5/24)</f>
        <v>42086.406608796293</v>
      </c>
      <c r="T1292" s="7">
        <f>(I1292/86400)+25560+(-5/24)</f>
        <v>42108.082638888889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6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>E1293*100/D1293</f>
        <v>145.69999999999999</v>
      </c>
      <c r="P1293">
        <f>AVERAGE(E1293+L1293)</f>
        <v>4413</v>
      </c>
      <c r="Q1293" t="s">
        <v>8319</v>
      </c>
      <c r="R1293" t="s">
        <v>8320</v>
      </c>
      <c r="S1293" s="7">
        <f>(J1293/86400)+25569+(-5/24)</f>
        <v>42064.444340277776</v>
      </c>
      <c r="T1293" s="7">
        <f>(I1293/86400)+25560+(-5/24)</f>
        <v>42092.083333333336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6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>E1294*100/D1294</f>
        <v>110</v>
      </c>
      <c r="P1294">
        <f>AVERAGE(E1294+L1294)</f>
        <v>1922</v>
      </c>
      <c r="Q1294" t="s">
        <v>8319</v>
      </c>
      <c r="R1294" t="s">
        <v>8320</v>
      </c>
      <c r="S1294" s="7">
        <f>(J1294/86400)+25569+(-5/24)</f>
        <v>42256.555879629632</v>
      </c>
      <c r="T1294" s="7">
        <f>(I1294/86400)+25560+(-5/24)</f>
        <v>42274.749305555553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6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>E1295*100/D1295</f>
        <v>102.23333333333333</v>
      </c>
      <c r="P1295">
        <f>AVERAGE(E1295+L1295)</f>
        <v>15455</v>
      </c>
      <c r="Q1295" t="s">
        <v>8319</v>
      </c>
      <c r="R1295" t="s">
        <v>8320</v>
      </c>
      <c r="S1295" s="7">
        <f>(J1295/86400)+25569+(-5/24)</f>
        <v>42292.492719907408</v>
      </c>
      <c r="T1295" s="7">
        <f>(I1295/86400)+25560+(-5/24)</f>
        <v>42313.534386574072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>E1296*100/D1296</f>
        <v>122</v>
      </c>
      <c r="P1296">
        <f>AVERAGE(E1296+L1296)</f>
        <v>632</v>
      </c>
      <c r="Q1296" t="s">
        <v>8319</v>
      </c>
      <c r="R1296" t="s">
        <v>8320</v>
      </c>
      <c r="S1296" s="7">
        <f>(J1296/86400)+25569+(-5/24)</f>
        <v>42278.245335648149</v>
      </c>
      <c r="T1296" s="7">
        <f>(I1296/86400)+25560+(-5/24)</f>
        <v>42287.249999999993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6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>E1297*100/D1297</f>
        <v>101.96</v>
      </c>
      <c r="P1297">
        <f>AVERAGE(E1297+L1297)</f>
        <v>2613</v>
      </c>
      <c r="Q1297" t="s">
        <v>8319</v>
      </c>
      <c r="R1297" t="s">
        <v>8320</v>
      </c>
      <c r="S1297" s="7">
        <f>(J1297/86400)+25569+(-5/24)</f>
        <v>42184.364548611113</v>
      </c>
      <c r="T1297" s="7">
        <f>(I1297/86400)+25560+(-5/24)</f>
        <v>42205.499999999993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6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>E1298*100/D1298</f>
        <v>141.1764705882353</v>
      </c>
      <c r="P1298">
        <f>AVERAGE(E1298+L1298)</f>
        <v>1223</v>
      </c>
      <c r="Q1298" t="s">
        <v>8319</v>
      </c>
      <c r="R1298" t="s">
        <v>8320</v>
      </c>
      <c r="S1298" s="7">
        <f>(J1298/86400)+25569+(-5/24)</f>
        <v>42422.842280092591</v>
      </c>
      <c r="T1298" s="7">
        <f>(I1298/86400)+25560+(-5/24)</f>
        <v>42433.800613425927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6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>E1299*100/D1299</f>
        <v>109.52500000000001</v>
      </c>
      <c r="P1299">
        <f>AVERAGE(E1299+L1299)</f>
        <v>22143</v>
      </c>
      <c r="Q1299" t="s">
        <v>8319</v>
      </c>
      <c r="R1299" t="s">
        <v>8320</v>
      </c>
      <c r="S1299" s="7">
        <f>(J1299/86400)+25569+(-5/24)</f>
        <v>42461.538865740738</v>
      </c>
      <c r="T1299" s="7">
        <f>(I1299/86400)+25560+(-5/24)</f>
        <v>42482.538865740738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6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>E1300*100/D1300</f>
        <v>104.65</v>
      </c>
      <c r="P1300">
        <f>AVERAGE(E1300+L1300)</f>
        <v>2126</v>
      </c>
      <c r="Q1300" t="s">
        <v>8319</v>
      </c>
      <c r="R1300" t="s">
        <v>8320</v>
      </c>
      <c r="S1300" s="7">
        <f>(J1300/86400)+25569+(-5/24)</f>
        <v>42458.472592592589</v>
      </c>
      <c r="T1300" s="7">
        <f>(I1300/86400)+25560+(-5/24)</f>
        <v>42479.472592592589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6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>E1301*100/D1301</f>
        <v>124</v>
      </c>
      <c r="P1301">
        <f>AVERAGE(E1301+L1301)</f>
        <v>4372</v>
      </c>
      <c r="Q1301" t="s">
        <v>8319</v>
      </c>
      <c r="R1301" t="s">
        <v>8320</v>
      </c>
      <c r="S1301" s="7">
        <f>(J1301/86400)+25569+(-5/24)</f>
        <v>42169.606006944443</v>
      </c>
      <c r="T1301" s="7">
        <f>(I1301/86400)+25560+(-5/24)</f>
        <v>42190.606006944443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6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>E1302*100/D1302</f>
        <v>135</v>
      </c>
      <c r="P1302">
        <f>AVERAGE(E1302+L1302)</f>
        <v>4074</v>
      </c>
      <c r="Q1302" t="s">
        <v>8319</v>
      </c>
      <c r="R1302" t="s">
        <v>8320</v>
      </c>
      <c r="S1302" s="7">
        <f>(J1302/86400)+25569+(-5/24)</f>
        <v>42483.466874999998</v>
      </c>
      <c r="T1302" s="7">
        <f>(I1302/86400)+25560+(-5/24)</f>
        <v>42513.581249999996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6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>E1303*100/D1303</f>
        <v>102.75</v>
      </c>
      <c r="P1303">
        <f>AVERAGE(E1303+L1303)</f>
        <v>2084</v>
      </c>
      <c r="Q1303" t="s">
        <v>8319</v>
      </c>
      <c r="R1303" t="s">
        <v>8320</v>
      </c>
      <c r="S1303" s="7">
        <f>(J1303/86400)+25569+(-5/24)</f>
        <v>42195.541412037033</v>
      </c>
      <c r="T1303" s="7">
        <f>(I1303/86400)+25560+(-5/24)</f>
        <v>42196.916666666664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6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>E1304*100/D1304</f>
        <v>100</v>
      </c>
      <c r="P1304">
        <f>AVERAGE(E1304+L1304)</f>
        <v>2550</v>
      </c>
      <c r="Q1304" t="s">
        <v>8319</v>
      </c>
      <c r="R1304" t="s">
        <v>8320</v>
      </c>
      <c r="S1304" s="7">
        <f>(J1304/86400)+25569+(-5/24)</f>
        <v>42674.849664351852</v>
      </c>
      <c r="T1304" s="7">
        <f>(I1304/86400)+25560+(-5/24)</f>
        <v>42695.891331018516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6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>E1305*100/D1305</f>
        <v>130.26085714285713</v>
      </c>
      <c r="P1305">
        <f>AVERAGE(E1305+L1305)</f>
        <v>4667.13</v>
      </c>
      <c r="Q1305" t="s">
        <v>8319</v>
      </c>
      <c r="R1305" t="s">
        <v>8320</v>
      </c>
      <c r="S1305" s="7">
        <f>(J1305/86400)+25569+(-5/24)</f>
        <v>42566.232870370368</v>
      </c>
      <c r="T1305" s="7">
        <f>(I1305/86400)+25560+(-5/24)</f>
        <v>42573.249999999993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>E1306*100/D1306</f>
        <v>39.627499999999998</v>
      </c>
      <c r="P1306">
        <f>AVERAGE(E1306+L1306)</f>
        <v>15955</v>
      </c>
      <c r="Q1306" t="s">
        <v>8321</v>
      </c>
      <c r="R1306" t="s">
        <v>8323</v>
      </c>
      <c r="S1306" s="7">
        <f>(J1306/86400)+25569+(-5/24)</f>
        <v>42746.986168981479</v>
      </c>
      <c r="T1306" s="7">
        <f>(I1306/86400)+25560+(-5/24)</f>
        <v>42797.944502314807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6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>E1307*100/D1307</f>
        <v>25.976666666666667</v>
      </c>
      <c r="P1307">
        <f>AVERAGE(E1307+L1307)</f>
        <v>7879</v>
      </c>
      <c r="Q1307" t="s">
        <v>8321</v>
      </c>
      <c r="R1307" t="s">
        <v>8323</v>
      </c>
      <c r="S1307" s="7">
        <f>(J1307/86400)+25569+(-5/24)</f>
        <v>42543.457268518519</v>
      </c>
      <c r="T1307" s="7">
        <f>(I1307/86400)+25560+(-5/24)</f>
        <v>42563.520833333336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6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>E1308*100/D1308</f>
        <v>65.24636363636364</v>
      </c>
      <c r="P1308">
        <f>AVERAGE(E1308+L1308)</f>
        <v>72127</v>
      </c>
      <c r="Q1308" t="s">
        <v>8321</v>
      </c>
      <c r="R1308" t="s">
        <v>8323</v>
      </c>
      <c r="S1308" s="7">
        <f>(J1308/86400)+25569+(-5/24)</f>
        <v>41947.249236111107</v>
      </c>
      <c r="T1308" s="7">
        <f>(I1308/86400)+25560+(-5/24)</f>
        <v>41968.249236111107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6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>E1309*100/D1309</f>
        <v>11.513999999999999</v>
      </c>
      <c r="P1309">
        <f>AVERAGE(E1309+L1309)</f>
        <v>5802</v>
      </c>
      <c r="Q1309" t="s">
        <v>8321</v>
      </c>
      <c r="R1309" t="s">
        <v>8323</v>
      </c>
      <c r="S1309" s="7">
        <f>(J1309/86400)+25569+(-5/24)</f>
        <v>42387.294895833336</v>
      </c>
      <c r="T1309" s="7">
        <f>(I1309/86400)+25560+(-5/24)</f>
        <v>42408.294895833336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6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>E1310*100/D1310</f>
        <v>11.36</v>
      </c>
      <c r="P1310">
        <f>AVERAGE(E1310+L1310)</f>
        <v>1174</v>
      </c>
      <c r="Q1310" t="s">
        <v>8321</v>
      </c>
      <c r="R1310" t="s">
        <v>8323</v>
      </c>
      <c r="S1310" s="7">
        <f>(J1310/86400)+25569+(-5/24)</f>
        <v>42611.405231481483</v>
      </c>
      <c r="T1310" s="7">
        <f>(I1310/86400)+25560+(-5/24)</f>
        <v>42642.405231481483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6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>E1311*100/D1311</f>
        <v>111.99130434782609</v>
      </c>
      <c r="P1311">
        <f>AVERAGE(E1311+L1311)</f>
        <v>12914</v>
      </c>
      <c r="Q1311" t="s">
        <v>8321</v>
      </c>
      <c r="R1311" t="s">
        <v>8323</v>
      </c>
      <c r="S1311" s="7">
        <f>(J1311/86400)+25569+(-5/24)</f>
        <v>42257.674398148149</v>
      </c>
      <c r="T1311" s="7">
        <f>(I1311/86400)+25560+(-5/24)</f>
        <v>42283.674398148149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6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>E1312*100/D1312</f>
        <v>15.5</v>
      </c>
      <c r="P1312">
        <f>AVERAGE(E1312+L1312)</f>
        <v>3124</v>
      </c>
      <c r="Q1312" t="s">
        <v>8321</v>
      </c>
      <c r="R1312" t="s">
        <v>8323</v>
      </c>
      <c r="S1312" s="7">
        <f>(J1312/86400)+25569+(-5/24)</f>
        <v>42556.458912037029</v>
      </c>
      <c r="T1312" s="7">
        <f>(I1312/86400)+25560+(-5/24)</f>
        <v>42592.458912037029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6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>E1313*100/D1313</f>
        <v>32.027999999999999</v>
      </c>
      <c r="P1313">
        <f>AVERAGE(E1313+L1313)</f>
        <v>80170</v>
      </c>
      <c r="Q1313" t="s">
        <v>8321</v>
      </c>
      <c r="R1313" t="s">
        <v>8323</v>
      </c>
      <c r="S1313" s="7">
        <f>(J1313/86400)+25569+(-5/24)</f>
        <v>42669.593969907401</v>
      </c>
      <c r="T1313" s="7">
        <f>(I1313/86400)+25560+(-5/24)</f>
        <v>42695.635636574072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6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>E1314*100/D1314</f>
        <v>0.60869565217391308</v>
      </c>
      <c r="P1314">
        <f>AVERAGE(E1314+L1314)</f>
        <v>29</v>
      </c>
      <c r="Q1314" t="s">
        <v>8321</v>
      </c>
      <c r="R1314" t="s">
        <v>8323</v>
      </c>
      <c r="S1314" s="7">
        <f>(J1314/86400)+25569+(-5/24)</f>
        <v>42082.494467592587</v>
      </c>
      <c r="T1314" s="7">
        <f>(I1314/86400)+25560+(-5/24)</f>
        <v>42103.494467592587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6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>E1315*100/D1315</f>
        <v>31.114999999999998</v>
      </c>
      <c r="P1315">
        <f>AVERAGE(E1315+L1315)</f>
        <v>12568</v>
      </c>
      <c r="Q1315" t="s">
        <v>8321</v>
      </c>
      <c r="R1315" t="s">
        <v>8323</v>
      </c>
      <c r="S1315" s="7">
        <f>(J1315/86400)+25569+(-5/24)</f>
        <v>42402.50131944444</v>
      </c>
      <c r="T1315" s="7">
        <f>(I1315/86400)+25560+(-5/24)</f>
        <v>42423.50131944444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>E1316*100/D1316</f>
        <v>1.1266666666666667</v>
      </c>
      <c r="P1316">
        <f>AVERAGE(E1316+L1316)</f>
        <v>2039</v>
      </c>
      <c r="Q1316" t="s">
        <v>8321</v>
      </c>
      <c r="R1316" t="s">
        <v>8323</v>
      </c>
      <c r="S1316" s="7">
        <f>(J1316/86400)+25569+(-5/24)</f>
        <v>42604.461342592585</v>
      </c>
      <c r="T1316" s="7">
        <f>(I1316/86400)+25560+(-5/24)</f>
        <v>42655.461342592585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6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>E1317*100/D1317</f>
        <v>40.404000000000003</v>
      </c>
      <c r="P1317">
        <f>AVERAGE(E1317+L1317)</f>
        <v>40652</v>
      </c>
      <c r="Q1317" t="s">
        <v>8321</v>
      </c>
      <c r="R1317" t="s">
        <v>8323</v>
      </c>
      <c r="S1317" s="7">
        <f>(J1317/86400)+25569+(-5/24)</f>
        <v>42278.289907407401</v>
      </c>
      <c r="T1317" s="7">
        <f>(I1317/86400)+25560+(-5/24)</f>
        <v>42304.833333333336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6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>E1318*100/D1318</f>
        <v>1.3333333333333333E-3</v>
      </c>
      <c r="P1318">
        <f>AVERAGE(E1318+L1318)</f>
        <v>2</v>
      </c>
      <c r="Q1318" t="s">
        <v>8321</v>
      </c>
      <c r="R1318" t="s">
        <v>8323</v>
      </c>
      <c r="S1318" s="7">
        <f>(J1318/86400)+25569+(-5/24)</f>
        <v>42393.753576388888</v>
      </c>
      <c r="T1318" s="7">
        <f>(I1318/86400)+25560+(-5/24)</f>
        <v>42419.753576388888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6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>E1319*100/D1319</f>
        <v>5.7335000000000003</v>
      </c>
      <c r="P1319">
        <f>AVERAGE(E1319+L1319)</f>
        <v>11486</v>
      </c>
      <c r="Q1319" t="s">
        <v>8321</v>
      </c>
      <c r="R1319" t="s">
        <v>8323</v>
      </c>
      <c r="S1319" s="7">
        <f>(J1319/86400)+25569+(-5/24)</f>
        <v>42520.027152777773</v>
      </c>
      <c r="T1319" s="7">
        <f>(I1319/86400)+25560+(-5/24)</f>
        <v>42563.374999999993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6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>E1320*100/D1320</f>
        <v>15.324999999999999</v>
      </c>
      <c r="P1320">
        <f>AVERAGE(E1320+L1320)</f>
        <v>6265</v>
      </c>
      <c r="Q1320" t="s">
        <v>8321</v>
      </c>
      <c r="R1320" t="s">
        <v>8323</v>
      </c>
      <c r="S1320" s="7">
        <f>(J1320/86400)+25569+(-5/24)</f>
        <v>41984.835324074076</v>
      </c>
      <c r="T1320" s="7">
        <f>(I1320/86400)+25560+(-5/24)</f>
        <v>42005.835324074076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6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>E1321*100/D1321</f>
        <v>15.103448275862069</v>
      </c>
      <c r="P1321">
        <f>AVERAGE(E1321+L1321)</f>
        <v>885</v>
      </c>
      <c r="Q1321" t="s">
        <v>8321</v>
      </c>
      <c r="R1321" t="s">
        <v>8323</v>
      </c>
      <c r="S1321" s="7">
        <f>(J1321/86400)+25569+(-5/24)</f>
        <v>41816.603761574072</v>
      </c>
      <c r="T1321" s="7">
        <f>(I1321/86400)+25560+(-5/24)</f>
        <v>41822.458333333328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6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>E1322*100/D1322</f>
        <v>0.503</v>
      </c>
      <c r="P1322">
        <f>AVERAGE(E1322+L1322)</f>
        <v>506</v>
      </c>
      <c r="Q1322" t="s">
        <v>8321</v>
      </c>
      <c r="R1322" t="s">
        <v>8323</v>
      </c>
      <c r="S1322" s="7">
        <f>(J1322/86400)+25569+(-5/24)</f>
        <v>42705.482013888883</v>
      </c>
      <c r="T1322" s="7">
        <f>(I1322/86400)+25560+(-5/24)</f>
        <v>42725.749999999993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6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>E1323*100/D1323</f>
        <v>1.3028138528138529</v>
      </c>
      <c r="P1323">
        <f>AVERAGE(E1323+L1323)</f>
        <v>6026</v>
      </c>
      <c r="Q1323" t="s">
        <v>8321</v>
      </c>
      <c r="R1323" t="s">
        <v>8323</v>
      </c>
      <c r="S1323" s="7">
        <f>(J1323/86400)+25569+(-5/24)</f>
        <v>42697.540937499994</v>
      </c>
      <c r="T1323" s="7">
        <f>(I1323/86400)+25560+(-5/24)</f>
        <v>42718.540937499994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6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>E1324*100/D1324</f>
        <v>0.30285714285714288</v>
      </c>
      <c r="P1324">
        <f>AVERAGE(E1324+L1324)</f>
        <v>110</v>
      </c>
      <c r="Q1324" t="s">
        <v>8321</v>
      </c>
      <c r="R1324" t="s">
        <v>8323</v>
      </c>
      <c r="S1324" s="7">
        <f>(J1324/86400)+25569+(-5/24)</f>
        <v>42115.448206018518</v>
      </c>
      <c r="T1324" s="7">
        <f>(I1324/86400)+25560+(-5/24)</f>
        <v>42136.448206018518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6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>E1325*100/D1325</f>
        <v>8.8800000000000008</v>
      </c>
      <c r="P1325">
        <f>AVERAGE(E1325+L1325)</f>
        <v>1376</v>
      </c>
      <c r="Q1325" t="s">
        <v>8321</v>
      </c>
      <c r="R1325" t="s">
        <v>8323</v>
      </c>
      <c r="S1325" s="7">
        <f>(J1325/86400)+25569+(-5/24)</f>
        <v>42451.490115740737</v>
      </c>
      <c r="T1325" s="7">
        <f>(I1325/86400)+25560+(-5/24)</f>
        <v>42477.079861111109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>E1326*100/D1326</f>
        <v>9.84</v>
      </c>
      <c r="P1326">
        <f>AVERAGE(E1326+L1326)</f>
        <v>5010</v>
      </c>
      <c r="Q1326" t="s">
        <v>8321</v>
      </c>
      <c r="R1326" t="s">
        <v>8323</v>
      </c>
      <c r="S1326" s="7">
        <f>(J1326/86400)+25569+(-5/24)</f>
        <v>42626.425370370365</v>
      </c>
      <c r="T1326" s="7">
        <f>(I1326/86400)+25560+(-5/24)</f>
        <v>42647.425370370365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6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>E1327*100/D1327</f>
        <v>2.4300000000000002</v>
      </c>
      <c r="P1327">
        <f>AVERAGE(E1327+L1327)</f>
        <v>494</v>
      </c>
      <c r="Q1327" t="s">
        <v>8321</v>
      </c>
      <c r="R1327" t="s">
        <v>8323</v>
      </c>
      <c r="S1327" s="7">
        <f>(J1327/86400)+25569+(-5/24)</f>
        <v>42703.877719907403</v>
      </c>
      <c r="T1327" s="7">
        <f>(I1327/86400)+25560+(-5/24)</f>
        <v>42724.877719907403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6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>E1328*100/D1328</f>
        <v>1.1299999999999999</v>
      </c>
      <c r="P1328">
        <f>AVERAGE(E1328+L1328)</f>
        <v>1141</v>
      </c>
      <c r="Q1328" t="s">
        <v>8321</v>
      </c>
      <c r="R1328" t="s">
        <v>8323</v>
      </c>
      <c r="S1328" s="7">
        <f>(J1328/86400)+25569+(-5/24)</f>
        <v>41974.583657407406</v>
      </c>
      <c r="T1328" s="7">
        <f>(I1328/86400)+25560+(-5/24)</f>
        <v>42010.583657407406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6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>E1329*100/D1329</f>
        <v>3.5520833333333335</v>
      </c>
      <c r="P1329">
        <f>AVERAGE(E1329+L1329)</f>
        <v>1746</v>
      </c>
      <c r="Q1329" t="s">
        <v>8321</v>
      </c>
      <c r="R1329" t="s">
        <v>8323</v>
      </c>
      <c r="S1329" s="7">
        <f>(J1329/86400)+25569+(-5/24)</f>
        <v>42123.470312500001</v>
      </c>
      <c r="T1329" s="7">
        <f>(I1329/86400)+25560+(-5/24)</f>
        <v>42144.470312500001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6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>E1330*100/D1330</f>
        <v>2.3306666666666667</v>
      </c>
      <c r="P1330">
        <f>AVERAGE(E1330+L1330)</f>
        <v>1763</v>
      </c>
      <c r="Q1330" t="s">
        <v>8321</v>
      </c>
      <c r="R1330" t="s">
        <v>8323</v>
      </c>
      <c r="S1330" s="7">
        <f>(J1330/86400)+25569+(-5/24)</f>
        <v>42612.434421296297</v>
      </c>
      <c r="T1330" s="7">
        <f>(I1330/86400)+25560+(-5/24)</f>
        <v>42648.434421296297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6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>E1331*100/D1331</f>
        <v>0.81599999999999995</v>
      </c>
      <c r="P1331">
        <f>AVERAGE(E1331+L1331)</f>
        <v>417</v>
      </c>
      <c r="Q1331" t="s">
        <v>8321</v>
      </c>
      <c r="R1331" t="s">
        <v>8323</v>
      </c>
      <c r="S1331" s="7">
        <f>(J1331/86400)+25569+(-5/24)</f>
        <v>41935.013252314813</v>
      </c>
      <c r="T1331" s="7">
        <f>(I1331/86400)+25560+(-5/24)</f>
        <v>41966.054918981477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6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>E1332*100/D1332</f>
        <v>22.494285714285713</v>
      </c>
      <c r="P1332">
        <f>AVERAGE(E1332+L1332)</f>
        <v>7923</v>
      </c>
      <c r="Q1332" t="s">
        <v>8321</v>
      </c>
      <c r="R1332" t="s">
        <v>8323</v>
      </c>
      <c r="S1332" s="7">
        <f>(J1332/86400)+25569+(-5/24)</f>
        <v>42522.068391203698</v>
      </c>
      <c r="T1332" s="7">
        <f>(I1332/86400)+25560+(-5/24)</f>
        <v>42543.958333333336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6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>E1333*100/D1333</f>
        <v>1.3668</v>
      </c>
      <c r="P1333">
        <f>AVERAGE(E1333+L1333)</f>
        <v>3451</v>
      </c>
      <c r="Q1333" t="s">
        <v>8321</v>
      </c>
      <c r="R1333" t="s">
        <v>8323</v>
      </c>
      <c r="S1333" s="7">
        <f>(J1333/86400)+25569+(-5/24)</f>
        <v>42569.295763888884</v>
      </c>
      <c r="T1333" s="7">
        <f>(I1333/86400)+25560+(-5/24)</f>
        <v>42590.295763888884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6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>E1334*100/D1334</f>
        <v>0</v>
      </c>
      <c r="P1334">
        <f>AVERAGE(E1334+L1334)</f>
        <v>0</v>
      </c>
      <c r="Q1334" t="s">
        <v>8321</v>
      </c>
      <c r="R1334" t="s">
        <v>8323</v>
      </c>
      <c r="S1334" s="7">
        <f>(J1334/86400)+25569+(-5/24)</f>
        <v>42731.851944444446</v>
      </c>
      <c r="T1334" s="7">
        <f>(I1334/86400)+25560+(-5/24)</f>
        <v>42752.851944444446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6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>E1335*100/D1335</f>
        <v>0</v>
      </c>
      <c r="P1335">
        <f>AVERAGE(E1335+L1335)</f>
        <v>0</v>
      </c>
      <c r="Q1335" t="s">
        <v>8321</v>
      </c>
      <c r="R1335" t="s">
        <v>8323</v>
      </c>
      <c r="S1335" s="7">
        <f>(J1335/86400)+25569+(-5/24)</f>
        <v>41805.8984375</v>
      </c>
      <c r="T1335" s="7">
        <f>(I1335/86400)+25560+(-5/24)</f>
        <v>41826.8984375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>E1336*100/D1336</f>
        <v>10.754135338345865</v>
      </c>
      <c r="P1336">
        <f>AVERAGE(E1336+L1336)</f>
        <v>14579</v>
      </c>
      <c r="Q1336" t="s">
        <v>8321</v>
      </c>
      <c r="R1336" t="s">
        <v>8323</v>
      </c>
      <c r="S1336" s="7">
        <f>(J1336/86400)+25569+(-5/24)</f>
        <v>42410.565821759257</v>
      </c>
      <c r="T1336" s="7">
        <f>(I1336/86400)+25560+(-5/24)</f>
        <v>42431.565821759257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6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>E1337*100/D1337</f>
        <v>19.760000000000002</v>
      </c>
      <c r="P1337">
        <f>AVERAGE(E1337+L1337)</f>
        <v>4956</v>
      </c>
      <c r="Q1337" t="s">
        <v>8321</v>
      </c>
      <c r="R1337" t="s">
        <v>8323</v>
      </c>
      <c r="S1337" s="7">
        <f>(J1337/86400)+25569+(-5/24)</f>
        <v>42313.728032407402</v>
      </c>
      <c r="T1337" s="7">
        <f>(I1337/86400)+25560+(-5/24)</f>
        <v>42334.728032407402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6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>E1338*100/D1338</f>
        <v>84.947000000000003</v>
      </c>
      <c r="P1338">
        <f>AVERAGE(E1338+L1338)</f>
        <v>85171</v>
      </c>
      <c r="Q1338" t="s">
        <v>8321</v>
      </c>
      <c r="R1338" t="s">
        <v>8323</v>
      </c>
      <c r="S1338" s="7">
        <f>(J1338/86400)+25569+(-5/24)</f>
        <v>41955.655416666668</v>
      </c>
      <c r="T1338" s="7">
        <f>(I1338/86400)+25560+(-5/24)</f>
        <v>41981.655416666668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6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>E1339*100/D1339</f>
        <v>49.381999999999998</v>
      </c>
      <c r="P1339">
        <f>AVERAGE(E1339+L1339)</f>
        <v>24831</v>
      </c>
      <c r="Q1339" t="s">
        <v>8321</v>
      </c>
      <c r="R1339" t="s">
        <v>8323</v>
      </c>
      <c r="S1339" s="7">
        <f>(J1339/86400)+25569+(-5/24)</f>
        <v>42767.368969907409</v>
      </c>
      <c r="T1339" s="7">
        <f>(I1339/86400)+25560+(-5/24)</f>
        <v>42788.368969907409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6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>E1340*100/D1340</f>
        <v>3.3033333333333332</v>
      </c>
      <c r="P1340">
        <f>AVERAGE(E1340+L1340)</f>
        <v>1006</v>
      </c>
      <c r="Q1340" t="s">
        <v>8321</v>
      </c>
      <c r="R1340" t="s">
        <v>8323</v>
      </c>
      <c r="S1340" s="7">
        <f>(J1340/86400)+25569+(-5/24)</f>
        <v>42188.595289351848</v>
      </c>
      <c r="T1340" s="7">
        <f>(I1340/86400)+25560+(-5/24)</f>
        <v>42209.595289351848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6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>E1341*100/D1341</f>
        <v>6.6340000000000003</v>
      </c>
      <c r="P1341">
        <f>AVERAGE(E1341+L1341)</f>
        <v>3354</v>
      </c>
      <c r="Q1341" t="s">
        <v>8321</v>
      </c>
      <c r="R1341" t="s">
        <v>8323</v>
      </c>
      <c r="S1341" s="7">
        <f>(J1341/86400)+25569+(-5/24)</f>
        <v>41936.438831018517</v>
      </c>
      <c r="T1341" s="7">
        <f>(I1341/86400)+25560+(-5/24)</f>
        <v>41972.480497685181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6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>E1342*100/D1342</f>
        <v>0</v>
      </c>
      <c r="P1342">
        <f>AVERAGE(E1342+L1342)</f>
        <v>0</v>
      </c>
      <c r="Q1342" t="s">
        <v>8321</v>
      </c>
      <c r="R1342" t="s">
        <v>8323</v>
      </c>
      <c r="S1342" s="7">
        <f>(J1342/86400)+25569+(-5/24)</f>
        <v>41836.387187499997</v>
      </c>
      <c r="T1342" s="7">
        <f>(I1342/86400)+25560+(-5/24)</f>
        <v>41857.387187499997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6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>E1343*100/D1343</f>
        <v>70.36</v>
      </c>
      <c r="P1343">
        <f>AVERAGE(E1343+L1343)</f>
        <v>17636</v>
      </c>
      <c r="Q1343" t="s">
        <v>8321</v>
      </c>
      <c r="R1343" t="s">
        <v>8323</v>
      </c>
      <c r="S1343" s="7">
        <f>(J1343/86400)+25569+(-5/24)</f>
        <v>42612.415706018517</v>
      </c>
      <c r="T1343" s="7">
        <f>(I1343/86400)+25560+(-5/24)</f>
        <v>42635.415706018517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6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>E1344*100/D1344</f>
        <v>0.2</v>
      </c>
      <c r="P1344">
        <f>AVERAGE(E1344+L1344)</f>
        <v>101</v>
      </c>
      <c r="Q1344" t="s">
        <v>8321</v>
      </c>
      <c r="R1344" t="s">
        <v>8323</v>
      </c>
      <c r="S1344" s="7">
        <f>(J1344/86400)+25569+(-5/24)</f>
        <v>42172.608090277776</v>
      </c>
      <c r="T1344" s="7">
        <f>(I1344/86400)+25560+(-5/24)</f>
        <v>42193.608090277776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6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>E1345*100/D1345</f>
        <v>102.298</v>
      </c>
      <c r="P1345">
        <f>AVERAGE(E1345+L1345)</f>
        <v>51472</v>
      </c>
      <c r="Q1345" t="s">
        <v>8321</v>
      </c>
      <c r="R1345" t="s">
        <v>8323</v>
      </c>
      <c r="S1345" s="7">
        <f>(J1345/86400)+25569+(-5/24)</f>
        <v>42542.318090277775</v>
      </c>
      <c r="T1345" s="7">
        <f>(I1345/86400)+25560+(-5/24)</f>
        <v>42591.957638888889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>E1346*100/D1346</f>
        <v>377.73333333333335</v>
      </c>
      <c r="P1346">
        <f>AVERAGE(E1346+L1346)</f>
        <v>5805</v>
      </c>
      <c r="Q1346" t="s">
        <v>8324</v>
      </c>
      <c r="R1346" t="s">
        <v>8325</v>
      </c>
      <c r="S1346" s="7">
        <f>(J1346/86400)+25569+(-5/24)</f>
        <v>42522.581469907404</v>
      </c>
      <c r="T1346" s="7">
        <f>(I1346/86400)+25560+(-5/24)</f>
        <v>42542.581469907404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6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>E1347*100/D1347</f>
        <v>125</v>
      </c>
      <c r="P1347">
        <f>AVERAGE(E1347+L1347)</f>
        <v>382</v>
      </c>
      <c r="Q1347" t="s">
        <v>8324</v>
      </c>
      <c r="R1347" t="s">
        <v>8325</v>
      </c>
      <c r="S1347" s="7">
        <f>(J1347/86400)+25569+(-5/24)</f>
        <v>41799.606006944443</v>
      </c>
      <c r="T1347" s="7">
        <f>(I1347/86400)+25560+(-5/24)</f>
        <v>41825.606006944443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6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>E1348*100/D1348</f>
        <v>147.32653061224491</v>
      </c>
      <c r="P1348">
        <f>AVERAGE(E1348+L1348)</f>
        <v>7368</v>
      </c>
      <c r="Q1348" t="s">
        <v>8324</v>
      </c>
      <c r="R1348" t="s">
        <v>8325</v>
      </c>
      <c r="S1348" s="7">
        <f>(J1348/86400)+25569+(-5/24)</f>
        <v>41421.867488425924</v>
      </c>
      <c r="T1348" s="7">
        <f>(I1348/86400)+25560+(-5/24)</f>
        <v>41442.867488425924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6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>E1349*100/D1349</f>
        <v>102.2</v>
      </c>
      <c r="P1349">
        <f>AVERAGE(E1349+L1349)</f>
        <v>2586</v>
      </c>
      <c r="Q1349" t="s">
        <v>8324</v>
      </c>
      <c r="R1349" t="s">
        <v>8325</v>
      </c>
      <c r="S1349" s="7">
        <f>(J1349/86400)+25569+(-5/24)</f>
        <v>42040.429687499993</v>
      </c>
      <c r="T1349" s="7">
        <f>(I1349/86400)+25560+(-5/24)</f>
        <v>42061.429687499993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6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>E1350*100/D1350</f>
        <v>101.87234042553192</v>
      </c>
      <c r="P1350">
        <f>AVERAGE(E1350+L1350)</f>
        <v>6011</v>
      </c>
      <c r="Q1350" t="s">
        <v>8324</v>
      </c>
      <c r="R1350" t="s">
        <v>8325</v>
      </c>
      <c r="S1350" s="7">
        <f>(J1350/86400)+25569+(-5/24)</f>
        <v>41963.297835648147</v>
      </c>
      <c r="T1350" s="7">
        <f>(I1350/86400)+25560+(-5/24)</f>
        <v>41982.297835648147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6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>E1351*100/D1351</f>
        <v>204.2</v>
      </c>
      <c r="P1351">
        <f>AVERAGE(E1351+L1351)</f>
        <v>10382</v>
      </c>
      <c r="Q1351" t="s">
        <v>8324</v>
      </c>
      <c r="R1351" t="s">
        <v>8325</v>
      </c>
      <c r="S1351" s="7">
        <f>(J1351/86400)+25569+(-5/24)</f>
        <v>42317.124247685184</v>
      </c>
      <c r="T1351" s="7">
        <f>(I1351/86400)+25560+(-5/24)</f>
        <v>42345.082638888889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6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>E1352*100/D1352</f>
        <v>104.05</v>
      </c>
      <c r="P1352">
        <f>AVERAGE(E1352+L1352)</f>
        <v>5280.5</v>
      </c>
      <c r="Q1352" t="s">
        <v>8324</v>
      </c>
      <c r="R1352" t="s">
        <v>8325</v>
      </c>
      <c r="S1352" s="7">
        <f>(J1352/86400)+25569+(-5/24)</f>
        <v>42333.804791666662</v>
      </c>
      <c r="T1352" s="7">
        <f>(I1352/86400)+25560+(-5/24)</f>
        <v>42354.804791666662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6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>E1353*100/D1353</f>
        <v>101.265</v>
      </c>
      <c r="P1353">
        <f>AVERAGE(E1353+L1353)</f>
        <v>20373</v>
      </c>
      <c r="Q1353" t="s">
        <v>8324</v>
      </c>
      <c r="R1353" t="s">
        <v>8325</v>
      </c>
      <c r="S1353" s="7">
        <f>(J1353/86400)+25569+(-5/24)</f>
        <v>42382.531759259255</v>
      </c>
      <c r="T1353" s="7">
        <f>(I1353/86400)+25560+(-5/24)</f>
        <v>42403.531759259255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6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>E1354*100/D1354</f>
        <v>136.13999999999999</v>
      </c>
      <c r="P1354">
        <f>AVERAGE(E1354+L1354)</f>
        <v>13841</v>
      </c>
      <c r="Q1354" t="s">
        <v>8324</v>
      </c>
      <c r="R1354" t="s">
        <v>8325</v>
      </c>
      <c r="S1354" s="7">
        <f>(J1354/86400)+25569+(-5/24)</f>
        <v>42200.369976851849</v>
      </c>
      <c r="T1354" s="7">
        <f>(I1354/86400)+25560+(-5/24)</f>
        <v>42242.957638888889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6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>E1355*100/D1355</f>
        <v>133.6</v>
      </c>
      <c r="P1355">
        <f>AVERAGE(E1355+L1355)</f>
        <v>1378</v>
      </c>
      <c r="Q1355" t="s">
        <v>8324</v>
      </c>
      <c r="R1355" t="s">
        <v>8325</v>
      </c>
      <c r="S1355" s="7">
        <f>(J1355/86400)+25569+(-5/24)</f>
        <v>41308.909583333334</v>
      </c>
      <c r="T1355" s="7">
        <f>(I1355/86400)+25560+(-5/24)</f>
        <v>41334.791666666664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>E1356*100/D1356</f>
        <v>130.25</v>
      </c>
      <c r="P1356">
        <f>AVERAGE(E1356+L1356)</f>
        <v>1627</v>
      </c>
      <c r="Q1356" t="s">
        <v>8324</v>
      </c>
      <c r="R1356" t="s">
        <v>8325</v>
      </c>
      <c r="S1356" s="7">
        <f>(J1356/86400)+25569+(-5/24)</f>
        <v>42502.599293981482</v>
      </c>
      <c r="T1356" s="7">
        <f>(I1356/86400)+25560+(-5/24)</f>
        <v>42523.599293981482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6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>E1357*100/D1357</f>
        <v>122.68</v>
      </c>
      <c r="P1357">
        <f>AVERAGE(E1357+L1357)</f>
        <v>3188</v>
      </c>
      <c r="Q1357" t="s">
        <v>8324</v>
      </c>
      <c r="R1357" t="s">
        <v>8325</v>
      </c>
      <c r="S1357" s="7">
        <f>(J1357/86400)+25569+(-5/24)</f>
        <v>41213.046354166661</v>
      </c>
      <c r="T1357" s="7">
        <f>(I1357/86400)+25560+(-5/24)</f>
        <v>41234.208333333328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6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>E1358*100/D1358</f>
        <v>182.81058823529412</v>
      </c>
      <c r="P1358">
        <f>AVERAGE(E1358+L1358)</f>
        <v>6302.56</v>
      </c>
      <c r="Q1358" t="s">
        <v>8324</v>
      </c>
      <c r="R1358" t="s">
        <v>8325</v>
      </c>
      <c r="S1358" s="7">
        <f>(J1358/86400)+25569+(-5/24)</f>
        <v>41429.830555555549</v>
      </c>
      <c r="T1358" s="7">
        <f>(I1358/86400)+25560+(-5/24)</f>
        <v>41450.830555555549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6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>E1359*100/D1359</f>
        <v>125.3</v>
      </c>
      <c r="P1359">
        <f>AVERAGE(E1359+L1359)</f>
        <v>2571</v>
      </c>
      <c r="Q1359" t="s">
        <v>8324</v>
      </c>
      <c r="R1359" t="s">
        <v>8325</v>
      </c>
      <c r="S1359" s="7">
        <f>(J1359/86400)+25569+(-5/24)</f>
        <v>41304.753900462958</v>
      </c>
      <c r="T1359" s="7">
        <f>(I1359/86400)+25560+(-5/24)</f>
        <v>41325.040972222218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6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>E1360*100/D1360</f>
        <v>111.66666666666667</v>
      </c>
      <c r="P1360">
        <f>AVERAGE(E1360+L1360)</f>
        <v>3399</v>
      </c>
      <c r="Q1360" t="s">
        <v>8324</v>
      </c>
      <c r="R1360" t="s">
        <v>8325</v>
      </c>
      <c r="S1360" s="7">
        <f>(J1360/86400)+25569+(-5/24)</f>
        <v>40689.362534722219</v>
      </c>
      <c r="T1360" s="7">
        <f>(I1360/86400)+25560+(-5/24)</f>
        <v>40710.362534722219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6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>E1361*100/D1361</f>
        <v>115.75757575757575</v>
      </c>
      <c r="P1361">
        <f>AVERAGE(E1361+L1361)</f>
        <v>783</v>
      </c>
      <c r="Q1361" t="s">
        <v>8324</v>
      </c>
      <c r="R1361" t="s">
        <v>8325</v>
      </c>
      <c r="S1361" s="7">
        <f>(J1361/86400)+25569+(-5/24)</f>
        <v>40668.606365740736</v>
      </c>
      <c r="T1361" s="7">
        <f>(I1361/86400)+25560+(-5/24)</f>
        <v>40721.606365740736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6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>E1362*100/D1362</f>
        <v>173.2</v>
      </c>
      <c r="P1362">
        <f>AVERAGE(E1362+L1362)</f>
        <v>2679</v>
      </c>
      <c r="Q1362" t="s">
        <v>8324</v>
      </c>
      <c r="R1362" t="s">
        <v>8325</v>
      </c>
      <c r="S1362" s="7">
        <f>(J1362/86400)+25569+(-5/24)</f>
        <v>41095.692361111105</v>
      </c>
      <c r="T1362" s="7">
        <f>(I1362/86400)+25560+(-5/24)</f>
        <v>41114.692361111105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6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>E1363*100/D1363</f>
        <v>125.98333333333333</v>
      </c>
      <c r="P1363">
        <f>AVERAGE(E1363+L1363)</f>
        <v>7823</v>
      </c>
      <c r="Q1363" t="s">
        <v>8324</v>
      </c>
      <c r="R1363" t="s">
        <v>8325</v>
      </c>
      <c r="S1363" s="7">
        <f>(J1363/86400)+25569+(-5/24)</f>
        <v>41781.508935185186</v>
      </c>
      <c r="T1363" s="7">
        <f>(I1363/86400)+25560+(-5/24)</f>
        <v>41802.508935185186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6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>E1364*100/D1364</f>
        <v>109.1</v>
      </c>
      <c r="P1364">
        <f>AVERAGE(E1364+L1364)</f>
        <v>1116</v>
      </c>
      <c r="Q1364" t="s">
        <v>8324</v>
      </c>
      <c r="R1364" t="s">
        <v>8325</v>
      </c>
      <c r="S1364" s="7">
        <f>(J1364/86400)+25569+(-5/24)</f>
        <v>41464.726053240738</v>
      </c>
      <c r="T1364" s="7">
        <f>(I1364/86400)+25560+(-5/24)</f>
        <v>41515.726053240738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6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>E1365*100/D1365</f>
        <v>100</v>
      </c>
      <c r="P1365">
        <f>AVERAGE(E1365+L1365)</f>
        <v>205</v>
      </c>
      <c r="Q1365" t="s">
        <v>8324</v>
      </c>
      <c r="R1365" t="s">
        <v>8325</v>
      </c>
      <c r="S1365" s="7">
        <f>(J1365/86400)+25569+(-5/24)</f>
        <v>42396.635729166665</v>
      </c>
      <c r="T1365" s="7">
        <f>(I1365/86400)+25560+(-5/24)</f>
        <v>42406.124305555553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>E1366*100/D1366</f>
        <v>118.64285714285714</v>
      </c>
      <c r="P1366">
        <f>AVERAGE(E1366+L1366)</f>
        <v>49974</v>
      </c>
      <c r="Q1366" t="s">
        <v>8327</v>
      </c>
      <c r="R1366" t="s">
        <v>8328</v>
      </c>
      <c r="S1366" s="7">
        <f>(J1366/86400)+25569+(-5/24)</f>
        <v>41951.487337962964</v>
      </c>
      <c r="T1366" s="7">
        <f>(I1366/86400)+25560+(-5/24)</f>
        <v>42002.487337962964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6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>E1367*100/D1367</f>
        <v>100.26666666666667</v>
      </c>
      <c r="P1367">
        <f>AVERAGE(E1367+L1367)</f>
        <v>7612</v>
      </c>
      <c r="Q1367" t="s">
        <v>8327</v>
      </c>
      <c r="R1367" t="s">
        <v>8328</v>
      </c>
      <c r="S1367" s="7">
        <f>(J1367/86400)+25569+(-5/24)</f>
        <v>42049.524907407402</v>
      </c>
      <c r="T1367" s="7">
        <f>(I1367/86400)+25560+(-5/24)</f>
        <v>42070.483240740738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6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>E1368*100/D1368</f>
        <v>126.4892</v>
      </c>
      <c r="P1368">
        <f>AVERAGE(E1368+L1368)</f>
        <v>9633.69</v>
      </c>
      <c r="Q1368" t="s">
        <v>8327</v>
      </c>
      <c r="R1368" t="s">
        <v>8328</v>
      </c>
      <c r="S1368" s="7">
        <f>(J1368/86400)+25569+(-5/24)</f>
        <v>41924.787766203699</v>
      </c>
      <c r="T1368" s="7">
        <f>(I1368/86400)+25560+(-5/24)</f>
        <v>41960.829432870371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6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>E1369*100/D1369</f>
        <v>114.26</v>
      </c>
      <c r="P1369">
        <f>AVERAGE(E1369+L1369)</f>
        <v>5803</v>
      </c>
      <c r="Q1369" t="s">
        <v>8327</v>
      </c>
      <c r="R1369" t="s">
        <v>8328</v>
      </c>
      <c r="S1369" s="7">
        <f>(J1369/86400)+25569+(-5/24)</f>
        <v>42291.794560185182</v>
      </c>
      <c r="T1369" s="7">
        <f>(I1369/86400)+25560+(-5/24)</f>
        <v>42312.836226851847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6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>E1370*100/D1370</f>
        <v>110.7</v>
      </c>
      <c r="P1370">
        <f>AVERAGE(E1370+L1370)</f>
        <v>5622</v>
      </c>
      <c r="Q1370" t="s">
        <v>8327</v>
      </c>
      <c r="R1370" t="s">
        <v>8328</v>
      </c>
      <c r="S1370" s="7">
        <f>(J1370/86400)+25569+(-5/24)</f>
        <v>42145.982569444437</v>
      </c>
      <c r="T1370" s="7">
        <f>(I1370/86400)+25560+(-5/24)</f>
        <v>42160.982569444437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6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>E1371*100/D1371</f>
        <v>105.34805315203954</v>
      </c>
      <c r="P1371">
        <f>AVERAGE(E1371+L1371)</f>
        <v>34496.629999999997</v>
      </c>
      <c r="Q1371" t="s">
        <v>8327</v>
      </c>
      <c r="R1371" t="s">
        <v>8328</v>
      </c>
      <c r="S1371" s="7">
        <f>(J1371/86400)+25569+(-5/24)</f>
        <v>41710.385949074072</v>
      </c>
      <c r="T1371" s="7">
        <f>(I1371/86400)+25560+(-5/24)</f>
        <v>41731.385949074072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6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>E1372*100/D1372</f>
        <v>103.66666666666667</v>
      </c>
      <c r="P1372">
        <f>AVERAGE(E1372+L1372)</f>
        <v>1575</v>
      </c>
      <c r="Q1372" t="s">
        <v>8327</v>
      </c>
      <c r="R1372" t="s">
        <v>8328</v>
      </c>
      <c r="S1372" s="7">
        <f>(J1372/86400)+25569+(-5/24)</f>
        <v>41547.795023148145</v>
      </c>
      <c r="T1372" s="7">
        <f>(I1372/86400)+25560+(-5/24)</f>
        <v>41553.795023148145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6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>E1373*100/D1373</f>
        <v>107.08672667523932</v>
      </c>
      <c r="P1373">
        <f>AVERAGE(E1373+L1373)</f>
        <v>7565</v>
      </c>
      <c r="Q1373" t="s">
        <v>8327</v>
      </c>
      <c r="R1373" t="s">
        <v>8328</v>
      </c>
      <c r="S1373" s="7">
        <f>(J1373/86400)+25569+(-5/24)</f>
        <v>42101.550254629627</v>
      </c>
      <c r="T1373" s="7">
        <f>(I1373/86400)+25560+(-5/24)</f>
        <v>42122.550254629627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6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>E1374*100/D1374</f>
        <v>124</v>
      </c>
      <c r="P1374">
        <f>AVERAGE(E1374+L1374)</f>
        <v>636</v>
      </c>
      <c r="Q1374" t="s">
        <v>8327</v>
      </c>
      <c r="R1374" t="s">
        <v>8328</v>
      </c>
      <c r="S1374" s="7">
        <f>(J1374/86400)+25569+(-5/24)</f>
        <v>41072.53162037037</v>
      </c>
      <c r="T1374" s="7">
        <f>(I1374/86400)+25560+(-5/24)</f>
        <v>41093.53162037037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6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>E1375*100/D1375</f>
        <v>105.01</v>
      </c>
      <c r="P1375">
        <f>AVERAGE(E1375+L1375)</f>
        <v>10553</v>
      </c>
      <c r="Q1375" t="s">
        <v>8327</v>
      </c>
      <c r="R1375" t="s">
        <v>8328</v>
      </c>
      <c r="S1375" s="7">
        <f>(J1375/86400)+25569+(-5/24)</f>
        <v>42704.743437499994</v>
      </c>
      <c r="T1375" s="7">
        <f>(I1375/86400)+25560+(-5/24)</f>
        <v>42725.743437499994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>E1376*100/D1376</f>
        <v>189.46666666666667</v>
      </c>
      <c r="P1376">
        <f>AVERAGE(E1376+L1376)</f>
        <v>2908</v>
      </c>
      <c r="Q1376" t="s">
        <v>8327</v>
      </c>
      <c r="R1376" t="s">
        <v>8328</v>
      </c>
      <c r="S1376" s="7">
        <f>(J1376/86400)+25569+(-5/24)</f>
        <v>42423.953564814808</v>
      </c>
      <c r="T1376" s="7">
        <f>(I1376/86400)+25560+(-5/24)</f>
        <v>42444.911898148144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6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>E1377*100/D1377</f>
        <v>171.32499999999999</v>
      </c>
      <c r="P1377">
        <f>AVERAGE(E1377+L1377)</f>
        <v>6962</v>
      </c>
      <c r="Q1377" t="s">
        <v>8327</v>
      </c>
      <c r="R1377" t="s">
        <v>8328</v>
      </c>
      <c r="S1377" s="7">
        <f>(J1377/86400)+25569+(-5/24)</f>
        <v>42719.857858796291</v>
      </c>
      <c r="T1377" s="7">
        <f>(I1377/86400)+25560+(-5/24)</f>
        <v>42740.857858796291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6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>E1378*100/D1378</f>
        <v>252.48648648648648</v>
      </c>
      <c r="P1378">
        <f>AVERAGE(E1378+L1378)</f>
        <v>9510</v>
      </c>
      <c r="Q1378" t="s">
        <v>8327</v>
      </c>
      <c r="R1378" t="s">
        <v>8328</v>
      </c>
      <c r="S1378" s="7">
        <f>(J1378/86400)+25569+(-5/24)</f>
        <v>42677.460717592585</v>
      </c>
      <c r="T1378" s="7">
        <f>(I1378/86400)+25560+(-5/24)</f>
        <v>42698.502384259256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6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>E1379*100/D1379</f>
        <v>116.15384615384616</v>
      </c>
      <c r="P1379">
        <f>AVERAGE(E1379+L1379)</f>
        <v>1541</v>
      </c>
      <c r="Q1379" t="s">
        <v>8327</v>
      </c>
      <c r="R1379" t="s">
        <v>8328</v>
      </c>
      <c r="S1379" s="7">
        <f>(J1379/86400)+25569+(-5/24)</f>
        <v>42747.01122685185</v>
      </c>
      <c r="T1379" s="7">
        <f>(I1379/86400)+25560+(-5/24)</f>
        <v>42759.96597222222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6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>E1380*100/D1380</f>
        <v>203.35</v>
      </c>
      <c r="P1380">
        <f>AVERAGE(E1380+L1380)</f>
        <v>4200</v>
      </c>
      <c r="Q1380" t="s">
        <v>8327</v>
      </c>
      <c r="R1380" t="s">
        <v>8328</v>
      </c>
      <c r="S1380" s="7">
        <f>(J1380/86400)+25569+(-5/24)</f>
        <v>42568.551041666666</v>
      </c>
      <c r="T1380" s="7">
        <f>(I1380/86400)+25560+(-5/24)</f>
        <v>42574.551041666666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6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>E1381*100/D1381</f>
        <v>111.6</v>
      </c>
      <c r="P1381">
        <f>AVERAGE(E1381+L1381)</f>
        <v>11311</v>
      </c>
      <c r="Q1381" t="s">
        <v>8327</v>
      </c>
      <c r="R1381" t="s">
        <v>8328</v>
      </c>
      <c r="S1381" s="7">
        <f>(J1381/86400)+25569+(-5/24)</f>
        <v>42130.283287037033</v>
      </c>
      <c r="T1381" s="7">
        <f>(I1381/86400)+25560+(-5/24)</f>
        <v>42151.283287037033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6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>E1382*100/D1382</f>
        <v>424</v>
      </c>
      <c r="P1382">
        <f>AVERAGE(E1382+L1382)</f>
        <v>111</v>
      </c>
      <c r="Q1382" t="s">
        <v>8327</v>
      </c>
      <c r="R1382" t="s">
        <v>8328</v>
      </c>
      <c r="S1382" s="7">
        <f>(J1382/86400)+25569+(-5/24)</f>
        <v>42141.554467592585</v>
      </c>
      <c r="T1382" s="7">
        <f>(I1382/86400)+25560+(-5/24)</f>
        <v>42154.874999999993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6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>E1383*100/D1383</f>
        <v>107.1</v>
      </c>
      <c r="P1383">
        <f>AVERAGE(E1383+L1383)</f>
        <v>5428</v>
      </c>
      <c r="Q1383" t="s">
        <v>8327</v>
      </c>
      <c r="R1383" t="s">
        <v>8328</v>
      </c>
      <c r="S1383" s="7">
        <f>(J1383/86400)+25569+(-5/24)</f>
        <v>42703.006076388883</v>
      </c>
      <c r="T1383" s="7">
        <f>(I1383/86400)+25560+(-5/24)</f>
        <v>42724.006076388883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6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>E1384*100/D1384</f>
        <v>104.3625</v>
      </c>
      <c r="P1384">
        <f>AVERAGE(E1384+L1384)</f>
        <v>8497</v>
      </c>
      <c r="Q1384" t="s">
        <v>8327</v>
      </c>
      <c r="R1384" t="s">
        <v>8328</v>
      </c>
      <c r="S1384" s="7">
        <f>(J1384/86400)+25569+(-5/24)</f>
        <v>41370.591851851852</v>
      </c>
      <c r="T1384" s="7">
        <f>(I1384/86400)+25560+(-5/24)</f>
        <v>41391.591851851852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6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>E1385*100/D1385</f>
        <v>212.40909090909091</v>
      </c>
      <c r="P1385">
        <f>AVERAGE(E1385+L1385)</f>
        <v>4766</v>
      </c>
      <c r="Q1385" t="s">
        <v>8327</v>
      </c>
      <c r="R1385" t="s">
        <v>8328</v>
      </c>
      <c r="S1385" s="7">
        <f>(J1385/86400)+25569+(-5/24)</f>
        <v>42706.866643518515</v>
      </c>
      <c r="T1385" s="7">
        <f>(I1385/86400)+25560+(-5/24)</f>
        <v>42717.866643518515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>E1386*100/D1386</f>
        <v>124.08571428571429</v>
      </c>
      <c r="P1386">
        <f>AVERAGE(E1386+L1386)</f>
        <v>4406</v>
      </c>
      <c r="Q1386" t="s">
        <v>8327</v>
      </c>
      <c r="R1386" t="s">
        <v>8328</v>
      </c>
      <c r="S1386" s="7">
        <f>(J1386/86400)+25569+(-5/24)</f>
        <v>42160.526874999996</v>
      </c>
      <c r="T1386" s="7">
        <f>(I1386/86400)+25560+(-5/24)</f>
        <v>42181.526874999996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6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>E1387*100/D1387</f>
        <v>110.406125</v>
      </c>
      <c r="P1387">
        <f>AVERAGE(E1387+L1387)</f>
        <v>8966.49</v>
      </c>
      <c r="Q1387" t="s">
        <v>8327</v>
      </c>
      <c r="R1387" t="s">
        <v>8328</v>
      </c>
      <c r="S1387" s="7">
        <f>(J1387/86400)+25569+(-5/24)</f>
        <v>42433.480567129627</v>
      </c>
      <c r="T1387" s="7">
        <f>(I1387/86400)+25560+(-5/24)</f>
        <v>42480.299305555549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6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>E1388*100/D1388</f>
        <v>218.75</v>
      </c>
      <c r="P1388">
        <f>AVERAGE(E1388+L1388)</f>
        <v>889</v>
      </c>
      <c r="Q1388" t="s">
        <v>8327</v>
      </c>
      <c r="R1388" t="s">
        <v>8328</v>
      </c>
      <c r="S1388" s="7">
        <f>(J1388/86400)+25569+(-5/24)</f>
        <v>42184.438530092586</v>
      </c>
      <c r="T1388" s="7">
        <f>(I1388/86400)+25560+(-5/24)</f>
        <v>42205.438530092586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6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>E1389*100/D1389</f>
        <v>136.625</v>
      </c>
      <c r="P1389">
        <f>AVERAGE(E1389+L1389)</f>
        <v>5543</v>
      </c>
      <c r="Q1389" t="s">
        <v>8327</v>
      </c>
      <c r="R1389" t="s">
        <v>8328</v>
      </c>
      <c r="S1389" s="7">
        <f>(J1389/86400)+25569+(-5/24)</f>
        <v>42126.712905092594</v>
      </c>
      <c r="T1389" s="7">
        <f>(I1389/86400)+25560+(-5/24)</f>
        <v>42148.979166666664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6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>E1390*100/D1390</f>
        <v>134.8074</v>
      </c>
      <c r="P1390">
        <f>AVERAGE(E1390+L1390)</f>
        <v>6852.37</v>
      </c>
      <c r="Q1390" t="s">
        <v>8327</v>
      </c>
      <c r="R1390" t="s">
        <v>8328</v>
      </c>
      <c r="S1390" s="7">
        <f>(J1390/86400)+25569+(-5/24)</f>
        <v>42634.406446759262</v>
      </c>
      <c r="T1390" s="7">
        <f>(I1390/86400)+25560+(-5/24)</f>
        <v>42651.468055555553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6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>E1391*100/D1391</f>
        <v>145.4</v>
      </c>
      <c r="P1391">
        <f>AVERAGE(E1391+L1391)</f>
        <v>761</v>
      </c>
      <c r="Q1391" t="s">
        <v>8327</v>
      </c>
      <c r="R1391" t="s">
        <v>8328</v>
      </c>
      <c r="S1391" s="7">
        <f>(J1391/86400)+25569+(-5/24)</f>
        <v>42565.272650462961</v>
      </c>
      <c r="T1391" s="7">
        <f>(I1391/86400)+25560+(-5/24)</f>
        <v>42586.272650462961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6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>E1392*100/D1392</f>
        <v>109.10714285714286</v>
      </c>
      <c r="P1392">
        <f>AVERAGE(E1392+L1392)</f>
        <v>3074</v>
      </c>
      <c r="Q1392" t="s">
        <v>8327</v>
      </c>
      <c r="R1392" t="s">
        <v>8328</v>
      </c>
      <c r="S1392" s="7">
        <f>(J1392/86400)+25569+(-5/24)</f>
        <v>42087.594976851855</v>
      </c>
      <c r="T1392" s="7">
        <f>(I1392/86400)+25560+(-5/24)</f>
        <v>42112.508333333331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6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>E1393*100/D1393</f>
        <v>110.2</v>
      </c>
      <c r="P1393">
        <f>AVERAGE(E1393+L1393)</f>
        <v>564</v>
      </c>
      <c r="Q1393" t="s">
        <v>8327</v>
      </c>
      <c r="R1393" t="s">
        <v>8328</v>
      </c>
      <c r="S1393" s="7">
        <f>(J1393/86400)+25569+(-5/24)</f>
        <v>42193.442337962959</v>
      </c>
      <c r="T1393" s="7">
        <f>(I1393/86400)+25560+(-5/24)</f>
        <v>42228.999305555553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6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>E1394*100/D1394</f>
        <v>113.64</v>
      </c>
      <c r="P1394">
        <f>AVERAGE(E1394+L1394)</f>
        <v>2945</v>
      </c>
      <c r="Q1394" t="s">
        <v>8327</v>
      </c>
      <c r="R1394" t="s">
        <v>8328</v>
      </c>
      <c r="S1394" s="7">
        <f>(J1394/86400)+25569+(-5/24)</f>
        <v>42400.946597222217</v>
      </c>
      <c r="T1394" s="7">
        <f>(I1394/86400)+25560+(-5/24)</f>
        <v>42422.946597222217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6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>E1395*100/D1395</f>
        <v>102.35</v>
      </c>
      <c r="P1395">
        <f>AVERAGE(E1395+L1395)</f>
        <v>10287</v>
      </c>
      <c r="Q1395" t="s">
        <v>8327</v>
      </c>
      <c r="R1395" t="s">
        <v>8328</v>
      </c>
      <c r="S1395" s="7">
        <f>(J1395/86400)+25569+(-5/24)</f>
        <v>42553.473645833328</v>
      </c>
      <c r="T1395" s="7">
        <f>(I1395/86400)+25560+(-5/24)</f>
        <v>42574.473645833328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>E1396*100/D1396</f>
        <v>122.13333333333334</v>
      </c>
      <c r="P1396">
        <f>AVERAGE(E1396+L1396)</f>
        <v>933</v>
      </c>
      <c r="Q1396" t="s">
        <v>8327</v>
      </c>
      <c r="R1396" t="s">
        <v>8328</v>
      </c>
      <c r="S1396" s="7">
        <f>(J1396/86400)+25569+(-5/24)</f>
        <v>42751.936643518515</v>
      </c>
      <c r="T1396" s="7">
        <f>(I1396/86400)+25560+(-5/24)</f>
        <v>42785.916666666664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6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>E1397*100/D1397</f>
        <v>111.88571428571429</v>
      </c>
      <c r="P1397">
        <f>AVERAGE(E1397+L1397)</f>
        <v>3998</v>
      </c>
      <c r="Q1397" t="s">
        <v>8327</v>
      </c>
      <c r="R1397" t="s">
        <v>8328</v>
      </c>
      <c r="S1397" s="7">
        <f>(J1397/86400)+25569+(-5/24)</f>
        <v>42719.700011574074</v>
      </c>
      <c r="T1397" s="7">
        <f>(I1397/86400)+25560+(-5/24)</f>
        <v>42740.700011574074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6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>E1398*100/D1398</f>
        <v>107.3</v>
      </c>
      <c r="P1398">
        <f>AVERAGE(E1398+L1398)</f>
        <v>6511</v>
      </c>
      <c r="Q1398" t="s">
        <v>8327</v>
      </c>
      <c r="R1398" t="s">
        <v>8328</v>
      </c>
      <c r="S1398" s="7">
        <f>(J1398/86400)+25569+(-5/24)</f>
        <v>42018.790300925924</v>
      </c>
      <c r="T1398" s="7">
        <f>(I1398/86400)+25560+(-5/24)</f>
        <v>42039.790300925924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6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>E1399*100/D1399</f>
        <v>113.85</v>
      </c>
      <c r="P1399">
        <f>AVERAGE(E1399+L1399)</f>
        <v>11543</v>
      </c>
      <c r="Q1399" t="s">
        <v>8327</v>
      </c>
      <c r="R1399" t="s">
        <v>8328</v>
      </c>
      <c r="S1399" s="7">
        <f>(J1399/86400)+25569+(-5/24)</f>
        <v>42640.709606481476</v>
      </c>
      <c r="T1399" s="7">
        <f>(I1399/86400)+25560+(-5/24)</f>
        <v>42661.679861111108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6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>E1400*100/D1400</f>
        <v>109.68181818181819</v>
      </c>
      <c r="P1400">
        <f>AVERAGE(E1400+L1400)</f>
        <v>4891</v>
      </c>
      <c r="Q1400" t="s">
        <v>8327</v>
      </c>
      <c r="R1400" t="s">
        <v>8328</v>
      </c>
      <c r="S1400" s="7">
        <f>(J1400/86400)+25569+(-5/24)</f>
        <v>42526.665902777771</v>
      </c>
      <c r="T1400" s="7">
        <f>(I1400/86400)+25560+(-5/24)</f>
        <v>42547.665902777771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6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>E1401*100/D1401</f>
        <v>126.14444444444445</v>
      </c>
      <c r="P1401">
        <f>AVERAGE(E1401+L1401)</f>
        <v>11537</v>
      </c>
      <c r="Q1401" t="s">
        <v>8327</v>
      </c>
      <c r="R1401" t="s">
        <v>8328</v>
      </c>
      <c r="S1401" s="7">
        <f>(J1401/86400)+25569+(-5/24)</f>
        <v>41888.795983796292</v>
      </c>
      <c r="T1401" s="7">
        <f>(I1401/86400)+25560+(-5/24)</f>
        <v>41909.795983796292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6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>E1402*100/D1402</f>
        <v>167.42857142857142</v>
      </c>
      <c r="P1402">
        <f>AVERAGE(E1402+L1402)</f>
        <v>620</v>
      </c>
      <c r="Q1402" t="s">
        <v>8327</v>
      </c>
      <c r="R1402" t="s">
        <v>8328</v>
      </c>
      <c r="S1402" s="7">
        <f>(J1402/86400)+25569+(-5/24)</f>
        <v>42498.132789351854</v>
      </c>
      <c r="T1402" s="7">
        <f>(I1402/86400)+25560+(-5/24)</f>
        <v>42524.020833333336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6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>E1403*100/D1403</f>
        <v>496.52</v>
      </c>
      <c r="P1403">
        <f>AVERAGE(E1403+L1403)</f>
        <v>12653</v>
      </c>
      <c r="Q1403" t="s">
        <v>8327</v>
      </c>
      <c r="R1403" t="s">
        <v>8328</v>
      </c>
      <c r="S1403" s="7">
        <f>(J1403/86400)+25569+(-5/24)</f>
        <v>41399.787893518514</v>
      </c>
      <c r="T1403" s="7">
        <f>(I1403/86400)+25560+(-5/24)</f>
        <v>41411.787893518514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6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>E1404*100/D1404</f>
        <v>109.16</v>
      </c>
      <c r="P1404">
        <f>AVERAGE(E1404+L1404)</f>
        <v>2842</v>
      </c>
      <c r="Q1404" t="s">
        <v>8327</v>
      </c>
      <c r="R1404" t="s">
        <v>8328</v>
      </c>
      <c r="S1404" s="7">
        <f>(J1404/86400)+25569+(-5/24)</f>
        <v>42064.845034722217</v>
      </c>
      <c r="T1404" s="7">
        <f>(I1404/86400)+25560+(-5/24)</f>
        <v>42115.803368055553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6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>E1405*100/D1405</f>
        <v>102.575</v>
      </c>
      <c r="P1405">
        <f>AVERAGE(E1405+L1405)</f>
        <v>4169</v>
      </c>
      <c r="Q1405" t="s">
        <v>8327</v>
      </c>
      <c r="R1405" t="s">
        <v>8328</v>
      </c>
      <c r="S1405" s="7">
        <f>(J1405/86400)+25569+(-5/24)</f>
        <v>41450.854571759257</v>
      </c>
      <c r="T1405" s="7">
        <f>(I1405/86400)+25560+(-5/24)</f>
        <v>41471.854571759257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>E1406*100/D1406</f>
        <v>1.6620689655172414</v>
      </c>
      <c r="P1406">
        <f>AVERAGE(E1406+L1406)</f>
        <v>246</v>
      </c>
      <c r="Q1406" t="s">
        <v>8324</v>
      </c>
      <c r="R1406" t="s">
        <v>8343</v>
      </c>
      <c r="S1406" s="7">
        <f>(J1406/86400)+25569+(-5/24)</f>
        <v>42032.30190972222</v>
      </c>
      <c r="T1406" s="7">
        <f>(I1406/86400)+25560+(-5/24)</f>
        <v>42048.30190972222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6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>E1407*100/D1407</f>
        <v>0.42</v>
      </c>
      <c r="P1407">
        <f>AVERAGE(E1407+L1407)</f>
        <v>122</v>
      </c>
      <c r="Q1407" t="s">
        <v>8324</v>
      </c>
      <c r="R1407" t="s">
        <v>8343</v>
      </c>
      <c r="S1407" s="7">
        <f>(J1407/86400)+25569+(-5/24)</f>
        <v>41941.472233796296</v>
      </c>
      <c r="T1407" s="7">
        <f>(I1407/86400)+25560+(-5/24)</f>
        <v>41962.51390046296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6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>E1408*100/D1408</f>
        <v>0.125</v>
      </c>
      <c r="P1408">
        <f>AVERAGE(E1408+L1408)</f>
        <v>18</v>
      </c>
      <c r="Q1408" t="s">
        <v>8324</v>
      </c>
      <c r="R1408" t="s">
        <v>8343</v>
      </c>
      <c r="S1408" s="7">
        <f>(J1408/86400)+25569+(-5/24)</f>
        <v>42297.224618055552</v>
      </c>
      <c r="T1408" s="7">
        <f>(I1408/86400)+25560+(-5/24)</f>
        <v>42341.208333333336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6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>E1409*100/D1409</f>
        <v>0.5</v>
      </c>
      <c r="P1409">
        <f>AVERAGE(E1409+L1409)</f>
        <v>17</v>
      </c>
      <c r="Q1409" t="s">
        <v>8324</v>
      </c>
      <c r="R1409" t="s">
        <v>8343</v>
      </c>
      <c r="S1409" s="7">
        <f>(J1409/86400)+25569+(-5/24)</f>
        <v>41838.32844907407</v>
      </c>
      <c r="T1409" s="7">
        <f>(I1409/86400)+25560+(-5/24)</f>
        <v>41854.32844907407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6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>E1410*100/D1410</f>
        <v>7.2</v>
      </c>
      <c r="P1410">
        <f>AVERAGE(E1410+L1410)</f>
        <v>78</v>
      </c>
      <c r="Q1410" t="s">
        <v>8324</v>
      </c>
      <c r="R1410" t="s">
        <v>8343</v>
      </c>
      <c r="S1410" s="7">
        <f>(J1410/86400)+25569+(-5/24)</f>
        <v>42291.663842592585</v>
      </c>
      <c r="T1410" s="7">
        <f>(I1410/86400)+25560+(-5/24)</f>
        <v>42312.705509259256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6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>E1411*100/D1411</f>
        <v>0</v>
      </c>
      <c r="P1411">
        <f>AVERAGE(E1411+L1411)</f>
        <v>0</v>
      </c>
      <c r="Q1411" t="s">
        <v>8324</v>
      </c>
      <c r="R1411" t="s">
        <v>8343</v>
      </c>
      <c r="S1411" s="7">
        <f>(J1411/86400)+25569+(-5/24)</f>
        <v>41944.925173611111</v>
      </c>
      <c r="T1411" s="7">
        <f>(I1411/86400)+25560+(-5/24)</f>
        <v>41995.966840277775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6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>E1412*100/D1412</f>
        <v>1.6666666666666666E-2</v>
      </c>
      <c r="P1412">
        <f>AVERAGE(E1412+L1412)</f>
        <v>2</v>
      </c>
      <c r="Q1412" t="s">
        <v>8324</v>
      </c>
      <c r="R1412" t="s">
        <v>8343</v>
      </c>
      <c r="S1412" s="7">
        <f>(J1412/86400)+25569+(-5/24)</f>
        <v>42479.110185185178</v>
      </c>
      <c r="T1412" s="7">
        <f>(I1412/86400)+25560+(-5/24)</f>
        <v>42515.110185185178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6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>E1413*100/D1413</f>
        <v>0.23333333333333334</v>
      </c>
      <c r="P1413">
        <f>AVERAGE(E1413+L1413)</f>
        <v>10</v>
      </c>
      <c r="Q1413" t="s">
        <v>8324</v>
      </c>
      <c r="R1413" t="s">
        <v>8343</v>
      </c>
      <c r="S1413" s="7">
        <f>(J1413/86400)+25569+(-5/24)</f>
        <v>42012.850694444445</v>
      </c>
      <c r="T1413" s="7">
        <f>(I1413/86400)+25560+(-5/24)</f>
        <v>42031.850694444445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6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>E1414*100/D1414</f>
        <v>4.5714285714285712</v>
      </c>
      <c r="P1414">
        <f>AVERAGE(E1414+L1414)</f>
        <v>333</v>
      </c>
      <c r="Q1414" t="s">
        <v>8324</v>
      </c>
      <c r="R1414" t="s">
        <v>8343</v>
      </c>
      <c r="S1414" s="7">
        <f>(J1414/86400)+25569+(-5/24)</f>
        <v>41946.855312499996</v>
      </c>
      <c r="T1414" s="7">
        <f>(I1414/86400)+25560+(-5/24)</f>
        <v>41967.855312499996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6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>E1415*100/D1415</f>
        <v>5</v>
      </c>
      <c r="P1415">
        <f>AVERAGE(E1415+L1415)</f>
        <v>101</v>
      </c>
      <c r="Q1415" t="s">
        <v>8324</v>
      </c>
      <c r="R1415" t="s">
        <v>8343</v>
      </c>
      <c r="S1415" s="7">
        <f>(J1415/86400)+25569+(-5/24)</f>
        <v>42360.228819444441</v>
      </c>
      <c r="T1415" s="7">
        <f>(I1415/86400)+25560+(-5/24)</f>
        <v>42411.228819444441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>E1416*100/D1416</f>
        <v>0.2</v>
      </c>
      <c r="P1416">
        <f>AVERAGE(E1416+L1416)</f>
        <v>2</v>
      </c>
      <c r="Q1416" t="s">
        <v>8324</v>
      </c>
      <c r="R1416" t="s">
        <v>8343</v>
      </c>
      <c r="S1416" s="7">
        <f>(J1416/86400)+25569+(-5/24)</f>
        <v>42708.044756944444</v>
      </c>
      <c r="T1416" s="7">
        <f>(I1416/86400)+25560+(-5/24)</f>
        <v>42729.044756944444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6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>E1417*100/D1417</f>
        <v>18.181818181818183</v>
      </c>
      <c r="P1417">
        <f>AVERAGE(E1417+L1417)</f>
        <v>809</v>
      </c>
      <c r="Q1417" t="s">
        <v>8324</v>
      </c>
      <c r="R1417" t="s">
        <v>8343</v>
      </c>
      <c r="S1417" s="7">
        <f>(J1417/86400)+25569+(-5/24)</f>
        <v>42192.467488425922</v>
      </c>
      <c r="T1417" s="7">
        <f>(I1417/86400)+25560+(-5/24)</f>
        <v>42223.467488425922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6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>E1418*100/D1418</f>
        <v>0</v>
      </c>
      <c r="P1418">
        <f>AVERAGE(E1418+L1418)</f>
        <v>0</v>
      </c>
      <c r="Q1418" t="s">
        <v>8324</v>
      </c>
      <c r="R1418" t="s">
        <v>8343</v>
      </c>
      <c r="S1418" s="7">
        <f>(J1418/86400)+25569+(-5/24)</f>
        <v>42299.717812499999</v>
      </c>
      <c r="T1418" s="7">
        <f>(I1418/86400)+25560+(-5/24)</f>
        <v>42320.759479166663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6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>E1419*100/D1419</f>
        <v>1.2222222222222223</v>
      </c>
      <c r="P1419">
        <f>AVERAGE(E1419+L1419)</f>
        <v>57</v>
      </c>
      <c r="Q1419" t="s">
        <v>8324</v>
      </c>
      <c r="R1419" t="s">
        <v>8343</v>
      </c>
      <c r="S1419" s="7">
        <f>(J1419/86400)+25569+(-5/24)</f>
        <v>42231.941828703704</v>
      </c>
      <c r="T1419" s="7">
        <f>(I1419/86400)+25560+(-5/24)</f>
        <v>42253.257638888885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6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>E1420*100/D1420</f>
        <v>0.2</v>
      </c>
      <c r="P1420">
        <f>AVERAGE(E1420+L1420)</f>
        <v>7</v>
      </c>
      <c r="Q1420" t="s">
        <v>8324</v>
      </c>
      <c r="R1420" t="s">
        <v>8343</v>
      </c>
      <c r="S1420" s="7">
        <f>(J1420/86400)+25569+(-5/24)</f>
        <v>42395.248078703698</v>
      </c>
      <c r="T1420" s="7">
        <f>(I1420/86400)+25560+(-5/24)</f>
        <v>42416.248078703698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6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>E1421*100/D1421</f>
        <v>7.0634920634920633</v>
      </c>
      <c r="P1421">
        <f>AVERAGE(E1421+L1421)</f>
        <v>455</v>
      </c>
      <c r="Q1421" t="s">
        <v>8324</v>
      </c>
      <c r="R1421" t="s">
        <v>8343</v>
      </c>
      <c r="S1421" s="7">
        <f>(J1421/86400)+25569+(-5/24)</f>
        <v>42622.24790509259</v>
      </c>
      <c r="T1421" s="7">
        <f>(I1421/86400)+25560+(-5/24)</f>
        <v>42643.24790509259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6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>E1422*100/D1422</f>
        <v>2.7272727272727271</v>
      </c>
      <c r="P1422">
        <f>AVERAGE(E1422+L1422)</f>
        <v>6</v>
      </c>
      <c r="Q1422" t="s">
        <v>8324</v>
      </c>
      <c r="R1422" t="s">
        <v>8343</v>
      </c>
      <c r="S1422" s="7">
        <f>(J1422/86400)+25569+(-5/24)</f>
        <v>42524.459328703706</v>
      </c>
      <c r="T1422" s="7">
        <f>(I1422/86400)+25560+(-5/24)</f>
        <v>42540.459328703706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6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>E1423*100/D1423</f>
        <v>0.1</v>
      </c>
      <c r="P1423">
        <f>AVERAGE(E1423+L1423)</f>
        <v>202</v>
      </c>
      <c r="Q1423" t="s">
        <v>8324</v>
      </c>
      <c r="R1423" t="s">
        <v>8343</v>
      </c>
      <c r="S1423" s="7">
        <f>(J1423/86400)+25569+(-5/24)</f>
        <v>42013.707280092589</v>
      </c>
      <c r="T1423" s="7">
        <f>(I1423/86400)+25560+(-5/24)</f>
        <v>42034.707280092589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6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>E1424*100/D1424</f>
        <v>0.104</v>
      </c>
      <c r="P1424">
        <f>AVERAGE(E1424+L1424)</f>
        <v>28</v>
      </c>
      <c r="Q1424" t="s">
        <v>8324</v>
      </c>
      <c r="R1424" t="s">
        <v>8343</v>
      </c>
      <c r="S1424" s="7">
        <f>(J1424/86400)+25569+(-5/24)</f>
        <v>42604.031296296293</v>
      </c>
      <c r="T1424" s="7">
        <f>(I1424/86400)+25560+(-5/24)</f>
        <v>42625.031296296293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6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>E1425*100/D1425</f>
        <v>0.33333333333333331</v>
      </c>
      <c r="P1425">
        <f>AVERAGE(E1425+L1425)</f>
        <v>101</v>
      </c>
      <c r="Q1425" t="s">
        <v>8324</v>
      </c>
      <c r="R1425" t="s">
        <v>8343</v>
      </c>
      <c r="S1425" s="7">
        <f>(J1425/86400)+25569+(-5/24)</f>
        <v>42340.151979166665</v>
      </c>
      <c r="T1425" s="7">
        <f>(I1425/86400)+25560+(-5/24)</f>
        <v>42361.151979166665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>E1426*100/D1426</f>
        <v>20.36</v>
      </c>
      <c r="P1426">
        <f>AVERAGE(E1426+L1426)</f>
        <v>1541</v>
      </c>
      <c r="Q1426" t="s">
        <v>8324</v>
      </c>
      <c r="R1426" t="s">
        <v>8343</v>
      </c>
      <c r="S1426" s="7">
        <f>(J1426/86400)+25569+(-5/24)</f>
        <v>42676.509282407402</v>
      </c>
      <c r="T1426" s="7">
        <f>(I1426/86400)+25560+(-5/24)</f>
        <v>42680.550949074073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6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>E1427*100/D1427</f>
        <v>0</v>
      </c>
      <c r="P1427">
        <f>AVERAGE(E1427+L1427)</f>
        <v>0</v>
      </c>
      <c r="Q1427" t="s">
        <v>8324</v>
      </c>
      <c r="R1427" t="s">
        <v>8343</v>
      </c>
      <c r="S1427" s="7">
        <f>(J1427/86400)+25569+(-5/24)</f>
        <v>42092.923136574071</v>
      </c>
      <c r="T1427" s="7">
        <f>(I1427/86400)+25560+(-5/24)</f>
        <v>42113.923136574071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6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>E1428*100/D1428</f>
        <v>0</v>
      </c>
      <c r="P1428">
        <f>AVERAGE(E1428+L1428)</f>
        <v>0</v>
      </c>
      <c r="Q1428" t="s">
        <v>8324</v>
      </c>
      <c r="R1428" t="s">
        <v>8343</v>
      </c>
      <c r="S1428" s="7">
        <f>(J1428/86400)+25569+(-5/24)</f>
        <v>42180.181944444441</v>
      </c>
      <c r="T1428" s="7">
        <f>(I1428/86400)+25560+(-5/24)</f>
        <v>42231.181944444441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6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>E1429*100/D1429</f>
        <v>8.3800000000000008</v>
      </c>
      <c r="P1429">
        <f>AVERAGE(E1429+L1429)</f>
        <v>423</v>
      </c>
      <c r="Q1429" t="s">
        <v>8324</v>
      </c>
      <c r="R1429" t="s">
        <v>8343</v>
      </c>
      <c r="S1429" s="7">
        <f>(J1429/86400)+25569+(-5/24)</f>
        <v>42601.643344907403</v>
      </c>
      <c r="T1429" s="7">
        <f>(I1429/86400)+25560+(-5/24)</f>
        <v>42622.643344907403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6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>E1430*100/D1430</f>
        <v>4.5</v>
      </c>
      <c r="P1430">
        <f>AVERAGE(E1430+L1430)</f>
        <v>48</v>
      </c>
      <c r="Q1430" t="s">
        <v>8324</v>
      </c>
      <c r="R1430" t="s">
        <v>8343</v>
      </c>
      <c r="S1430" s="7">
        <f>(J1430/86400)+25569+(-5/24)</f>
        <v>42432.171493055554</v>
      </c>
      <c r="T1430" s="7">
        <f>(I1430/86400)+25560+(-5/24)</f>
        <v>42453.129826388882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6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>E1431*100/D1431</f>
        <v>0</v>
      </c>
      <c r="P1431">
        <f>AVERAGE(E1431+L1431)</f>
        <v>0</v>
      </c>
      <c r="Q1431" t="s">
        <v>8324</v>
      </c>
      <c r="R1431" t="s">
        <v>8343</v>
      </c>
      <c r="S1431" s="7">
        <f>(J1431/86400)+25569+(-5/24)</f>
        <v>42073.852337962962</v>
      </c>
      <c r="T1431" s="7">
        <f>(I1431/86400)+25560+(-5/24)</f>
        <v>42094.852337962962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6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>E1432*100/D1432</f>
        <v>8.06</v>
      </c>
      <c r="P1432">
        <f>AVERAGE(E1432+L1432)</f>
        <v>408</v>
      </c>
      <c r="Q1432" t="s">
        <v>8324</v>
      </c>
      <c r="R1432" t="s">
        <v>8343</v>
      </c>
      <c r="S1432" s="7">
        <f>(J1432/86400)+25569+(-5/24)</f>
        <v>41961.605185185188</v>
      </c>
      <c r="T1432" s="7">
        <f>(I1432/86400)+25560+(-5/24)</f>
        <v>41983.605185185188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6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>E1433*100/D1433</f>
        <v>31.94705882352941</v>
      </c>
      <c r="P1433">
        <f>AVERAGE(E1433+L1433)</f>
        <v>5478</v>
      </c>
      <c r="Q1433" t="s">
        <v>8324</v>
      </c>
      <c r="R1433" t="s">
        <v>8343</v>
      </c>
      <c r="S1433" s="7">
        <f>(J1433/86400)+25569+(-5/24)</f>
        <v>42304.002499999995</v>
      </c>
      <c r="T1433" s="7">
        <f>(I1433/86400)+25560+(-5/24)</f>
        <v>42325.044166666667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6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>E1434*100/D1434</f>
        <v>0</v>
      </c>
      <c r="P1434">
        <f>AVERAGE(E1434+L1434)</f>
        <v>0</v>
      </c>
      <c r="Q1434" t="s">
        <v>8324</v>
      </c>
      <c r="R1434" t="s">
        <v>8343</v>
      </c>
      <c r="S1434" s="7">
        <f>(J1434/86400)+25569+(-5/24)</f>
        <v>42175.572083333333</v>
      </c>
      <c r="T1434" s="7">
        <f>(I1434/86400)+25560+(-5/24)</f>
        <v>42196.572083333333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6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>E1435*100/D1435</f>
        <v>6.708333333333333</v>
      </c>
      <c r="P1435">
        <f>AVERAGE(E1435+L1435)</f>
        <v>815</v>
      </c>
      <c r="Q1435" t="s">
        <v>8324</v>
      </c>
      <c r="R1435" t="s">
        <v>8343</v>
      </c>
      <c r="S1435" s="7">
        <f>(J1435/86400)+25569+(-5/24)</f>
        <v>42673.417534722219</v>
      </c>
      <c r="T1435" s="7">
        <f>(I1435/86400)+25560+(-5/24)</f>
        <v>42705.249999999993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>E1436*100/D1436</f>
        <v>9.9878048780487809</v>
      </c>
      <c r="P1436">
        <f>AVERAGE(E1436+L1436)</f>
        <v>8201</v>
      </c>
      <c r="Q1436" t="s">
        <v>8324</v>
      </c>
      <c r="R1436" t="s">
        <v>8343</v>
      </c>
      <c r="S1436" s="7">
        <f>(J1436/86400)+25569+(-5/24)</f>
        <v>42142.558773148143</v>
      </c>
      <c r="T1436" s="7">
        <f>(I1436/86400)+25560+(-5/24)</f>
        <v>42154.416666666664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6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>E1437*100/D1437</f>
        <v>0.1</v>
      </c>
      <c r="P1437">
        <f>AVERAGE(E1437+L1437)</f>
        <v>17</v>
      </c>
      <c r="Q1437" t="s">
        <v>8324</v>
      </c>
      <c r="R1437" t="s">
        <v>8343</v>
      </c>
      <c r="S1437" s="7">
        <f>(J1437/86400)+25569+(-5/24)</f>
        <v>42258.57199074074</v>
      </c>
      <c r="T1437" s="7">
        <f>(I1437/86400)+25560+(-5/24)</f>
        <v>42279.57199074074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6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>E1438*100/D1438</f>
        <v>0.77</v>
      </c>
      <c r="P1438">
        <f>AVERAGE(E1438+L1438)</f>
        <v>79</v>
      </c>
      <c r="Q1438" t="s">
        <v>8324</v>
      </c>
      <c r="R1438" t="s">
        <v>8343</v>
      </c>
      <c r="S1438" s="7">
        <f>(J1438/86400)+25569+(-5/24)</f>
        <v>42391.141863425924</v>
      </c>
      <c r="T1438" s="7">
        <f>(I1438/86400)+25560+(-5/24)</f>
        <v>42412.141863425924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6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>E1439*100/D1439</f>
        <v>26.9</v>
      </c>
      <c r="P1439">
        <f>AVERAGE(E1439+L1439)</f>
        <v>829</v>
      </c>
      <c r="Q1439" t="s">
        <v>8324</v>
      </c>
      <c r="R1439" t="s">
        <v>8343</v>
      </c>
      <c r="S1439" s="7">
        <f>(J1439/86400)+25569+(-5/24)</f>
        <v>41796.32336805555</v>
      </c>
      <c r="T1439" s="7">
        <f>(I1439/86400)+25560+(-5/24)</f>
        <v>41823.999305555553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6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>E1440*100/D1440</f>
        <v>3</v>
      </c>
      <c r="P1440">
        <f>AVERAGE(E1440+L1440)</f>
        <v>608</v>
      </c>
      <c r="Q1440" t="s">
        <v>8324</v>
      </c>
      <c r="R1440" t="s">
        <v>8343</v>
      </c>
      <c r="S1440" s="7">
        <f>(J1440/86400)+25569+(-5/24)</f>
        <v>42457.663182870368</v>
      </c>
      <c r="T1440" s="7">
        <f>(I1440/86400)+25560+(-5/24)</f>
        <v>42478.371527777774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6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>E1441*100/D1441</f>
        <v>6.6055045871559637</v>
      </c>
      <c r="P1441">
        <f>AVERAGE(E1441+L1441)</f>
        <v>186</v>
      </c>
      <c r="Q1441" t="s">
        <v>8324</v>
      </c>
      <c r="R1441" t="s">
        <v>8343</v>
      </c>
      <c r="S1441" s="7">
        <f>(J1441/86400)+25569+(-5/24)</f>
        <v>42040.621539351851</v>
      </c>
      <c r="T1441" s="7">
        <f>(I1441/86400)+25560+(-5/24)</f>
        <v>42061.621539351851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6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>E1442*100/D1442</f>
        <v>7.6923076923076927E-3</v>
      </c>
      <c r="P1442">
        <f>AVERAGE(E1442+L1442)</f>
        <v>2</v>
      </c>
      <c r="Q1442" t="s">
        <v>8324</v>
      </c>
      <c r="R1442" t="s">
        <v>8343</v>
      </c>
      <c r="S1442" s="7">
        <f>(J1442/86400)+25569+(-5/24)</f>
        <v>42486.540081018517</v>
      </c>
      <c r="T1442" s="7">
        <f>(I1442/86400)+25560+(-5/24)</f>
        <v>42507.540081018517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6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>E1443*100/D1443</f>
        <v>1.1222222222222222</v>
      </c>
      <c r="P1443">
        <f>AVERAGE(E1443+L1443)</f>
        <v>2023</v>
      </c>
      <c r="Q1443" t="s">
        <v>8324</v>
      </c>
      <c r="R1443" t="s">
        <v>8343</v>
      </c>
      <c r="S1443" s="7">
        <f>(J1443/86400)+25569+(-5/24)</f>
        <v>42198.557511574072</v>
      </c>
      <c r="T1443" s="7">
        <f>(I1443/86400)+25560+(-5/24)</f>
        <v>42249.557511574072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6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>E1444*100/D1444</f>
        <v>0</v>
      </c>
      <c r="P1444">
        <f>AVERAGE(E1444+L1444)</f>
        <v>0</v>
      </c>
      <c r="Q1444" t="s">
        <v>8324</v>
      </c>
      <c r="R1444" t="s">
        <v>8343</v>
      </c>
      <c r="S1444" s="7">
        <f>(J1444/86400)+25569+(-5/24)</f>
        <v>42485.437013888884</v>
      </c>
      <c r="T1444" s="7">
        <f>(I1444/86400)+25560+(-5/24)</f>
        <v>42506.437013888884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6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>E1445*100/D1445</f>
        <v>0</v>
      </c>
      <c r="P1445">
        <f>AVERAGE(E1445+L1445)</f>
        <v>0</v>
      </c>
      <c r="Q1445" t="s">
        <v>8324</v>
      </c>
      <c r="R1445" t="s">
        <v>8343</v>
      </c>
      <c r="S1445" s="7">
        <f>(J1445/86400)+25569+(-5/24)</f>
        <v>42707.71769675926</v>
      </c>
      <c r="T1445" s="7">
        <f>(I1445/86400)+25560+(-5/24)</f>
        <v>42728.71769675926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>E1446*100/D1446</f>
        <v>0</v>
      </c>
      <c r="P1446">
        <f>AVERAGE(E1446+L1446)</f>
        <v>0</v>
      </c>
      <c r="Q1446" t="s">
        <v>8324</v>
      </c>
      <c r="R1446" t="s">
        <v>8343</v>
      </c>
      <c r="S1446" s="7">
        <f>(J1446/86400)+25569+(-5/24)</f>
        <v>42199.665069444447</v>
      </c>
      <c r="T1446" s="7">
        <f>(I1446/86400)+25560+(-5/24)</f>
        <v>42250.665069444447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6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>E1447*100/D1447</f>
        <v>0</v>
      </c>
      <c r="P1447">
        <f>AVERAGE(E1447+L1447)</f>
        <v>0</v>
      </c>
      <c r="Q1447" t="s">
        <v>8324</v>
      </c>
      <c r="R1447" t="s">
        <v>8343</v>
      </c>
      <c r="S1447" s="7">
        <f>(J1447/86400)+25569+(-5/24)</f>
        <v>42139.333969907406</v>
      </c>
      <c r="T1447" s="7">
        <f>(I1447/86400)+25560+(-5/24)</f>
        <v>42160.333969907406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6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>E1448*100/D1448</f>
        <v>0</v>
      </c>
      <c r="P1448">
        <f>AVERAGE(E1448+L1448)</f>
        <v>0</v>
      </c>
      <c r="Q1448" t="s">
        <v>8324</v>
      </c>
      <c r="R1448" t="s">
        <v>8343</v>
      </c>
      <c r="S1448" s="7">
        <f>(J1448/86400)+25569+(-5/24)</f>
        <v>42461.239328703705</v>
      </c>
      <c r="T1448" s="7">
        <f>(I1448/86400)+25560+(-5/24)</f>
        <v>42472.239328703705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6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>E1449*100/D1449</f>
        <v>1.4999999999999999E-2</v>
      </c>
      <c r="P1449">
        <f>AVERAGE(E1449+L1449)</f>
        <v>78</v>
      </c>
      <c r="Q1449" t="s">
        <v>8324</v>
      </c>
      <c r="R1449" t="s">
        <v>8343</v>
      </c>
      <c r="S1449" s="7">
        <f>(J1449/86400)+25569+(-5/24)</f>
        <v>42529.52238425926</v>
      </c>
      <c r="T1449" s="7">
        <f>(I1449/86400)+25560+(-5/24)</f>
        <v>42550.52238425926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6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>E1450*100/D1450</f>
        <v>0</v>
      </c>
      <c r="P1450">
        <f>AVERAGE(E1450+L1450)</f>
        <v>0</v>
      </c>
      <c r="Q1450" t="s">
        <v>8324</v>
      </c>
      <c r="R1450" t="s">
        <v>8343</v>
      </c>
      <c r="S1450" s="7">
        <f>(J1450/86400)+25569+(-5/24)</f>
        <v>42115.728217592587</v>
      </c>
      <c r="T1450" s="7">
        <f>(I1450/86400)+25560+(-5/24)</f>
        <v>42137.017361111109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6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>E1451*100/D1451</f>
        <v>0</v>
      </c>
      <c r="P1451">
        <f>AVERAGE(E1451+L1451)</f>
        <v>0</v>
      </c>
      <c r="Q1451" t="s">
        <v>8324</v>
      </c>
      <c r="R1451" t="s">
        <v>8343</v>
      </c>
      <c r="S1451" s="7">
        <f>(J1451/86400)+25569+(-5/24)</f>
        <v>42086.603067129625</v>
      </c>
      <c r="T1451" s="7">
        <f>(I1451/86400)+25560+(-5/24)</f>
        <v>42125.603067129625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6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>E1452*100/D1452</f>
        <v>1E-3</v>
      </c>
      <c r="P1452">
        <f>AVERAGE(E1452+L1452)</f>
        <v>2</v>
      </c>
      <c r="Q1452" t="s">
        <v>8324</v>
      </c>
      <c r="R1452" t="s">
        <v>8343</v>
      </c>
      <c r="S1452" s="7">
        <f>(J1452/86400)+25569+(-5/24)</f>
        <v>42389.962928240733</v>
      </c>
      <c r="T1452" s="7">
        <f>(I1452/86400)+25560+(-5/24)</f>
        <v>42410.962928240733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6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>E1453*100/D1453</f>
        <v>1.0554089709762533E-2</v>
      </c>
      <c r="P1453">
        <f>AVERAGE(E1453+L1453)</f>
        <v>4</v>
      </c>
      <c r="Q1453" t="s">
        <v>8324</v>
      </c>
      <c r="R1453" t="s">
        <v>8343</v>
      </c>
      <c r="S1453" s="7">
        <f>(J1453/86400)+25569+(-5/24)</f>
        <v>41931.75068287037</v>
      </c>
      <c r="T1453" s="7">
        <f>(I1453/86400)+25560+(-5/24)</f>
        <v>41952.792349537034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6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>E1454*100/D1454</f>
        <v>0</v>
      </c>
      <c r="P1454">
        <f>AVERAGE(E1454+L1454)</f>
        <v>0</v>
      </c>
      <c r="Q1454" t="s">
        <v>8324</v>
      </c>
      <c r="R1454" t="s">
        <v>8343</v>
      </c>
      <c r="S1454" s="7">
        <f>(J1454/86400)+25569+(-5/24)</f>
        <v>41818.494942129626</v>
      </c>
      <c r="T1454" s="7">
        <f>(I1454/86400)+25560+(-5/24)</f>
        <v>41839.494942129626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6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>E1455*100/D1455</f>
        <v>0</v>
      </c>
      <c r="P1455">
        <f>AVERAGE(E1455+L1455)</f>
        <v>0</v>
      </c>
      <c r="Q1455" t="s">
        <v>8324</v>
      </c>
      <c r="R1455" t="s">
        <v>8343</v>
      </c>
      <c r="S1455" s="7">
        <f>(J1455/86400)+25569+(-5/24)</f>
        <v>42795.487812499996</v>
      </c>
      <c r="T1455" s="7">
        <f>(I1455/86400)+25560+(-5/24)</f>
        <v>42831.446145833332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>E1456*100/D1456</f>
        <v>0.8571428571428571</v>
      </c>
      <c r="P1456">
        <f>AVERAGE(E1456+L1456)</f>
        <v>16</v>
      </c>
      <c r="Q1456" t="s">
        <v>8324</v>
      </c>
      <c r="R1456" t="s">
        <v>8343</v>
      </c>
      <c r="S1456" s="7">
        <f>(J1456/86400)+25569+(-5/24)</f>
        <v>42463.658333333333</v>
      </c>
      <c r="T1456" s="7">
        <f>(I1456/86400)+25560+(-5/24)</f>
        <v>42475.707638888889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6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>E1457*100/D1457</f>
        <v>10.5</v>
      </c>
      <c r="P1457">
        <f>AVERAGE(E1457+L1457)</f>
        <v>1582</v>
      </c>
      <c r="Q1457" t="s">
        <v>8324</v>
      </c>
      <c r="R1457" t="s">
        <v>8343</v>
      </c>
      <c r="S1457" s="7">
        <f>(J1457/86400)+25569+(-5/24)</f>
        <v>41832.46435185185</v>
      </c>
      <c r="T1457" s="7">
        <f>(I1457/86400)+25560+(-5/24)</f>
        <v>41878.360416666663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6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>E1458*100/D1458</f>
        <v>2.9</v>
      </c>
      <c r="P1458">
        <f>AVERAGE(E1458+L1458)</f>
        <v>148</v>
      </c>
      <c r="Q1458" t="s">
        <v>8324</v>
      </c>
      <c r="R1458" t="s">
        <v>8343</v>
      </c>
      <c r="S1458" s="7">
        <f>(J1458/86400)+25569+(-5/24)</f>
        <v>42708.460243055553</v>
      </c>
      <c r="T1458" s="7">
        <f>(I1458/86400)+25560+(-5/24)</f>
        <v>42729.460243055553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6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>E1459*100/D1459</f>
        <v>0</v>
      </c>
      <c r="P1459">
        <f>AVERAGE(E1459+L1459)</f>
        <v>0</v>
      </c>
      <c r="Q1459" t="s">
        <v>8324</v>
      </c>
      <c r="R1459" t="s">
        <v>8343</v>
      </c>
      <c r="S1459" s="7">
        <f>(J1459/86400)+25569+(-5/24)</f>
        <v>42289.688009259255</v>
      </c>
      <c r="T1459" s="7">
        <f>(I1459/86400)+25560+(-5/24)</f>
        <v>42310.729675925926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6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>E1460*100/D1460</f>
        <v>0</v>
      </c>
      <c r="P1460">
        <f>AVERAGE(E1460+L1460)</f>
        <v>0</v>
      </c>
      <c r="Q1460" t="s">
        <v>8324</v>
      </c>
      <c r="R1460" t="s">
        <v>8343</v>
      </c>
      <c r="S1460" s="7">
        <f>(J1460/86400)+25569+(-5/24)</f>
        <v>41831.49722222222</v>
      </c>
      <c r="T1460" s="7">
        <f>(I1460/86400)+25560+(-5/24)</f>
        <v>41852.958333333328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6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>E1461*100/D1461</f>
        <v>0</v>
      </c>
      <c r="P1461">
        <f>AVERAGE(E1461+L1461)</f>
        <v>0</v>
      </c>
      <c r="Q1461" t="s">
        <v>8324</v>
      </c>
      <c r="R1461" t="s">
        <v>8343</v>
      </c>
      <c r="S1461" s="7">
        <f>(J1461/86400)+25569+(-5/24)</f>
        <v>42311.996481481481</v>
      </c>
      <c r="T1461" s="7">
        <f>(I1461/86400)+25560+(-5/24)</f>
        <v>42331.517361111109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6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>E1462*100/D1462</f>
        <v>0</v>
      </c>
      <c r="P1462">
        <f>AVERAGE(E1462+L1462)</f>
        <v>0</v>
      </c>
      <c r="Q1462" t="s">
        <v>8324</v>
      </c>
      <c r="R1462" t="s">
        <v>8343</v>
      </c>
      <c r="S1462" s="7">
        <f>(J1462/86400)+25569+(-5/24)</f>
        <v>41915.688634259255</v>
      </c>
      <c r="T1462" s="7">
        <f>(I1462/86400)+25560+(-5/24)</f>
        <v>41964.781249999993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6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>E1463*100/D1463</f>
        <v>101.24460000000001</v>
      </c>
      <c r="P1463">
        <f>AVERAGE(E1463+L1463)</f>
        <v>15526.69</v>
      </c>
      <c r="Q1463" t="s">
        <v>8324</v>
      </c>
      <c r="R1463" t="s">
        <v>8344</v>
      </c>
      <c r="S1463" s="7">
        <f>(J1463/86400)+25569+(-5/24)</f>
        <v>41899.436967592592</v>
      </c>
      <c r="T1463" s="7">
        <f>(I1463/86400)+25560+(-5/24)</f>
        <v>41923.791666666664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6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>E1464*100/D1464</f>
        <v>108.5175</v>
      </c>
      <c r="P1464">
        <f>AVERAGE(E1464+L1464)</f>
        <v>4490.7</v>
      </c>
      <c r="Q1464" t="s">
        <v>8324</v>
      </c>
      <c r="R1464" t="s">
        <v>8344</v>
      </c>
      <c r="S1464" s="7">
        <f>(J1464/86400)+25569+(-5/24)</f>
        <v>41344.454525462963</v>
      </c>
      <c r="T1464" s="7">
        <f>(I1464/86400)+25560+(-5/24)</f>
        <v>41365.454525462963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6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>E1465*100/D1465</f>
        <v>147.66666666666666</v>
      </c>
      <c r="P1465">
        <f>AVERAGE(E1465+L1465)</f>
        <v>911</v>
      </c>
      <c r="Q1465" t="s">
        <v>8324</v>
      </c>
      <c r="R1465" t="s">
        <v>8344</v>
      </c>
      <c r="S1465" s="7">
        <f>(J1465/86400)+25569+(-5/24)</f>
        <v>41326.702986111108</v>
      </c>
      <c r="T1465" s="7">
        <f>(I1465/86400)+25560+(-5/24)</f>
        <v>41362.661319444444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>E1466*100/D1466</f>
        <v>163.19999999999999</v>
      </c>
      <c r="P1466">
        <f>AVERAGE(E1466+L1466)</f>
        <v>8394</v>
      </c>
      <c r="Q1466" t="s">
        <v>8324</v>
      </c>
      <c r="R1466" t="s">
        <v>8344</v>
      </c>
      <c r="S1466" s="7">
        <f>(J1466/86400)+25569+(-5/24)</f>
        <v>41291.453217592592</v>
      </c>
      <c r="T1466" s="7">
        <f>(I1466/86400)+25560+(-5/24)</f>
        <v>41312.453217592592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6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>E1467*100/D1467</f>
        <v>456.41449999999998</v>
      </c>
      <c r="P1467">
        <f>AVERAGE(E1467+L1467)</f>
        <v>139526.35</v>
      </c>
      <c r="Q1467" t="s">
        <v>8324</v>
      </c>
      <c r="R1467" t="s">
        <v>8344</v>
      </c>
      <c r="S1467" s="7">
        <f>(J1467/86400)+25569+(-5/24)</f>
        <v>40959.526064814811</v>
      </c>
      <c r="T1467" s="7">
        <f>(I1467/86400)+25560+(-5/24)</f>
        <v>40980.916666666664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6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>E1468*100/D1468</f>
        <v>107.8773125</v>
      </c>
      <c r="P1468">
        <f>AVERAGE(E1468+L1468)</f>
        <v>17508.37</v>
      </c>
      <c r="Q1468" t="s">
        <v>8324</v>
      </c>
      <c r="R1468" t="s">
        <v>8344</v>
      </c>
      <c r="S1468" s="7">
        <f>(J1468/86400)+25569+(-5/24)</f>
        <v>42339.963726851849</v>
      </c>
      <c r="T1468" s="7">
        <f>(I1468/86400)+25560+(-5/24)</f>
        <v>42371.999999999993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6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>E1469*100/D1469</f>
        <v>115.08</v>
      </c>
      <c r="P1469">
        <f>AVERAGE(E1469+L1469)</f>
        <v>46632</v>
      </c>
      <c r="Q1469" t="s">
        <v>8324</v>
      </c>
      <c r="R1469" t="s">
        <v>8344</v>
      </c>
      <c r="S1469" s="7">
        <f>(J1469/86400)+25569+(-5/24)</f>
        <v>40933.593576388885</v>
      </c>
      <c r="T1469" s="7">
        <f>(I1469/86400)+25560+(-5/24)</f>
        <v>40984.55190972222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6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>E1470*100/D1470</f>
        <v>102.36842105263158</v>
      </c>
      <c r="P1470">
        <f>AVERAGE(E1470+L1470)</f>
        <v>10018</v>
      </c>
      <c r="Q1470" t="s">
        <v>8324</v>
      </c>
      <c r="R1470" t="s">
        <v>8344</v>
      </c>
      <c r="S1470" s="7">
        <f>(J1470/86400)+25569+(-5/24)</f>
        <v>40645.806122685179</v>
      </c>
      <c r="T1470" s="7">
        <f>(I1470/86400)+25560+(-5/24)</f>
        <v>40696.806122685179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6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>E1471*100/D1471</f>
        <v>108.42485875706215</v>
      </c>
      <c r="P1471">
        <f>AVERAGE(E1471+L1471)</f>
        <v>48299</v>
      </c>
      <c r="Q1471" t="s">
        <v>8324</v>
      </c>
      <c r="R1471" t="s">
        <v>8344</v>
      </c>
      <c r="S1471" s="7">
        <f>(J1471/86400)+25569+(-5/24)</f>
        <v>41290.390150462961</v>
      </c>
      <c r="T1471" s="7">
        <f>(I1471/86400)+25560+(-5/24)</f>
        <v>41311.390150462961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6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>E1472*100/D1472</f>
        <v>125.13333333333334</v>
      </c>
      <c r="P1472">
        <f>AVERAGE(E1472+L1472)</f>
        <v>1958</v>
      </c>
      <c r="Q1472" t="s">
        <v>8324</v>
      </c>
      <c r="R1472" t="s">
        <v>8344</v>
      </c>
      <c r="S1472" s="7">
        <f>(J1472/86400)+25569+(-5/24)</f>
        <v>41250.618784722217</v>
      </c>
      <c r="T1472" s="7">
        <f>(I1472/86400)+25560+(-5/24)</f>
        <v>41262.618784722217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6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>E1473*100/D1473</f>
        <v>103.840625</v>
      </c>
      <c r="P1473">
        <f>AVERAGE(E1473+L1473)</f>
        <v>33572</v>
      </c>
      <c r="Q1473" t="s">
        <v>8324</v>
      </c>
      <c r="R1473" t="s">
        <v>8344</v>
      </c>
      <c r="S1473" s="7">
        <f>(J1473/86400)+25569+(-5/24)</f>
        <v>42073.749236111107</v>
      </c>
      <c r="T1473" s="7">
        <f>(I1473/86400)+25560+(-5/24)</f>
        <v>42094.749236111107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6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>E1474*100/D1474</f>
        <v>138.70400000000001</v>
      </c>
      <c r="P1474">
        <f>AVERAGE(E1474+L1474)</f>
        <v>35012</v>
      </c>
      <c r="Q1474" t="s">
        <v>8324</v>
      </c>
      <c r="R1474" t="s">
        <v>8344</v>
      </c>
      <c r="S1474" s="7">
        <f>(J1474/86400)+25569+(-5/24)</f>
        <v>41533.33452546296</v>
      </c>
      <c r="T1474" s="7">
        <f>(I1474/86400)+25560+(-5/24)</f>
        <v>41554.33452546296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6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>E1475*100/D1475</f>
        <v>120.51600000000001</v>
      </c>
      <c r="P1475">
        <f>AVERAGE(E1475+L1475)</f>
        <v>1854.74</v>
      </c>
      <c r="Q1475" t="s">
        <v>8324</v>
      </c>
      <c r="R1475" t="s">
        <v>8344</v>
      </c>
      <c r="S1475" s="7">
        <f>(J1475/86400)+25569+(-5/24)</f>
        <v>40939.771284722221</v>
      </c>
      <c r="T1475" s="7">
        <f>(I1475/86400)+25560+(-5/24)</f>
        <v>40960.771284722221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>E1476*100/D1476</f>
        <v>112.26666666666667</v>
      </c>
      <c r="P1476">
        <f>AVERAGE(E1476+L1476)</f>
        <v>3444</v>
      </c>
      <c r="Q1476" t="s">
        <v>8324</v>
      </c>
      <c r="R1476" t="s">
        <v>8344</v>
      </c>
      <c r="S1476" s="7">
        <f>(J1476/86400)+25569+(-5/24)</f>
        <v>41500.519583333335</v>
      </c>
      <c r="T1476" s="7">
        <f>(I1476/86400)+25560+(-5/24)</f>
        <v>41521.519583333335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6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>E1477*100/D1477</f>
        <v>188.66966666666667</v>
      </c>
      <c r="P1477">
        <f>AVERAGE(E1477+L1477)</f>
        <v>28741.45</v>
      </c>
      <c r="Q1477" t="s">
        <v>8324</v>
      </c>
      <c r="R1477" t="s">
        <v>8344</v>
      </c>
      <c r="S1477" s="7">
        <f>(J1477/86400)+25569+(-5/24)</f>
        <v>41960.514618055553</v>
      </c>
      <c r="T1477" s="7">
        <f>(I1477/86400)+25560+(-5/24)</f>
        <v>41983.999305555553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6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>E1478*100/D1478</f>
        <v>661.55466666666666</v>
      </c>
      <c r="P1478">
        <f>AVERAGE(E1478+L1478)</f>
        <v>40609.279999999999</v>
      </c>
      <c r="Q1478" t="s">
        <v>8324</v>
      </c>
      <c r="R1478" t="s">
        <v>8344</v>
      </c>
      <c r="S1478" s="7">
        <f>(J1478/86400)+25569+(-5/24)</f>
        <v>40765.833587962959</v>
      </c>
      <c r="T1478" s="7">
        <f>(I1478/86400)+25560+(-5/24)</f>
        <v>40786.833587962959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6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>E1479*100/D1479</f>
        <v>111.31</v>
      </c>
      <c r="P1479">
        <f>AVERAGE(E1479+L1479)</f>
        <v>33762</v>
      </c>
      <c r="Q1479" t="s">
        <v>8324</v>
      </c>
      <c r="R1479" t="s">
        <v>8344</v>
      </c>
      <c r="S1479" s="7">
        <f>(J1479/86400)+25569+(-5/24)</f>
        <v>40840.407453703701</v>
      </c>
      <c r="T1479" s="7">
        <f>(I1479/86400)+25560+(-5/24)</f>
        <v>40890.916666666664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6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>E1480*100/D1480</f>
        <v>1181.6142199999999</v>
      </c>
      <c r="P1480">
        <f>AVERAGE(E1480+L1480)</f>
        <v>611049.11</v>
      </c>
      <c r="Q1480" t="s">
        <v>8324</v>
      </c>
      <c r="R1480" t="s">
        <v>8344</v>
      </c>
      <c r="S1480" s="7">
        <f>(J1480/86400)+25569+(-5/24)</f>
        <v>41394.663344907407</v>
      </c>
      <c r="T1480" s="7">
        <f>(I1480/86400)+25560+(-5/24)</f>
        <v>41399.663344907407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6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>E1481*100/D1481</f>
        <v>137.375</v>
      </c>
      <c r="P1481">
        <f>AVERAGE(E1481+L1481)</f>
        <v>2269</v>
      </c>
      <c r="Q1481" t="s">
        <v>8324</v>
      </c>
      <c r="R1481" t="s">
        <v>8344</v>
      </c>
      <c r="S1481" s="7">
        <f>(J1481/86400)+25569+(-5/24)</f>
        <v>41754.536909722221</v>
      </c>
      <c r="T1481" s="7">
        <f>(I1481/86400)+25560+(-5/24)</f>
        <v>41759.957638888889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6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>E1482*100/D1482</f>
        <v>117.04040000000001</v>
      </c>
      <c r="P1482">
        <f>AVERAGE(E1482+L1482)</f>
        <v>59155.199999999997</v>
      </c>
      <c r="Q1482" t="s">
        <v>8324</v>
      </c>
      <c r="R1482" t="s">
        <v>8344</v>
      </c>
      <c r="S1482" s="7">
        <f>(J1482/86400)+25569+(-5/24)</f>
        <v>41464.725682870368</v>
      </c>
      <c r="T1482" s="7">
        <f>(I1482/86400)+25560+(-5/24)</f>
        <v>41472.5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6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>E1483*100/D1483</f>
        <v>2.1</v>
      </c>
      <c r="P1483">
        <f>AVERAGE(E1483+L1483)</f>
        <v>111</v>
      </c>
      <c r="Q1483" t="s">
        <v>8324</v>
      </c>
      <c r="R1483" t="s">
        <v>8326</v>
      </c>
      <c r="S1483" s="7">
        <f>(J1483/86400)+25569+(-5/24)</f>
        <v>41550.714641203704</v>
      </c>
      <c r="T1483" s="7">
        <f>(I1483/86400)+25560+(-5/24)</f>
        <v>41571.714641203704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6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>E1484*100/D1484</f>
        <v>0.1</v>
      </c>
      <c r="P1484">
        <f>AVERAGE(E1484+L1484)</f>
        <v>6</v>
      </c>
      <c r="Q1484" t="s">
        <v>8324</v>
      </c>
      <c r="R1484" t="s">
        <v>8326</v>
      </c>
      <c r="S1484" s="7">
        <f>(J1484/86400)+25569+(-5/24)</f>
        <v>41136.649722222217</v>
      </c>
      <c r="T1484" s="7">
        <f>(I1484/86400)+25560+(-5/24)</f>
        <v>41150.118750000001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6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>E1485*100/D1485</f>
        <v>0.7142857142857143</v>
      </c>
      <c r="P1485">
        <f>AVERAGE(E1485+L1485)</f>
        <v>52</v>
      </c>
      <c r="Q1485" t="s">
        <v>8324</v>
      </c>
      <c r="R1485" t="s">
        <v>8326</v>
      </c>
      <c r="S1485" s="7">
        <f>(J1485/86400)+25569+(-5/24)</f>
        <v>42547.984664351847</v>
      </c>
      <c r="T1485" s="7">
        <f>(I1485/86400)+25560+(-5/24)</f>
        <v>42563.984664351847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>E1486*100/D1486</f>
        <v>0</v>
      </c>
      <c r="P1486">
        <f>AVERAGE(E1486+L1486)</f>
        <v>0</v>
      </c>
      <c r="Q1486" t="s">
        <v>8324</v>
      </c>
      <c r="R1486" t="s">
        <v>8326</v>
      </c>
      <c r="S1486" s="7">
        <f>(J1486/86400)+25569+(-5/24)</f>
        <v>41052.992627314808</v>
      </c>
      <c r="T1486" s="7">
        <f>(I1486/86400)+25560+(-5/24)</f>
        <v>41102.410416666666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6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>E1487*100/D1487</f>
        <v>2.2388059701492535</v>
      </c>
      <c r="P1487">
        <f>AVERAGE(E1487+L1487)</f>
        <v>153</v>
      </c>
      <c r="Q1487" t="s">
        <v>8324</v>
      </c>
      <c r="R1487" t="s">
        <v>8326</v>
      </c>
      <c r="S1487" s="7">
        <f>(J1487/86400)+25569+(-5/24)</f>
        <v>42130.587650462963</v>
      </c>
      <c r="T1487" s="7">
        <f>(I1487/86400)+25560+(-5/24)</f>
        <v>42166.587650462963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6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>E1488*100/D1488</f>
        <v>0.24</v>
      </c>
      <c r="P1488">
        <f>AVERAGE(E1488+L1488)</f>
        <v>51</v>
      </c>
      <c r="Q1488" t="s">
        <v>8324</v>
      </c>
      <c r="R1488" t="s">
        <v>8326</v>
      </c>
      <c r="S1488" s="7">
        <f>(J1488/86400)+25569+(-5/24)</f>
        <v>42031.960196759253</v>
      </c>
      <c r="T1488" s="7">
        <f>(I1488/86400)+25560+(-5/24)</f>
        <v>42052.960196759253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6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>E1489*100/D1489</f>
        <v>0</v>
      </c>
      <c r="P1489">
        <f>AVERAGE(E1489+L1489)</f>
        <v>0</v>
      </c>
      <c r="Q1489" t="s">
        <v>8324</v>
      </c>
      <c r="R1489" t="s">
        <v>8326</v>
      </c>
      <c r="S1489" s="7">
        <f>(J1489/86400)+25569+(-5/24)</f>
        <v>42554.709155092591</v>
      </c>
      <c r="T1489" s="7">
        <f>(I1489/86400)+25560+(-5/24)</f>
        <v>42575.709155092591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6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>E1490*100/D1490</f>
        <v>2.4</v>
      </c>
      <c r="P1490">
        <f>AVERAGE(E1490+L1490)</f>
        <v>366</v>
      </c>
      <c r="Q1490" t="s">
        <v>8324</v>
      </c>
      <c r="R1490" t="s">
        <v>8326</v>
      </c>
      <c r="S1490" s="7">
        <f>(J1490/86400)+25569+(-5/24)</f>
        <v>41614.354861111111</v>
      </c>
      <c r="T1490" s="7">
        <f>(I1490/86400)+25560+(-5/24)</f>
        <v>41635.354861111111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6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>E1491*100/D1491</f>
        <v>0</v>
      </c>
      <c r="P1491">
        <f>AVERAGE(E1491+L1491)</f>
        <v>0</v>
      </c>
      <c r="Q1491" t="s">
        <v>8324</v>
      </c>
      <c r="R1491" t="s">
        <v>8326</v>
      </c>
      <c r="S1491" s="7">
        <f>(J1491/86400)+25569+(-5/24)</f>
        <v>41198.403379629628</v>
      </c>
      <c r="T1491" s="7">
        <f>(I1491/86400)+25560+(-5/24)</f>
        <v>41219.445046296292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6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>E1492*100/D1492</f>
        <v>30.862068965517242</v>
      </c>
      <c r="P1492">
        <f>AVERAGE(E1492+L1492)</f>
        <v>914</v>
      </c>
      <c r="Q1492" t="s">
        <v>8324</v>
      </c>
      <c r="R1492" t="s">
        <v>8326</v>
      </c>
      <c r="S1492" s="7">
        <f>(J1492/86400)+25569+(-5/24)</f>
        <v>41520.352708333332</v>
      </c>
      <c r="T1492" s="7">
        <f>(I1492/86400)+25560+(-5/24)</f>
        <v>41540.352708333332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6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>E1493*100/D1493</f>
        <v>8.3333333333333339</v>
      </c>
      <c r="P1493">
        <f>AVERAGE(E1493+L1493)</f>
        <v>101</v>
      </c>
      <c r="Q1493" t="s">
        <v>8324</v>
      </c>
      <c r="R1493" t="s">
        <v>8326</v>
      </c>
      <c r="S1493" s="7">
        <f>(J1493/86400)+25569+(-5/24)</f>
        <v>41991.505127314813</v>
      </c>
      <c r="T1493" s="7">
        <f>(I1493/86400)+25560+(-5/24)</f>
        <v>42041.443055555552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6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>E1494*100/D1494</f>
        <v>0.75</v>
      </c>
      <c r="P1494">
        <f>AVERAGE(E1494+L1494)</f>
        <v>32</v>
      </c>
      <c r="Q1494" t="s">
        <v>8324</v>
      </c>
      <c r="R1494" t="s">
        <v>8326</v>
      </c>
      <c r="S1494" s="7">
        <f>(J1494/86400)+25569+(-5/24)</f>
        <v>40682.676458333335</v>
      </c>
      <c r="T1494" s="7">
        <f>(I1494/86400)+25560+(-5/24)</f>
        <v>40703.676458333335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6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>E1495*100/D1495</f>
        <v>0</v>
      </c>
      <c r="P1495">
        <f>AVERAGE(E1495+L1495)</f>
        <v>0</v>
      </c>
      <c r="Q1495" t="s">
        <v>8324</v>
      </c>
      <c r="R1495" t="s">
        <v>8326</v>
      </c>
      <c r="S1495" s="7">
        <f>(J1495/86400)+25569+(-5/24)</f>
        <v>41411.658275462956</v>
      </c>
      <c r="T1495" s="7">
        <f>(I1495/86400)+25560+(-5/24)</f>
        <v>41432.658275462956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>E1496*100/D1496</f>
        <v>8.9</v>
      </c>
      <c r="P1496">
        <f>AVERAGE(E1496+L1496)</f>
        <v>456</v>
      </c>
      <c r="Q1496" t="s">
        <v>8324</v>
      </c>
      <c r="R1496" t="s">
        <v>8326</v>
      </c>
      <c r="S1496" s="7">
        <f>(J1496/86400)+25569+(-5/24)</f>
        <v>42067.514039351845</v>
      </c>
      <c r="T1496" s="7">
        <f>(I1496/86400)+25560+(-5/24)</f>
        <v>42088.443055555552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6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>E1497*100/D1497</f>
        <v>0</v>
      </c>
      <c r="P1497">
        <f>AVERAGE(E1497+L1497)</f>
        <v>0</v>
      </c>
      <c r="Q1497" t="s">
        <v>8324</v>
      </c>
      <c r="R1497" t="s">
        <v>8326</v>
      </c>
      <c r="S1497" s="7">
        <f>(J1497/86400)+25569+(-5/24)</f>
        <v>40752.581377314811</v>
      </c>
      <c r="T1497" s="7">
        <f>(I1497/86400)+25560+(-5/24)</f>
        <v>40773.581377314811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6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>E1498*100/D1498</f>
        <v>0</v>
      </c>
      <c r="P1498">
        <f>AVERAGE(E1498+L1498)</f>
        <v>0</v>
      </c>
      <c r="Q1498" t="s">
        <v>8324</v>
      </c>
      <c r="R1498" t="s">
        <v>8326</v>
      </c>
      <c r="S1498" s="7">
        <f>(J1498/86400)+25569+(-5/24)</f>
        <v>41838.266886574071</v>
      </c>
      <c r="T1498" s="7">
        <f>(I1498/86400)+25560+(-5/24)</f>
        <v>41889.266886574071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6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>E1499*100/D1499</f>
        <v>6.6666666666666671E-3</v>
      </c>
      <c r="P1499">
        <f>AVERAGE(E1499+L1499)</f>
        <v>2</v>
      </c>
      <c r="Q1499" t="s">
        <v>8324</v>
      </c>
      <c r="R1499" t="s">
        <v>8326</v>
      </c>
      <c r="S1499" s="7">
        <f>(J1499/86400)+25569+(-5/24)</f>
        <v>41444.434282407405</v>
      </c>
      <c r="T1499" s="7">
        <f>(I1499/86400)+25560+(-5/24)</f>
        <v>41477.613194444442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6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>E1500*100/D1500</f>
        <v>1.9</v>
      </c>
      <c r="P1500">
        <f>AVERAGE(E1500+L1500)</f>
        <v>60</v>
      </c>
      <c r="Q1500" t="s">
        <v>8324</v>
      </c>
      <c r="R1500" t="s">
        <v>8326</v>
      </c>
      <c r="S1500" s="7">
        <f>(J1500/86400)+25569+(-5/24)</f>
        <v>41840.775208333333</v>
      </c>
      <c r="T1500" s="7">
        <f>(I1500/86400)+25560+(-5/24)</f>
        <v>41876.775208333333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6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>E1501*100/D1501</f>
        <v>0.25</v>
      </c>
      <c r="P1501">
        <f>AVERAGE(E1501+L1501)</f>
        <v>6</v>
      </c>
      <c r="Q1501" t="s">
        <v>8324</v>
      </c>
      <c r="R1501" t="s">
        <v>8326</v>
      </c>
      <c r="S1501" s="7">
        <f>(J1501/86400)+25569+(-5/24)</f>
        <v>42526.798993055556</v>
      </c>
      <c r="T1501" s="7">
        <f>(I1501/86400)+25560+(-5/24)</f>
        <v>42577.798993055556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6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>E1502*100/D1502</f>
        <v>25.035714285714285</v>
      </c>
      <c r="P1502">
        <f>AVERAGE(E1502+L1502)</f>
        <v>716</v>
      </c>
      <c r="Q1502" t="s">
        <v>8324</v>
      </c>
      <c r="R1502" t="s">
        <v>8326</v>
      </c>
      <c r="S1502" s="7">
        <f>(J1502/86400)+25569+(-5/24)</f>
        <v>41365.69626157407</v>
      </c>
      <c r="T1502" s="7">
        <f>(I1502/86400)+25560+(-5/24)</f>
        <v>41386.69626157407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6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>E1503*100/D1503</f>
        <v>166.33076923076922</v>
      </c>
      <c r="P1503">
        <f>AVERAGE(E1503+L1503)</f>
        <v>87377</v>
      </c>
      <c r="Q1503" t="s">
        <v>8340</v>
      </c>
      <c r="R1503" t="s">
        <v>8341</v>
      </c>
      <c r="S1503" s="7">
        <f>(J1503/86400)+25569+(-5/24)</f>
        <v>42163.3752662037</v>
      </c>
      <c r="T1503" s="7">
        <f>(I1503/86400)+25560+(-5/24)</f>
        <v>42184.3752662037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6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>E1504*100/D1504</f>
        <v>101.44545454545455</v>
      </c>
      <c r="P1504">
        <f>AVERAGE(E1504+L1504)</f>
        <v>22647</v>
      </c>
      <c r="Q1504" t="s">
        <v>8340</v>
      </c>
      <c r="R1504" t="s">
        <v>8341</v>
      </c>
      <c r="S1504" s="7">
        <f>(J1504/86400)+25569+(-5/24)</f>
        <v>42426.33425925926</v>
      </c>
      <c r="T1504" s="7">
        <f>(I1504/86400)+25560+(-5/24)</f>
        <v>42445.708333333336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6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>E1505*100/D1505</f>
        <v>107.89146666666667</v>
      </c>
      <c r="P1505">
        <f>AVERAGE(E1505+L1505)</f>
        <v>4116.93</v>
      </c>
      <c r="Q1505" t="s">
        <v>8340</v>
      </c>
      <c r="R1505" t="s">
        <v>8341</v>
      </c>
      <c r="S1505" s="7">
        <f>(J1505/86400)+25569+(-5/24)</f>
        <v>42606.13890046296</v>
      </c>
      <c r="T1505" s="7">
        <f>(I1505/86400)+25560+(-5/24)</f>
        <v>42657.13890046296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>E1506*100/D1506</f>
        <v>277.93846153846152</v>
      </c>
      <c r="P1506">
        <f>AVERAGE(E1506+L1506)</f>
        <v>18335</v>
      </c>
      <c r="Q1506" t="s">
        <v>8340</v>
      </c>
      <c r="R1506" t="s">
        <v>8341</v>
      </c>
      <c r="S1506" s="7">
        <f>(J1506/86400)+25569+(-5/24)</f>
        <v>41772.44935185185</v>
      </c>
      <c r="T1506" s="7">
        <f>(I1506/86400)+25560+(-5/24)</f>
        <v>41791.147916666661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6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>E1507*100/D1507</f>
        <v>103.58125</v>
      </c>
      <c r="P1507">
        <f>AVERAGE(E1507+L1507)</f>
        <v>16918</v>
      </c>
      <c r="Q1507" t="s">
        <v>8340</v>
      </c>
      <c r="R1507" t="s">
        <v>8341</v>
      </c>
      <c r="S1507" s="7">
        <f>(J1507/86400)+25569+(-5/24)</f>
        <v>42414.234988425924</v>
      </c>
      <c r="T1507" s="7">
        <f>(I1507/86400)+25560+(-5/24)</f>
        <v>42442.625694444439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6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>E1508*100/D1508</f>
        <v>111.4</v>
      </c>
      <c r="P1508">
        <f>AVERAGE(E1508+L1508)</f>
        <v>1714</v>
      </c>
      <c r="Q1508" t="s">
        <v>8340</v>
      </c>
      <c r="R1508" t="s">
        <v>8341</v>
      </c>
      <c r="S1508" s="7">
        <f>(J1508/86400)+25569+(-5/24)</f>
        <v>41814.577592592592</v>
      </c>
      <c r="T1508" s="7">
        <f>(I1508/86400)+25560+(-5/24)</f>
        <v>41835.577592592592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6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>E1509*100/D1509</f>
        <v>215</v>
      </c>
      <c r="P1509">
        <f>AVERAGE(E1509+L1509)</f>
        <v>2613</v>
      </c>
      <c r="Q1509" t="s">
        <v>8340</v>
      </c>
      <c r="R1509" t="s">
        <v>8341</v>
      </c>
      <c r="S1509" s="7">
        <f>(J1509/86400)+25569+(-5/24)</f>
        <v>40254.242002314808</v>
      </c>
      <c r="T1509" s="7">
        <f>(I1509/86400)+25560+(-5/24)</f>
        <v>40304.131944444445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6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>E1510*100/D1510</f>
        <v>110.76216216216216</v>
      </c>
      <c r="P1510">
        <f>AVERAGE(E1510+L1510)</f>
        <v>20702</v>
      </c>
      <c r="Q1510" t="s">
        <v>8340</v>
      </c>
      <c r="R1510" t="s">
        <v>8341</v>
      </c>
      <c r="S1510" s="7">
        <f>(J1510/86400)+25569+(-5/24)</f>
        <v>41786.406030092592</v>
      </c>
      <c r="T1510" s="7">
        <f>(I1510/86400)+25560+(-5/24)</f>
        <v>41808.406030092592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6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>E1511*100/D1511</f>
        <v>123.64125714285714</v>
      </c>
      <c r="P1511">
        <f>AVERAGE(E1511+L1511)</f>
        <v>21833.22</v>
      </c>
      <c r="Q1511" t="s">
        <v>8340</v>
      </c>
      <c r="R1511" t="s">
        <v>8341</v>
      </c>
      <c r="S1511" s="7">
        <f>(J1511/86400)+25569+(-5/24)</f>
        <v>42751.325057870366</v>
      </c>
      <c r="T1511" s="7">
        <f>(I1511/86400)+25560+(-5/24)</f>
        <v>42771.749305555553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6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>E1512*100/D1512</f>
        <v>101.035</v>
      </c>
      <c r="P1512">
        <f>AVERAGE(E1512+L1512)</f>
        <v>16570.599999999999</v>
      </c>
      <c r="Q1512" t="s">
        <v>8340</v>
      </c>
      <c r="R1512" t="s">
        <v>8341</v>
      </c>
      <c r="S1512" s="7">
        <f>(J1512/86400)+25569+(-5/24)</f>
        <v>41809.176828703705</v>
      </c>
      <c r="T1512" s="7">
        <f>(I1512/86400)+25560+(-5/24)</f>
        <v>41830.176828703705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6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>E1513*100/D1513</f>
        <v>111.79285714285714</v>
      </c>
      <c r="P1513">
        <f>AVERAGE(E1513+L1513)</f>
        <v>15857</v>
      </c>
      <c r="Q1513" t="s">
        <v>8340</v>
      </c>
      <c r="R1513" t="s">
        <v>8341</v>
      </c>
      <c r="S1513" s="7">
        <f>(J1513/86400)+25569+(-5/24)</f>
        <v>42296.375046296293</v>
      </c>
      <c r="T1513" s="7">
        <f>(I1513/86400)+25560+(-5/24)</f>
        <v>42317.416712962957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6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>E1514*100/D1514</f>
        <v>558.7714285714286</v>
      </c>
      <c r="P1514">
        <f>AVERAGE(E1514+L1514)</f>
        <v>19892</v>
      </c>
      <c r="Q1514" t="s">
        <v>8340</v>
      </c>
      <c r="R1514" t="s">
        <v>8341</v>
      </c>
      <c r="S1514" s="7">
        <f>(J1514/86400)+25569+(-5/24)</f>
        <v>42741.476145833331</v>
      </c>
      <c r="T1514" s="7">
        <f>(I1514/86400)+25560+(-5/24)</f>
        <v>42762.476145833331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6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>E1515*100/D1515</f>
        <v>150.01875000000001</v>
      </c>
      <c r="P1515">
        <f>AVERAGE(E1515+L1515)</f>
        <v>12216.5</v>
      </c>
      <c r="Q1515" t="s">
        <v>8340</v>
      </c>
      <c r="R1515" t="s">
        <v>8341</v>
      </c>
      <c r="S1515" s="7">
        <f>(J1515/86400)+25569+(-5/24)</f>
        <v>41806.42900462963</v>
      </c>
      <c r="T1515" s="7">
        <f>(I1515/86400)+25560+(-5/24)</f>
        <v>41827.42900462963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>E1516*100/D1516</f>
        <v>106.476</v>
      </c>
      <c r="P1516">
        <f>AVERAGE(E1516+L1516)</f>
        <v>26795</v>
      </c>
      <c r="Q1516" t="s">
        <v>8340</v>
      </c>
      <c r="R1516" t="s">
        <v>8341</v>
      </c>
      <c r="S1516" s="7">
        <f>(J1516/86400)+25569+(-5/24)</f>
        <v>42234.389351851853</v>
      </c>
      <c r="T1516" s="7">
        <f>(I1516/86400)+25560+(-5/24)</f>
        <v>42265.389351851853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6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>E1517*100/D1517</f>
        <v>157.18899999999999</v>
      </c>
      <c r="P1517">
        <f>AVERAGE(E1517+L1517)</f>
        <v>472122</v>
      </c>
      <c r="Q1517" t="s">
        <v>8340</v>
      </c>
      <c r="R1517" t="s">
        <v>8341</v>
      </c>
      <c r="S1517" s="7">
        <f>(J1517/86400)+25569+(-5/24)</f>
        <v>42415.04510416666</v>
      </c>
      <c r="T1517" s="7">
        <f>(I1517/86400)+25560+(-5/24)</f>
        <v>42436.003437499996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6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>E1518*100/D1518</f>
        <v>108.65882352941176</v>
      </c>
      <c r="P1518">
        <f>AVERAGE(E1518+L1518)</f>
        <v>18588</v>
      </c>
      <c r="Q1518" t="s">
        <v>8340</v>
      </c>
      <c r="R1518" t="s">
        <v>8341</v>
      </c>
      <c r="S1518" s="7">
        <f>(J1518/86400)+25569+(-5/24)</f>
        <v>42619.258009259262</v>
      </c>
      <c r="T1518" s="7">
        <f>(I1518/86400)+25560+(-5/24)</f>
        <v>42640.374999999993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6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>E1519*100/D1519</f>
        <v>161.97999999999999</v>
      </c>
      <c r="P1519">
        <f>AVERAGE(E1519+L1519)</f>
        <v>24912</v>
      </c>
      <c r="Q1519" t="s">
        <v>8340</v>
      </c>
      <c r="R1519" t="s">
        <v>8341</v>
      </c>
      <c r="S1519" s="7">
        <f>(J1519/86400)+25569+(-5/24)</f>
        <v>41948.358252314814</v>
      </c>
      <c r="T1519" s="7">
        <f>(I1519/86400)+25560+(-5/24)</f>
        <v>41970.041666666664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6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>E1520*100/D1520</f>
        <v>205.36666666666667</v>
      </c>
      <c r="P1520">
        <f>AVERAGE(E1520+L1520)</f>
        <v>31041</v>
      </c>
      <c r="Q1520" t="s">
        <v>8340</v>
      </c>
      <c r="R1520" t="s">
        <v>8341</v>
      </c>
      <c r="S1520" s="7">
        <f>(J1520/86400)+25569+(-5/24)</f>
        <v>41760.611712962964</v>
      </c>
      <c r="T1520" s="7">
        <f>(I1520/86400)+25560+(-5/24)</f>
        <v>41781.611712962964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6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>E1521*100/D1521</f>
        <v>103.36388888888889</v>
      </c>
      <c r="P1521">
        <f>AVERAGE(E1521+L1521)</f>
        <v>9447.75</v>
      </c>
      <c r="Q1521" t="s">
        <v>8340</v>
      </c>
      <c r="R1521" t="s">
        <v>8341</v>
      </c>
      <c r="S1521" s="7">
        <f>(J1521/86400)+25569+(-5/24)</f>
        <v>41782.533368055556</v>
      </c>
      <c r="T1521" s="7">
        <f>(I1521/86400)+25560+(-5/24)</f>
        <v>41801.707638888889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6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>E1522*100/D1522</f>
        <v>103.47222222222223</v>
      </c>
      <c r="P1522">
        <f>AVERAGE(E1522+L1522)</f>
        <v>18792</v>
      </c>
      <c r="Q1522" t="s">
        <v>8340</v>
      </c>
      <c r="R1522" t="s">
        <v>8341</v>
      </c>
      <c r="S1522" s="7">
        <f>(J1522/86400)+25569+(-5/24)</f>
        <v>41955.649456018517</v>
      </c>
      <c r="T1522" s="7">
        <f>(I1522/86400)+25560+(-5/24)</f>
        <v>41982.958333333336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6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>E1523*100/D1523</f>
        <v>106.81333333333333</v>
      </c>
      <c r="P1523">
        <f>AVERAGE(E1523+L1523)</f>
        <v>40290</v>
      </c>
      <c r="Q1523" t="s">
        <v>8340</v>
      </c>
      <c r="R1523" t="s">
        <v>8341</v>
      </c>
      <c r="S1523" s="7">
        <f>(J1523/86400)+25569+(-5/24)</f>
        <v>42492.959386574068</v>
      </c>
      <c r="T1523" s="7">
        <f>(I1523/86400)+25560+(-5/24)</f>
        <v>42518.959386574068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6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>E1524*100/D1524</f>
        <v>138.96574712643678</v>
      </c>
      <c r="P1524">
        <f>AVERAGE(E1524+L1524)</f>
        <v>60902.1</v>
      </c>
      <c r="Q1524" t="s">
        <v>8340</v>
      </c>
      <c r="R1524" t="s">
        <v>8341</v>
      </c>
      <c r="S1524" s="7">
        <f>(J1524/86400)+25569+(-5/24)</f>
        <v>41899.621979166666</v>
      </c>
      <c r="T1524" s="7">
        <f>(I1524/86400)+25560+(-5/24)</f>
        <v>41920.621979166666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6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>E1525*100/D1525</f>
        <v>124.84324324324324</v>
      </c>
      <c r="P1525">
        <f>AVERAGE(E1525+L1525)</f>
        <v>23337</v>
      </c>
      <c r="Q1525" t="s">
        <v>8340</v>
      </c>
      <c r="R1525" t="s">
        <v>8341</v>
      </c>
      <c r="S1525" s="7">
        <f>(J1525/86400)+25569+(-5/24)</f>
        <v>41964.543009259258</v>
      </c>
      <c r="T1525" s="7">
        <f>(I1525/86400)+25560+(-5/24)</f>
        <v>41986.791666666664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>E1526*100/D1526</f>
        <v>207</v>
      </c>
      <c r="P1526">
        <f>AVERAGE(E1526+L1526)</f>
        <v>6238</v>
      </c>
      <c r="Q1526" t="s">
        <v>8340</v>
      </c>
      <c r="R1526" t="s">
        <v>8341</v>
      </c>
      <c r="S1526" s="7">
        <f>(J1526/86400)+25569+(-5/24)</f>
        <v>42756.292708333327</v>
      </c>
      <c r="T1526" s="7">
        <f>(I1526/86400)+25560+(-5/24)</f>
        <v>42777.292708333327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6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>E1527*100/D1527</f>
        <v>174.0057692307692</v>
      </c>
      <c r="P1527">
        <f>AVERAGE(E1527+L1527)</f>
        <v>4664.1499999999996</v>
      </c>
      <c r="Q1527" t="s">
        <v>8340</v>
      </c>
      <c r="R1527" t="s">
        <v>8341</v>
      </c>
      <c r="S1527" s="7">
        <f>(J1527/86400)+25569+(-5/24)</f>
        <v>42570.494652777772</v>
      </c>
      <c r="T1527" s="7">
        <f>(I1527/86400)+25560+(-5/24)</f>
        <v>42591.494652777772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6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>E1528*100/D1528</f>
        <v>120.32608695652173</v>
      </c>
      <c r="P1528">
        <f>AVERAGE(E1528+L1528)</f>
        <v>27955</v>
      </c>
      <c r="Q1528" t="s">
        <v>8340</v>
      </c>
      <c r="R1528" t="s">
        <v>8341</v>
      </c>
      <c r="S1528" s="7">
        <f>(J1528/86400)+25569+(-5/24)</f>
        <v>42339.067673611113</v>
      </c>
      <c r="T1528" s="7">
        <f>(I1528/86400)+25560+(-5/24)</f>
        <v>42379.067673611113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6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>E1529*100/D1529</f>
        <v>110.44428571428571</v>
      </c>
      <c r="P1529">
        <f>AVERAGE(E1529+L1529)</f>
        <v>3935.55</v>
      </c>
      <c r="Q1529" t="s">
        <v>8340</v>
      </c>
      <c r="R1529" t="s">
        <v>8341</v>
      </c>
      <c r="S1529" s="7">
        <f>(J1529/86400)+25569+(-5/24)</f>
        <v>42780.392199074071</v>
      </c>
      <c r="T1529" s="7">
        <f>(I1529/86400)+25560+(-5/24)</f>
        <v>42799.350532407407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6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>E1530*100/D1530</f>
        <v>281.56666666666666</v>
      </c>
      <c r="P1530">
        <f>AVERAGE(E1530+L1530)</f>
        <v>8607</v>
      </c>
      <c r="Q1530" t="s">
        <v>8340</v>
      </c>
      <c r="R1530" t="s">
        <v>8341</v>
      </c>
      <c r="S1530" s="7">
        <f>(J1530/86400)+25569+(-5/24)</f>
        <v>42736.524560185186</v>
      </c>
      <c r="T1530" s="7">
        <f>(I1530/86400)+25560+(-5/24)</f>
        <v>42757.791666666664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6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>E1531*100/D1531</f>
        <v>100.67894736842105</v>
      </c>
      <c r="P1531">
        <f>AVERAGE(E1531+L1531)</f>
        <v>19270</v>
      </c>
      <c r="Q1531" t="s">
        <v>8340</v>
      </c>
      <c r="R1531" t="s">
        <v>8341</v>
      </c>
      <c r="S1531" s="7">
        <f>(J1531/86400)+25569+(-5/24)</f>
        <v>42052.420370370368</v>
      </c>
      <c r="T1531" s="7">
        <f>(I1531/86400)+25560+(-5/24)</f>
        <v>42073.378703703704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6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>E1532*100/D1532</f>
        <v>134.8257142857143</v>
      </c>
      <c r="P1532">
        <f>AVERAGE(E1532+L1532)</f>
        <v>48063</v>
      </c>
      <c r="Q1532" t="s">
        <v>8340</v>
      </c>
      <c r="R1532" t="s">
        <v>8341</v>
      </c>
      <c r="S1532" s="7">
        <f>(J1532/86400)+25569+(-5/24)</f>
        <v>42275.558969907404</v>
      </c>
      <c r="T1532" s="7">
        <f>(I1532/86400)+25560+(-5/24)</f>
        <v>42291.558969907404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6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>E1533*100/D1533</f>
        <v>175.95744680851064</v>
      </c>
      <c r="P1533">
        <f>AVERAGE(E1533+L1533)</f>
        <v>4208</v>
      </c>
      <c r="Q1533" t="s">
        <v>8340</v>
      </c>
      <c r="R1533" t="s">
        <v>8341</v>
      </c>
      <c r="S1533" s="7">
        <f>(J1533/86400)+25569+(-5/24)</f>
        <v>41941.594050925924</v>
      </c>
      <c r="T1533" s="7">
        <f>(I1533/86400)+25560+(-5/24)</f>
        <v>41964.916666666664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6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>E1534*100/D1534</f>
        <v>484.02</v>
      </c>
      <c r="P1534">
        <f>AVERAGE(E1534+L1534)</f>
        <v>24495</v>
      </c>
      <c r="Q1534" t="s">
        <v>8340</v>
      </c>
      <c r="R1534" t="s">
        <v>8341</v>
      </c>
      <c r="S1534" s="7">
        <f>(J1534/86400)+25569+(-5/24)</f>
        <v>42391.266956018517</v>
      </c>
      <c r="T1534" s="7">
        <f>(I1534/86400)+25560+(-5/24)</f>
        <v>42406.416666666664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6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>E1535*100/D1535</f>
        <v>145.13999999999999</v>
      </c>
      <c r="P1535">
        <f>AVERAGE(E1535+L1535)</f>
        <v>66053</v>
      </c>
      <c r="Q1535" t="s">
        <v>8340</v>
      </c>
      <c r="R1535" t="s">
        <v>8341</v>
      </c>
      <c r="S1535" s="7">
        <f>(J1535/86400)+25569+(-5/24)</f>
        <v>42442.793715277774</v>
      </c>
      <c r="T1535" s="7">
        <f>(I1535/86400)+25560+(-5/24)</f>
        <v>42482.957638888889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>E1536*100/D1536</f>
        <v>417.73333333333335</v>
      </c>
      <c r="P1536">
        <f>AVERAGE(E1536+L1536)</f>
        <v>31699</v>
      </c>
      <c r="Q1536" t="s">
        <v>8340</v>
      </c>
      <c r="R1536" t="s">
        <v>8341</v>
      </c>
      <c r="S1536" s="7">
        <f>(J1536/86400)+25569+(-5/24)</f>
        <v>42221.465995370367</v>
      </c>
      <c r="T1536" s="7">
        <f>(I1536/86400)+25560+(-5/24)</f>
        <v>42242.465995370367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6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>E1537*100/D1537</f>
        <v>132.42500000000001</v>
      </c>
      <c r="P1537">
        <f>AVERAGE(E1537+L1537)</f>
        <v>5407</v>
      </c>
      <c r="Q1537" t="s">
        <v>8340</v>
      </c>
      <c r="R1537" t="s">
        <v>8341</v>
      </c>
      <c r="S1537" s="7">
        <f>(J1537/86400)+25569+(-5/24)</f>
        <v>42484.620729166665</v>
      </c>
      <c r="T1537" s="7">
        <f>(I1537/86400)+25560+(-5/24)</f>
        <v>42504.708333333336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6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>E1538*100/D1538</f>
        <v>250.30841666666666</v>
      </c>
      <c r="P1538">
        <f>AVERAGE(E1538+L1538)</f>
        <v>30492.01</v>
      </c>
      <c r="Q1538" t="s">
        <v>8340</v>
      </c>
      <c r="R1538" t="s">
        <v>8341</v>
      </c>
      <c r="S1538" s="7">
        <f>(J1538/86400)+25569+(-5/24)</f>
        <v>42213.593865740739</v>
      </c>
      <c r="T1538" s="7">
        <f>(I1538/86400)+25560+(-5/24)</f>
        <v>42234.593865740739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6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>E1539*100/D1539</f>
        <v>179.9</v>
      </c>
      <c r="P1539">
        <f>AVERAGE(E1539+L1539)</f>
        <v>21812</v>
      </c>
      <c r="Q1539" t="s">
        <v>8340</v>
      </c>
      <c r="R1539" t="s">
        <v>8341</v>
      </c>
      <c r="S1539" s="7">
        <f>(J1539/86400)+25569+(-5/24)</f>
        <v>42552.106793981475</v>
      </c>
      <c r="T1539" s="7">
        <f>(I1539/86400)+25560+(-5/24)</f>
        <v>42579.541666666664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6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>E1540*100/D1540</f>
        <v>102.62857142857143</v>
      </c>
      <c r="P1540">
        <f>AVERAGE(E1540+L1540)</f>
        <v>7230</v>
      </c>
      <c r="Q1540" t="s">
        <v>8340</v>
      </c>
      <c r="R1540" t="s">
        <v>8341</v>
      </c>
      <c r="S1540" s="7">
        <f>(J1540/86400)+25569+(-5/24)</f>
        <v>41981.57372685185</v>
      </c>
      <c r="T1540" s="7">
        <f>(I1540/86400)+25560+(-5/24)</f>
        <v>42017.57372685185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6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>E1541*100/D1541</f>
        <v>135.98609999999999</v>
      </c>
      <c r="P1541">
        <f>AVERAGE(E1541+L1541)</f>
        <v>27481.22</v>
      </c>
      <c r="Q1541" t="s">
        <v>8340</v>
      </c>
      <c r="R1541" t="s">
        <v>8341</v>
      </c>
      <c r="S1541" s="7">
        <f>(J1541/86400)+25569+(-5/24)</f>
        <v>42705.710868055554</v>
      </c>
      <c r="T1541" s="7">
        <f>(I1541/86400)+25560+(-5/24)</f>
        <v>42729.710868055554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6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>E1542*100/D1542</f>
        <v>117.86666666666666</v>
      </c>
      <c r="P1542">
        <f>AVERAGE(E1542+L1542)</f>
        <v>17778</v>
      </c>
      <c r="Q1542" t="s">
        <v>8340</v>
      </c>
      <c r="R1542" t="s">
        <v>8341</v>
      </c>
      <c r="S1542" s="7">
        <f>(J1542/86400)+25569+(-5/24)</f>
        <v>41938.798796296294</v>
      </c>
      <c r="T1542" s="7">
        <f>(I1542/86400)+25560+(-5/24)</f>
        <v>41959.843749999993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6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>E1543*100/D1543</f>
        <v>3.3333333333333333E-2</v>
      </c>
      <c r="P1543">
        <f>AVERAGE(E1543+L1543)</f>
        <v>8</v>
      </c>
      <c r="Q1543" t="s">
        <v>8340</v>
      </c>
      <c r="R1543" t="s">
        <v>8345</v>
      </c>
      <c r="S1543" s="7">
        <f>(J1543/86400)+25569+(-5/24)</f>
        <v>41974.503912037035</v>
      </c>
      <c r="T1543" s="7">
        <f>(I1543/86400)+25560+(-5/24)</f>
        <v>41995.503912037035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6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>E1544*100/D1544</f>
        <v>4</v>
      </c>
      <c r="P1544">
        <f>AVERAGE(E1544+L1544)</f>
        <v>21</v>
      </c>
      <c r="Q1544" t="s">
        <v>8340</v>
      </c>
      <c r="R1544" t="s">
        <v>8345</v>
      </c>
      <c r="S1544" s="7">
        <f>(J1544/86400)+25569+(-5/24)</f>
        <v>42170.788194444445</v>
      </c>
      <c r="T1544" s="7">
        <f>(I1544/86400)+25560+(-5/24)</f>
        <v>42176.788194444445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6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>E1545*100/D1545</f>
        <v>0.44444444444444442</v>
      </c>
      <c r="P1545">
        <f>AVERAGE(E1545+L1545)</f>
        <v>11</v>
      </c>
      <c r="Q1545" t="s">
        <v>8340</v>
      </c>
      <c r="R1545" t="s">
        <v>8345</v>
      </c>
      <c r="S1545" s="7">
        <f>(J1545/86400)+25569+(-5/24)</f>
        <v>41935.301319444443</v>
      </c>
      <c r="T1545" s="7">
        <f>(I1545/86400)+25560+(-5/24)</f>
        <v>41956.342986111107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>E1546*100/D1546</f>
        <v>0</v>
      </c>
      <c r="P1546">
        <f>AVERAGE(E1546+L1546)</f>
        <v>0</v>
      </c>
      <c r="Q1546" t="s">
        <v>8340</v>
      </c>
      <c r="R1546" t="s">
        <v>8345</v>
      </c>
      <c r="S1546" s="7">
        <f>(J1546/86400)+25569+(-5/24)</f>
        <v>42052.842870370368</v>
      </c>
      <c r="T1546" s="7">
        <f>(I1546/86400)+25560+(-5/24)</f>
        <v>42085.804166666661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6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>E1547*100/D1547</f>
        <v>3.3333333333333333E-2</v>
      </c>
      <c r="P1547">
        <f>AVERAGE(E1547+L1547)</f>
        <v>2</v>
      </c>
      <c r="Q1547" t="s">
        <v>8340</v>
      </c>
      <c r="R1547" t="s">
        <v>8345</v>
      </c>
      <c r="S1547" s="7">
        <f>(J1547/86400)+25569+(-5/24)</f>
        <v>42031.676319444443</v>
      </c>
      <c r="T1547" s="7">
        <f>(I1547/86400)+25560+(-5/24)</f>
        <v>42056.677777777775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6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>E1548*100/D1548</f>
        <v>28.9</v>
      </c>
      <c r="P1548">
        <f>AVERAGE(E1548+L1548)</f>
        <v>300</v>
      </c>
      <c r="Q1548" t="s">
        <v>8340</v>
      </c>
      <c r="R1548" t="s">
        <v>8345</v>
      </c>
      <c r="S1548" s="7">
        <f>(J1548/86400)+25569+(-5/24)</f>
        <v>41839.004618055551</v>
      </c>
      <c r="T1548" s="7">
        <f>(I1548/86400)+25560+(-5/24)</f>
        <v>41890.004618055551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6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>E1549*100/D1549</f>
        <v>0</v>
      </c>
      <c r="P1549">
        <f>AVERAGE(E1549+L1549)</f>
        <v>0</v>
      </c>
      <c r="Q1549" t="s">
        <v>8340</v>
      </c>
      <c r="R1549" t="s">
        <v>8345</v>
      </c>
      <c r="S1549" s="7">
        <f>(J1549/86400)+25569+(-5/24)</f>
        <v>42782.218541666669</v>
      </c>
      <c r="T1549" s="7">
        <f>(I1549/86400)+25560+(-5/24)</f>
        <v>42780.218541666669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6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>E1550*100/D1550</f>
        <v>8.5714285714285712</v>
      </c>
      <c r="P1550">
        <f>AVERAGE(E1550+L1550)</f>
        <v>61</v>
      </c>
      <c r="Q1550" t="s">
        <v>8340</v>
      </c>
      <c r="R1550" t="s">
        <v>8345</v>
      </c>
      <c r="S1550" s="7">
        <f>(J1550/86400)+25569+(-5/24)</f>
        <v>42286.673842592594</v>
      </c>
      <c r="T1550" s="7">
        <f>(I1550/86400)+25560+(-5/24)</f>
        <v>42307.715509259258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6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>E1551*100/D1551</f>
        <v>34</v>
      </c>
      <c r="P1551">
        <f>AVERAGE(E1551+L1551)</f>
        <v>176</v>
      </c>
      <c r="Q1551" t="s">
        <v>8340</v>
      </c>
      <c r="R1551" t="s">
        <v>8345</v>
      </c>
      <c r="S1551" s="7">
        <f>(J1551/86400)+25569+(-5/24)</f>
        <v>42280.927766203698</v>
      </c>
      <c r="T1551" s="7">
        <f>(I1551/86400)+25560+(-5/24)</f>
        <v>42301.96943287037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6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>E1552*100/D1552</f>
        <v>13.466666666666667</v>
      </c>
      <c r="P1552">
        <f>AVERAGE(E1552+L1552)</f>
        <v>108</v>
      </c>
      <c r="Q1552" t="s">
        <v>8340</v>
      </c>
      <c r="R1552" t="s">
        <v>8345</v>
      </c>
      <c r="S1552" s="7">
        <f>(J1552/86400)+25569+(-5/24)</f>
        <v>42472.24113425926</v>
      </c>
      <c r="T1552" s="7">
        <f>(I1552/86400)+25560+(-5/24)</f>
        <v>42493.24113425926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6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>E1553*100/D1553</f>
        <v>0</v>
      </c>
      <c r="P1553">
        <f>AVERAGE(E1553+L1553)</f>
        <v>0</v>
      </c>
      <c r="Q1553" t="s">
        <v>8340</v>
      </c>
      <c r="R1553" t="s">
        <v>8345</v>
      </c>
      <c r="S1553" s="7">
        <f>(J1553/86400)+25569+(-5/24)</f>
        <v>42121.616192129623</v>
      </c>
      <c r="T1553" s="7">
        <f>(I1553/86400)+25560+(-5/24)</f>
        <v>42142.616192129623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6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>E1554*100/D1554</f>
        <v>49.186046511627907</v>
      </c>
      <c r="P1554">
        <f>AVERAGE(E1554+L1554)</f>
        <v>2131</v>
      </c>
      <c r="Q1554" t="s">
        <v>8340</v>
      </c>
      <c r="R1554" t="s">
        <v>8345</v>
      </c>
      <c r="S1554" s="7">
        <f>(J1554/86400)+25569+(-5/24)</f>
        <v>41892.480416666665</v>
      </c>
      <c r="T1554" s="7">
        <f>(I1554/86400)+25560+(-5/24)</f>
        <v>41903.957638888889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6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>E1555*100/D1555</f>
        <v>0</v>
      </c>
      <c r="P1555">
        <f>AVERAGE(E1555+L1555)</f>
        <v>0</v>
      </c>
      <c r="Q1555" t="s">
        <v>8340</v>
      </c>
      <c r="R1555" t="s">
        <v>8345</v>
      </c>
      <c r="S1555" s="7">
        <f>(J1555/86400)+25569+(-5/24)</f>
        <v>42219.074618055551</v>
      </c>
      <c r="T1555" s="7">
        <f>(I1555/86400)+25560+(-5/24)</f>
        <v>42240.074618055551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>E1556*100/D1556</f>
        <v>0</v>
      </c>
      <c r="P1556">
        <f>AVERAGE(E1556+L1556)</f>
        <v>0</v>
      </c>
      <c r="Q1556" t="s">
        <v>8340</v>
      </c>
      <c r="R1556" t="s">
        <v>8345</v>
      </c>
      <c r="S1556" s="7">
        <f>(J1556/86400)+25569+(-5/24)</f>
        <v>42188.043865740743</v>
      </c>
      <c r="T1556" s="7">
        <f>(I1556/86400)+25560+(-5/24)</f>
        <v>42209.043865740743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6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>E1557*100/D1557</f>
        <v>0</v>
      </c>
      <c r="P1557">
        <f>AVERAGE(E1557+L1557)</f>
        <v>0</v>
      </c>
      <c r="Q1557" t="s">
        <v>8340</v>
      </c>
      <c r="R1557" t="s">
        <v>8345</v>
      </c>
      <c r="S1557" s="7">
        <f>(J1557/86400)+25569+(-5/24)</f>
        <v>42241.405462962961</v>
      </c>
      <c r="T1557" s="7">
        <f>(I1557/86400)+25560+(-5/24)</f>
        <v>42255.499999999993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6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>E1558*100/D1558</f>
        <v>45.133333333333333</v>
      </c>
      <c r="P1558">
        <f>AVERAGE(E1558+L1558)</f>
        <v>689</v>
      </c>
      <c r="Q1558" t="s">
        <v>8340</v>
      </c>
      <c r="R1558" t="s">
        <v>8345</v>
      </c>
      <c r="S1558" s="7">
        <f>(J1558/86400)+25569+(-5/24)</f>
        <v>42524.944722222215</v>
      </c>
      <c r="T1558" s="7">
        <f>(I1558/86400)+25560+(-5/24)</f>
        <v>42545.944722222215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6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>E1559*100/D1559</f>
        <v>4</v>
      </c>
      <c r="P1559">
        <f>AVERAGE(E1559+L1559)</f>
        <v>101</v>
      </c>
      <c r="Q1559" t="s">
        <v>8340</v>
      </c>
      <c r="R1559" t="s">
        <v>8345</v>
      </c>
      <c r="S1559" s="7">
        <f>(J1559/86400)+25569+(-5/24)</f>
        <v>41871.444826388884</v>
      </c>
      <c r="T1559" s="7">
        <f>(I1559/86400)+25560+(-5/24)</f>
        <v>41893.444826388884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6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>E1560*100/D1560</f>
        <v>4.666666666666667</v>
      </c>
      <c r="P1560">
        <f>AVERAGE(E1560+L1560)</f>
        <v>38</v>
      </c>
      <c r="Q1560" t="s">
        <v>8340</v>
      </c>
      <c r="R1560" t="s">
        <v>8345</v>
      </c>
      <c r="S1560" s="7">
        <f>(J1560/86400)+25569+(-5/24)</f>
        <v>42185.189340277771</v>
      </c>
      <c r="T1560" s="7">
        <f>(I1560/86400)+25560+(-5/24)</f>
        <v>42235.299999999996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6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>E1561*100/D1561</f>
        <v>0.33333333333333331</v>
      </c>
      <c r="P1561">
        <f>AVERAGE(E1561+L1561)</f>
        <v>51</v>
      </c>
      <c r="Q1561" t="s">
        <v>8340</v>
      </c>
      <c r="R1561" t="s">
        <v>8345</v>
      </c>
      <c r="S1561" s="7">
        <f>(J1561/86400)+25569+(-5/24)</f>
        <v>42107.844895833332</v>
      </c>
      <c r="T1561" s="7">
        <f>(I1561/86400)+25560+(-5/24)</f>
        <v>42113.844895833332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6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>E1562*100/D1562</f>
        <v>3.76</v>
      </c>
      <c r="P1562">
        <f>AVERAGE(E1562+L1562)</f>
        <v>98</v>
      </c>
      <c r="Q1562" t="s">
        <v>8340</v>
      </c>
      <c r="R1562" t="s">
        <v>8345</v>
      </c>
      <c r="S1562" s="7">
        <f>(J1562/86400)+25569+(-5/24)</f>
        <v>41935.812418981477</v>
      </c>
      <c r="T1562" s="7">
        <f>(I1562/86400)+25560+(-5/24)</f>
        <v>41946.854085648149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6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>E1563*100/D1563</f>
        <v>0.67</v>
      </c>
      <c r="P1563">
        <f>AVERAGE(E1563+L1563)</f>
        <v>68</v>
      </c>
      <c r="Q1563" t="s">
        <v>8324</v>
      </c>
      <c r="R1563" t="s">
        <v>8346</v>
      </c>
      <c r="S1563" s="7">
        <f>(J1563/86400)+25569+(-5/24)</f>
        <v>41554.833368055552</v>
      </c>
      <c r="T1563" s="7">
        <f>(I1563/86400)+25560+(-5/24)</f>
        <v>41575.875034722216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6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>E1564*100/D1564</f>
        <v>0</v>
      </c>
      <c r="P1564">
        <f>AVERAGE(E1564+L1564)</f>
        <v>0</v>
      </c>
      <c r="Q1564" t="s">
        <v>8324</v>
      </c>
      <c r="R1564" t="s">
        <v>8346</v>
      </c>
      <c r="S1564" s="7">
        <f>(J1564/86400)+25569+(-5/24)</f>
        <v>40079.357824074068</v>
      </c>
      <c r="T1564" s="7">
        <f>(I1564/86400)+25560+(-5/24)</f>
        <v>40139.826388888883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6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>E1565*100/D1565</f>
        <v>1.4166666666666667</v>
      </c>
      <c r="P1565">
        <f>AVERAGE(E1565+L1565)</f>
        <v>87</v>
      </c>
      <c r="Q1565" t="s">
        <v>8324</v>
      </c>
      <c r="R1565" t="s">
        <v>8346</v>
      </c>
      <c r="S1565" s="7">
        <f>(J1565/86400)+25569+(-5/24)</f>
        <v>41652.534155092588</v>
      </c>
      <c r="T1565" s="7">
        <f>(I1565/86400)+25560+(-5/24)</f>
        <v>41703.492488425924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>E1566*100/D1566</f>
        <v>0.1</v>
      </c>
      <c r="P1566">
        <f>AVERAGE(E1566+L1566)</f>
        <v>11</v>
      </c>
      <c r="Q1566" t="s">
        <v>8324</v>
      </c>
      <c r="R1566" t="s">
        <v>8346</v>
      </c>
      <c r="S1566" s="7">
        <f>(J1566/86400)+25569+(-5/24)</f>
        <v>42121.158668981479</v>
      </c>
      <c r="T1566" s="7">
        <f>(I1566/86400)+25560+(-5/24)</f>
        <v>42143.628472222219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6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>E1567*100/D1567</f>
        <v>2.5</v>
      </c>
      <c r="P1567">
        <f>AVERAGE(E1567+L1567)</f>
        <v>101</v>
      </c>
      <c r="Q1567" t="s">
        <v>8324</v>
      </c>
      <c r="R1567" t="s">
        <v>8346</v>
      </c>
      <c r="S1567" s="7">
        <f>(J1567/86400)+25569+(-5/24)</f>
        <v>40672.521539351852</v>
      </c>
      <c r="T1567" s="7">
        <f>(I1567/86400)+25560+(-5/24)</f>
        <v>40693.521539351852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6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>E1568*100/D1568</f>
        <v>21.25</v>
      </c>
      <c r="P1568">
        <f>AVERAGE(E1568+L1568)</f>
        <v>6434</v>
      </c>
      <c r="Q1568" t="s">
        <v>8324</v>
      </c>
      <c r="R1568" t="s">
        <v>8346</v>
      </c>
      <c r="S1568" s="7">
        <f>(J1568/86400)+25569+(-5/24)</f>
        <v>42549.708379629628</v>
      </c>
      <c r="T1568" s="7">
        <f>(I1568/86400)+25560+(-5/24)</f>
        <v>42569.708333333336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6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>E1569*100/D1569</f>
        <v>4.117647058823529</v>
      </c>
      <c r="P1569">
        <f>AVERAGE(E1569+L1569)</f>
        <v>363</v>
      </c>
      <c r="Q1569" t="s">
        <v>8324</v>
      </c>
      <c r="R1569" t="s">
        <v>8346</v>
      </c>
      <c r="S1569" s="7">
        <f>(J1569/86400)+25569+(-5/24)</f>
        <v>41671.728530092594</v>
      </c>
      <c r="T1569" s="7">
        <f>(I1569/86400)+25560+(-5/24)</f>
        <v>41677.791666666664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6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>E1570*100/D1570</f>
        <v>13.64</v>
      </c>
      <c r="P1570">
        <f>AVERAGE(E1570+L1570)</f>
        <v>3432</v>
      </c>
      <c r="Q1570" t="s">
        <v>8324</v>
      </c>
      <c r="R1570" t="s">
        <v>8346</v>
      </c>
      <c r="S1570" s="7">
        <f>(J1570/86400)+25569+(-5/24)</f>
        <v>41961.853993055549</v>
      </c>
      <c r="T1570" s="7">
        <f>(I1570/86400)+25560+(-5/24)</f>
        <v>41987.853993055549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6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>E1571*100/D1571</f>
        <v>0</v>
      </c>
      <c r="P1571">
        <f>AVERAGE(E1571+L1571)</f>
        <v>0</v>
      </c>
      <c r="Q1571" t="s">
        <v>8324</v>
      </c>
      <c r="R1571" t="s">
        <v>8346</v>
      </c>
      <c r="S1571" s="7">
        <f>(J1571/86400)+25569+(-5/24)</f>
        <v>41389.471226851849</v>
      </c>
      <c r="T1571" s="7">
        <f>(I1571/86400)+25560+(-5/24)</f>
        <v>41410.471226851849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6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>E1572*100/D1572</f>
        <v>41.4</v>
      </c>
      <c r="P1572">
        <f>AVERAGE(E1572+L1572)</f>
        <v>2536</v>
      </c>
      <c r="Q1572" t="s">
        <v>8324</v>
      </c>
      <c r="R1572" t="s">
        <v>8346</v>
      </c>
      <c r="S1572" s="7">
        <f>(J1572/86400)+25569+(-5/24)</f>
        <v>42438.605115740742</v>
      </c>
      <c r="T1572" s="7">
        <f>(I1572/86400)+25560+(-5/24)</f>
        <v>42459.56344907407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6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>E1573*100/D1573</f>
        <v>0.66115702479338845</v>
      </c>
      <c r="P1573">
        <f>AVERAGE(E1573+L1573)</f>
        <v>84</v>
      </c>
      <c r="Q1573" t="s">
        <v>8324</v>
      </c>
      <c r="R1573" t="s">
        <v>8346</v>
      </c>
      <c r="S1573" s="7">
        <f>(J1573/86400)+25569+(-5/24)</f>
        <v>42144.56114583333</v>
      </c>
      <c r="T1573" s="7">
        <f>(I1573/86400)+25560+(-5/24)</f>
        <v>42165.56114583333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6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>E1574*100/D1574</f>
        <v>5</v>
      </c>
      <c r="P1574">
        <f>AVERAGE(E1574+L1574)</f>
        <v>128</v>
      </c>
      <c r="Q1574" t="s">
        <v>8324</v>
      </c>
      <c r="R1574" t="s">
        <v>8346</v>
      </c>
      <c r="S1574" s="7">
        <f>(J1574/86400)+25569+(-5/24)</f>
        <v>42403.824756944443</v>
      </c>
      <c r="T1574" s="7">
        <f>(I1574/86400)+25560+(-5/24)</f>
        <v>42419.790972222218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6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>E1575*100/D1575</f>
        <v>2.4777777777777779</v>
      </c>
      <c r="P1575">
        <f>AVERAGE(E1575+L1575)</f>
        <v>226</v>
      </c>
      <c r="Q1575" t="s">
        <v>8324</v>
      </c>
      <c r="R1575" t="s">
        <v>8346</v>
      </c>
      <c r="S1575" s="7">
        <f>(J1575/86400)+25569+(-5/24)</f>
        <v>42785.791689814818</v>
      </c>
      <c r="T1575" s="7">
        <f>(I1575/86400)+25560+(-5/24)</f>
        <v>42816.957638888889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>E1576*100/D1576</f>
        <v>5.0599999999999996</v>
      </c>
      <c r="P1576">
        <f>AVERAGE(E1576+L1576)</f>
        <v>512</v>
      </c>
      <c r="Q1576" t="s">
        <v>8324</v>
      </c>
      <c r="R1576" t="s">
        <v>8346</v>
      </c>
      <c r="S1576" s="7">
        <f>(J1576/86400)+25569+(-5/24)</f>
        <v>42017.719085648147</v>
      </c>
      <c r="T1576" s="7">
        <f>(I1576/86400)+25560+(-5/24)</f>
        <v>42043.719085648147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6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>E1577*100/D1577</f>
        <v>22.91</v>
      </c>
      <c r="P1577">
        <f>AVERAGE(E1577+L1577)</f>
        <v>2326</v>
      </c>
      <c r="Q1577" t="s">
        <v>8324</v>
      </c>
      <c r="R1577" t="s">
        <v>8346</v>
      </c>
      <c r="S1577" s="7">
        <f>(J1577/86400)+25569+(-5/24)</f>
        <v>41799.315925925919</v>
      </c>
      <c r="T1577" s="7">
        <f>(I1577/86400)+25560+(-5/24)</f>
        <v>41820.315925925919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6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>E1578*100/D1578</f>
        <v>13</v>
      </c>
      <c r="P1578">
        <f>AVERAGE(E1578+L1578)</f>
        <v>660</v>
      </c>
      <c r="Q1578" t="s">
        <v>8324</v>
      </c>
      <c r="R1578" t="s">
        <v>8346</v>
      </c>
      <c r="S1578" s="7">
        <f>(J1578/86400)+25569+(-5/24)</f>
        <v>42140.670925925922</v>
      </c>
      <c r="T1578" s="7">
        <f>(I1578/86400)+25560+(-5/24)</f>
        <v>42176.670925925922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6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>E1579*100/D1579</f>
        <v>0.55000000000000004</v>
      </c>
      <c r="P1579">
        <f>AVERAGE(E1579+L1579)</f>
        <v>57</v>
      </c>
      <c r="Q1579" t="s">
        <v>8324</v>
      </c>
      <c r="R1579" t="s">
        <v>8346</v>
      </c>
      <c r="S1579" s="7">
        <f>(J1579/86400)+25569+(-5/24)</f>
        <v>41054.639444444438</v>
      </c>
      <c r="T1579" s="7">
        <f>(I1579/86400)+25560+(-5/24)</f>
        <v>41105.639444444438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6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>E1580*100/D1580</f>
        <v>10.80653663679494</v>
      </c>
      <c r="P1580">
        <f>AVERAGE(E1580+L1580)</f>
        <v>209</v>
      </c>
      <c r="Q1580" t="s">
        <v>8324</v>
      </c>
      <c r="R1580" t="s">
        <v>8346</v>
      </c>
      <c r="S1580" s="7">
        <f>(J1580/86400)+25569+(-5/24)</f>
        <v>40398.857534722221</v>
      </c>
      <c r="T1580" s="7">
        <f>(I1580/86400)+25560+(-5/24)</f>
        <v>40413.875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6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>E1581*100/D1581</f>
        <v>0.84008400840084008</v>
      </c>
      <c r="P1581">
        <f>AVERAGE(E1581+L1581)</f>
        <v>30</v>
      </c>
      <c r="Q1581" t="s">
        <v>8324</v>
      </c>
      <c r="R1581" t="s">
        <v>8346</v>
      </c>
      <c r="S1581" s="7">
        <f>(J1581/86400)+25569+(-5/24)</f>
        <v>41481.788090277776</v>
      </c>
      <c r="T1581" s="7">
        <f>(I1581/86400)+25560+(-5/24)</f>
        <v>41505.788090277776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6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>E1582*100/D1582</f>
        <v>0</v>
      </c>
      <c r="P1582">
        <f>AVERAGE(E1582+L1582)</f>
        <v>0</v>
      </c>
      <c r="Q1582" t="s">
        <v>8324</v>
      </c>
      <c r="R1582" t="s">
        <v>8346</v>
      </c>
      <c r="S1582" s="7">
        <f>(J1582/86400)+25569+(-5/24)</f>
        <v>40989.841736111106</v>
      </c>
      <c r="T1582" s="7">
        <f>(I1582/86400)+25560+(-5/24)</f>
        <v>41040.841736111106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6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>E1583*100/D1583</f>
        <v>0.5</v>
      </c>
      <c r="P1583">
        <f>AVERAGE(E1583+L1583)</f>
        <v>6</v>
      </c>
      <c r="Q1583" t="s">
        <v>8340</v>
      </c>
      <c r="R1583" t="s">
        <v>8347</v>
      </c>
      <c r="S1583" s="7">
        <f>(J1583/86400)+25569+(-5/24)</f>
        <v>42325.240624999999</v>
      </c>
      <c r="T1583" s="7">
        <f>(I1583/86400)+25560+(-5/24)</f>
        <v>42348.240624999999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6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>E1584*100/D1584</f>
        <v>9.3000000000000007</v>
      </c>
      <c r="P1584">
        <f>AVERAGE(E1584+L1584)</f>
        <v>96</v>
      </c>
      <c r="Q1584" t="s">
        <v>8340</v>
      </c>
      <c r="R1584" t="s">
        <v>8347</v>
      </c>
      <c r="S1584" s="7">
        <f>(J1584/86400)+25569+(-5/24)</f>
        <v>42246.581631944442</v>
      </c>
      <c r="T1584" s="7">
        <f>(I1584/86400)+25560+(-5/24)</f>
        <v>42294.680555555555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6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>E1585*100/D1585</f>
        <v>7.4999999999999997E-2</v>
      </c>
      <c r="P1585">
        <f>AVERAGE(E1585+L1585)</f>
        <v>16</v>
      </c>
      <c r="Q1585" t="s">
        <v>8340</v>
      </c>
      <c r="R1585" t="s">
        <v>8347</v>
      </c>
      <c r="S1585" s="7">
        <f>(J1585/86400)+25569+(-5/24)</f>
        <v>41877.696655092594</v>
      </c>
      <c r="T1585" s="7">
        <f>(I1585/86400)+25560+(-5/24)</f>
        <v>41898.696655092594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>E1586*100/D1586</f>
        <v>0</v>
      </c>
      <c r="P1586">
        <f>AVERAGE(E1586+L1586)</f>
        <v>0</v>
      </c>
      <c r="Q1586" t="s">
        <v>8340</v>
      </c>
      <c r="R1586" t="s">
        <v>8347</v>
      </c>
      <c r="S1586" s="7">
        <f>(J1586/86400)+25569+(-5/24)</f>
        <v>41779.440983796296</v>
      </c>
      <c r="T1586" s="7">
        <f>(I1586/86400)+25560+(-5/24)</f>
        <v>41780.440983796296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6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>E1587*100/D1587</f>
        <v>79</v>
      </c>
      <c r="P1587">
        <f>AVERAGE(E1587+L1587)</f>
        <v>1592</v>
      </c>
      <c r="Q1587" t="s">
        <v>8340</v>
      </c>
      <c r="R1587" t="s">
        <v>8347</v>
      </c>
      <c r="S1587" s="7">
        <f>(J1587/86400)+25569+(-5/24)</f>
        <v>42707.687129629623</v>
      </c>
      <c r="T1587" s="7">
        <f>(I1587/86400)+25560+(-5/24)</f>
        <v>42720.249999999993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6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>E1588*100/D1588</f>
        <v>0</v>
      </c>
      <c r="P1588">
        <f>AVERAGE(E1588+L1588)</f>
        <v>0</v>
      </c>
      <c r="Q1588" t="s">
        <v>8340</v>
      </c>
      <c r="R1588" t="s">
        <v>8347</v>
      </c>
      <c r="S1588" s="7">
        <f>(J1588/86400)+25569+(-5/24)</f>
        <v>42068.896087962959</v>
      </c>
      <c r="T1588" s="7">
        <f>(I1588/86400)+25560+(-5/24)</f>
        <v>42089.854421296295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6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>E1589*100/D1589</f>
        <v>1.3333333333333334E-2</v>
      </c>
      <c r="P1589">
        <f>AVERAGE(E1589+L1589)</f>
        <v>2</v>
      </c>
      <c r="Q1589" t="s">
        <v>8340</v>
      </c>
      <c r="R1589" t="s">
        <v>8347</v>
      </c>
      <c r="S1589" s="7">
        <f>(J1589/86400)+25569+(-5/24)</f>
        <v>41956.742650462962</v>
      </c>
      <c r="T1589" s="7">
        <f>(I1589/86400)+25560+(-5/24)</f>
        <v>41977.742650462962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6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>E1590*100/D1590</f>
        <v>0</v>
      </c>
      <c r="P1590">
        <f>AVERAGE(E1590+L1590)</f>
        <v>0</v>
      </c>
      <c r="Q1590" t="s">
        <v>8340</v>
      </c>
      <c r="R1590" t="s">
        <v>8347</v>
      </c>
      <c r="S1590" s="7">
        <f>(J1590/86400)+25569+(-5/24)</f>
        <v>42005.041655092595</v>
      </c>
      <c r="T1590" s="7">
        <f>(I1590/86400)+25560+(-5/24)</f>
        <v>42026.633333333331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6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>E1591*100/D1591</f>
        <v>0</v>
      </c>
      <c r="P1591">
        <f>AVERAGE(E1591+L1591)</f>
        <v>0</v>
      </c>
      <c r="Q1591" t="s">
        <v>8340</v>
      </c>
      <c r="R1591" t="s">
        <v>8347</v>
      </c>
      <c r="S1591" s="7">
        <f>(J1591/86400)+25569+(-5/24)</f>
        <v>42256.776458333326</v>
      </c>
      <c r="T1591" s="7">
        <f>(I1591/86400)+25560+(-5/24)</f>
        <v>42277.776458333326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6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>E1592*100/D1592</f>
        <v>1.7</v>
      </c>
      <c r="P1592">
        <f>AVERAGE(E1592+L1592)</f>
        <v>1022</v>
      </c>
      <c r="Q1592" t="s">
        <v>8340</v>
      </c>
      <c r="R1592" t="s">
        <v>8347</v>
      </c>
      <c r="S1592" s="7">
        <f>(J1592/86400)+25569+(-5/24)</f>
        <v>42240.648888888885</v>
      </c>
      <c r="T1592" s="7">
        <f>(I1592/86400)+25560+(-5/24)</f>
        <v>42261.648888888885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6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>E1593*100/D1593</f>
        <v>29.228571428571428</v>
      </c>
      <c r="P1593">
        <f>AVERAGE(E1593+L1593)</f>
        <v>4184</v>
      </c>
      <c r="Q1593" t="s">
        <v>8340</v>
      </c>
      <c r="R1593" t="s">
        <v>8347</v>
      </c>
      <c r="S1593" s="7">
        <f>(J1593/86400)+25569+(-5/24)</f>
        <v>42433.517835648141</v>
      </c>
      <c r="T1593" s="7">
        <f>(I1593/86400)+25560+(-5/24)</f>
        <v>42454.476168981484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6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>E1594*100/D1594</f>
        <v>0</v>
      </c>
      <c r="P1594">
        <f>AVERAGE(E1594+L1594)</f>
        <v>0</v>
      </c>
      <c r="Q1594" t="s">
        <v>8340</v>
      </c>
      <c r="R1594" t="s">
        <v>8347</v>
      </c>
      <c r="S1594" s="7">
        <f>(J1594/86400)+25569+(-5/24)</f>
        <v>42045.86440972222</v>
      </c>
      <c r="T1594" s="7">
        <f>(I1594/86400)+25560+(-5/24)</f>
        <v>42081.822743055549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6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>E1595*100/D1595</f>
        <v>1.3636363636363636E-2</v>
      </c>
      <c r="P1595">
        <f>AVERAGE(E1595+L1595)</f>
        <v>6</v>
      </c>
      <c r="Q1595" t="s">
        <v>8340</v>
      </c>
      <c r="R1595" t="s">
        <v>8347</v>
      </c>
      <c r="S1595" s="7">
        <f>(J1595/86400)+25569+(-5/24)</f>
        <v>42033.63721064815</v>
      </c>
      <c r="T1595" s="7">
        <f>(I1595/86400)+25560+(-5/24)</f>
        <v>42054.63721064815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>E1596*100/D1596</f>
        <v>20.5</v>
      </c>
      <c r="P1596">
        <f>AVERAGE(E1596+L1596)</f>
        <v>215</v>
      </c>
      <c r="Q1596" t="s">
        <v>8340</v>
      </c>
      <c r="R1596" t="s">
        <v>8347</v>
      </c>
      <c r="S1596" s="7">
        <f>(J1596/86400)+25569+(-5/24)</f>
        <v>42445.504421296289</v>
      </c>
      <c r="T1596" s="7">
        <f>(I1596/86400)+25560+(-5/24)</f>
        <v>42496.472916666666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6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>E1597*100/D1597</f>
        <v>0.28000000000000003</v>
      </c>
      <c r="P1597">
        <f>AVERAGE(E1597+L1597)</f>
        <v>287</v>
      </c>
      <c r="Q1597" t="s">
        <v>8340</v>
      </c>
      <c r="R1597" t="s">
        <v>8347</v>
      </c>
      <c r="S1597" s="7">
        <f>(J1597/86400)+25569+(-5/24)</f>
        <v>41779.84175925926</v>
      </c>
      <c r="T1597" s="7">
        <f>(I1597/86400)+25560+(-5/24)</f>
        <v>41799.634027777771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6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>E1598*100/D1598</f>
        <v>2.3076923076923075</v>
      </c>
      <c r="P1598">
        <f>AVERAGE(E1598+L1598)</f>
        <v>78</v>
      </c>
      <c r="Q1598" t="s">
        <v>8340</v>
      </c>
      <c r="R1598" t="s">
        <v>8347</v>
      </c>
      <c r="S1598" s="7">
        <f>(J1598/86400)+25569+(-5/24)</f>
        <v>41941.221863425926</v>
      </c>
      <c r="T1598" s="7">
        <f>(I1598/86400)+25560+(-5/24)</f>
        <v>41977.26353009259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6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>E1599*100/D1599</f>
        <v>0</v>
      </c>
      <c r="P1599">
        <f>AVERAGE(E1599+L1599)</f>
        <v>0</v>
      </c>
      <c r="Q1599" t="s">
        <v>8340</v>
      </c>
      <c r="R1599" t="s">
        <v>8347</v>
      </c>
      <c r="S1599" s="7">
        <f>(J1599/86400)+25569+(-5/24)</f>
        <v>42603.145798611113</v>
      </c>
      <c r="T1599" s="7">
        <f>(I1599/86400)+25560+(-5/24)</f>
        <v>42624.145798611113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6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>E1600*100/D1600</f>
        <v>0.125</v>
      </c>
      <c r="P1600">
        <f>AVERAGE(E1600+L1600)</f>
        <v>2</v>
      </c>
      <c r="Q1600" t="s">
        <v>8340</v>
      </c>
      <c r="R1600" t="s">
        <v>8347</v>
      </c>
      <c r="S1600" s="7">
        <f>(J1600/86400)+25569+(-5/24)</f>
        <v>42151.459004629629</v>
      </c>
      <c r="T1600" s="7">
        <f>(I1600/86400)+25560+(-5/24)</f>
        <v>42202.459004629629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6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>E1601*100/D1601</f>
        <v>0</v>
      </c>
      <c r="P1601">
        <f>AVERAGE(E1601+L1601)</f>
        <v>0</v>
      </c>
      <c r="Q1601" t="s">
        <v>8340</v>
      </c>
      <c r="R1601" t="s">
        <v>8347</v>
      </c>
      <c r="S1601" s="7">
        <f>(J1601/86400)+25569+(-5/24)</f>
        <v>42438.330740740734</v>
      </c>
      <c r="T1601" s="7">
        <f>(I1601/86400)+25560+(-5/24)</f>
        <v>42459.289074074077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6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>E1602*100/D1602</f>
        <v>7.34</v>
      </c>
      <c r="P1602">
        <f>AVERAGE(E1602+L1602)</f>
        <v>376</v>
      </c>
      <c r="Q1602" t="s">
        <v>8340</v>
      </c>
      <c r="R1602" t="s">
        <v>8347</v>
      </c>
      <c r="S1602" s="7">
        <f>(J1602/86400)+25569+(-5/24)</f>
        <v>41790.848981481475</v>
      </c>
      <c r="T1602" s="7">
        <f>(I1602/86400)+25560+(-5/24)</f>
        <v>41826.007638888885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6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>E1603*100/D1603</f>
        <v>108.2492</v>
      </c>
      <c r="P1603">
        <f>AVERAGE(E1603+L1603)</f>
        <v>2762.23</v>
      </c>
      <c r="Q1603" t="s">
        <v>8327</v>
      </c>
      <c r="R1603" t="s">
        <v>8328</v>
      </c>
      <c r="S1603" s="7">
        <f>(J1603/86400)+25569+(-5/24)</f>
        <v>40637.884641203702</v>
      </c>
      <c r="T1603" s="7">
        <f>(I1603/86400)+25560+(-5/24)</f>
        <v>40658.884641203702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6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>E1604*100/D1604</f>
        <v>100.16666666666667</v>
      </c>
      <c r="P1604">
        <f>AVERAGE(E1604+L1604)</f>
        <v>1534.5</v>
      </c>
      <c r="Q1604" t="s">
        <v>8327</v>
      </c>
      <c r="R1604" t="s">
        <v>8328</v>
      </c>
      <c r="S1604" s="7">
        <f>(J1604/86400)+25569+(-5/24)</f>
        <v>40788.089317129627</v>
      </c>
      <c r="T1604" s="7">
        <f>(I1604/86400)+25560+(-5/24)</f>
        <v>40821.75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6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>E1605*100/D1605</f>
        <v>100.033</v>
      </c>
      <c r="P1605">
        <f>AVERAGE(E1605+L1605)</f>
        <v>2030.66</v>
      </c>
      <c r="Q1605" t="s">
        <v>8327</v>
      </c>
      <c r="R1605" t="s">
        <v>8328</v>
      </c>
      <c r="S1605" s="7">
        <f>(J1605/86400)+25569+(-5/24)</f>
        <v>40875.961331018516</v>
      </c>
      <c r="T1605" s="7">
        <f>(I1605/86400)+25560+(-5/24)</f>
        <v>40926.961331018516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>E1606*100/D1606</f>
        <v>122.10714285714286</v>
      </c>
      <c r="P1606">
        <f>AVERAGE(E1606+L1606)</f>
        <v>3489</v>
      </c>
      <c r="Q1606" t="s">
        <v>8327</v>
      </c>
      <c r="R1606" t="s">
        <v>8328</v>
      </c>
      <c r="S1606" s="7">
        <f>(J1606/86400)+25569+(-5/24)</f>
        <v>40945.636979166666</v>
      </c>
      <c r="T1606" s="7">
        <f>(I1606/86400)+25560+(-5/24)</f>
        <v>40976.595312500001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6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>E1607*100/D1607</f>
        <v>100.69333333333333</v>
      </c>
      <c r="P1607">
        <f>AVERAGE(E1607+L1607)</f>
        <v>6085.6</v>
      </c>
      <c r="Q1607" t="s">
        <v>8327</v>
      </c>
      <c r="R1607" t="s">
        <v>8328</v>
      </c>
      <c r="S1607" s="7">
        <f>(J1607/86400)+25569+(-5/24)</f>
        <v>40746.804548611108</v>
      </c>
      <c r="T1607" s="7">
        <f>(I1607/86400)+25560+(-5/24)</f>
        <v>40747.083333333328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6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>E1608*100/D1608</f>
        <v>101.004125</v>
      </c>
      <c r="P1608">
        <f>AVERAGE(E1608+L1608)</f>
        <v>8172.33</v>
      </c>
      <c r="Q1608" t="s">
        <v>8327</v>
      </c>
      <c r="R1608" t="s">
        <v>8328</v>
      </c>
      <c r="S1608" s="7">
        <f>(J1608/86400)+25569+(-5/24)</f>
        <v>40535.903217592589</v>
      </c>
      <c r="T1608" s="7">
        <f>(I1608/86400)+25560+(-5/24)</f>
        <v>40616.861550925925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6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>E1609*100/D1609</f>
        <v>145.11000000000001</v>
      </c>
      <c r="P1609">
        <f>AVERAGE(E1609+L1609)</f>
        <v>14716</v>
      </c>
      <c r="Q1609" t="s">
        <v>8327</v>
      </c>
      <c r="R1609" t="s">
        <v>8328</v>
      </c>
      <c r="S1609" s="7">
        <f>(J1609/86400)+25569+(-5/24)</f>
        <v>41053.600127314814</v>
      </c>
      <c r="T1609" s="7">
        <f>(I1609/86400)+25560+(-5/24)</f>
        <v>41065.600127314814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6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>E1610*100/D1610</f>
        <v>101.25</v>
      </c>
      <c r="P1610">
        <f>AVERAGE(E1610+L1610)</f>
        <v>1238</v>
      </c>
      <c r="Q1610" t="s">
        <v>8327</v>
      </c>
      <c r="R1610" t="s">
        <v>8328</v>
      </c>
      <c r="S1610" s="7">
        <f>(J1610/86400)+25569+(-5/24)</f>
        <v>41607.622523148144</v>
      </c>
      <c r="T1610" s="7">
        <f>(I1610/86400)+25560+(-5/24)</f>
        <v>41631.018055555549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6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>E1611*100/D1611</f>
        <v>118.33333333333333</v>
      </c>
      <c r="P1611">
        <f>AVERAGE(E1611+L1611)</f>
        <v>1779</v>
      </c>
      <c r="Q1611" t="s">
        <v>8327</v>
      </c>
      <c r="R1611" t="s">
        <v>8328</v>
      </c>
      <c r="S1611" s="7">
        <f>(J1611/86400)+25569+(-5/24)</f>
        <v>40795.792928240735</v>
      </c>
      <c r="T1611" s="7">
        <f>(I1611/86400)+25560+(-5/24)</f>
        <v>40840.125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6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>E1612*100/D1612</f>
        <v>271.85000000000002</v>
      </c>
      <c r="P1612">
        <f>AVERAGE(E1612+L1612)</f>
        <v>5549</v>
      </c>
      <c r="Q1612" t="s">
        <v>8327</v>
      </c>
      <c r="R1612" t="s">
        <v>8328</v>
      </c>
      <c r="S1612" s="7">
        <f>(J1612/86400)+25569+(-5/24)</f>
        <v>41228.716550925921</v>
      </c>
      <c r="T1612" s="7">
        <f>(I1612/86400)+25560+(-5/24)</f>
        <v>41249.716550925921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6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>E1613*100/D1613</f>
        <v>125.125</v>
      </c>
      <c r="P1613">
        <f>AVERAGE(E1613+L1613)</f>
        <v>1028</v>
      </c>
      <c r="Q1613" t="s">
        <v>8327</v>
      </c>
      <c r="R1613" t="s">
        <v>8328</v>
      </c>
      <c r="S1613" s="7">
        <f>(J1613/86400)+25569+(-5/24)</f>
        <v>41408.792037037034</v>
      </c>
      <c r="T1613" s="7">
        <f>(I1613/86400)+25560+(-5/24)</f>
        <v>41420.792037037034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6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>E1614*100/D1614</f>
        <v>110</v>
      </c>
      <c r="P1614">
        <f>AVERAGE(E1614+L1614)</f>
        <v>561</v>
      </c>
      <c r="Q1614" t="s">
        <v>8327</v>
      </c>
      <c r="R1614" t="s">
        <v>8328</v>
      </c>
      <c r="S1614" s="7">
        <f>(J1614/86400)+25569+(-5/24)</f>
        <v>41246.666481481479</v>
      </c>
      <c r="T1614" s="7">
        <f>(I1614/86400)+25560+(-5/24)</f>
        <v>41267.666481481479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6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>E1615*100/D1615</f>
        <v>101.5</v>
      </c>
      <c r="P1615">
        <f>AVERAGE(E1615+L1615)</f>
        <v>1041</v>
      </c>
      <c r="Q1615" t="s">
        <v>8327</v>
      </c>
      <c r="R1615" t="s">
        <v>8328</v>
      </c>
      <c r="S1615" s="7">
        <f>(J1615/86400)+25569+(-5/24)</f>
        <v>41081.861134259256</v>
      </c>
      <c r="T1615" s="7">
        <f>(I1615/86400)+25560+(-5/24)</f>
        <v>41102.861134259256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>E1616*100/D1616</f>
        <v>102.7</v>
      </c>
      <c r="P1616">
        <f>AVERAGE(E1616+L1616)</f>
        <v>5212</v>
      </c>
      <c r="Q1616" t="s">
        <v>8327</v>
      </c>
      <c r="R1616" t="s">
        <v>8328</v>
      </c>
      <c r="S1616" s="7">
        <f>(J1616/86400)+25569+(-5/24)</f>
        <v>41794.772789351853</v>
      </c>
      <c r="T1616" s="7">
        <f>(I1616/86400)+25560+(-5/24)</f>
        <v>41845.5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6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>E1617*100/D1617</f>
        <v>114.125</v>
      </c>
      <c r="P1617">
        <f>AVERAGE(E1617+L1617)</f>
        <v>9266</v>
      </c>
      <c r="Q1617" t="s">
        <v>8327</v>
      </c>
      <c r="R1617" t="s">
        <v>8328</v>
      </c>
      <c r="S1617" s="7">
        <f>(J1617/86400)+25569+(-5/24)</f>
        <v>40844.842546296291</v>
      </c>
      <c r="T1617" s="7">
        <f>(I1617/86400)+25560+(-5/24)</f>
        <v>40880.884212962963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6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>E1618*100/D1618</f>
        <v>104.2</v>
      </c>
      <c r="P1618">
        <f>AVERAGE(E1618+L1618)</f>
        <v>10577</v>
      </c>
      <c r="Q1618" t="s">
        <v>8327</v>
      </c>
      <c r="R1618" t="s">
        <v>8328</v>
      </c>
      <c r="S1618" s="7">
        <f>(J1618/86400)+25569+(-5/24)</f>
        <v>41194.507187499999</v>
      </c>
      <c r="T1618" s="7">
        <f>(I1618/86400)+25560+(-5/24)</f>
        <v>41226.708333333328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6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>E1619*100/D1619</f>
        <v>145.85714285714286</v>
      </c>
      <c r="P1619">
        <f>AVERAGE(E1619+L1619)</f>
        <v>10368</v>
      </c>
      <c r="Q1619" t="s">
        <v>8327</v>
      </c>
      <c r="R1619" t="s">
        <v>8328</v>
      </c>
      <c r="S1619" s="7">
        <f>(J1619/86400)+25569+(-5/24)</f>
        <v>41546.455879629626</v>
      </c>
      <c r="T1619" s="7">
        <f>(I1619/86400)+25560+(-5/24)</f>
        <v>41570.583333333328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6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>E1620*100/D1620</f>
        <v>105.06666666666666</v>
      </c>
      <c r="P1620">
        <f>AVERAGE(E1620+L1620)</f>
        <v>1603</v>
      </c>
      <c r="Q1620" t="s">
        <v>8327</v>
      </c>
      <c r="R1620" t="s">
        <v>8328</v>
      </c>
      <c r="S1620" s="7">
        <f>(J1620/86400)+25569+(-5/24)</f>
        <v>41301.446006944439</v>
      </c>
      <c r="T1620" s="7">
        <f>(I1620/86400)+25560+(-5/24)</f>
        <v>41332.446006944439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6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>E1621*100/D1621</f>
        <v>133.33333333333334</v>
      </c>
      <c r="P1621">
        <f>AVERAGE(E1621+L1621)</f>
        <v>2023</v>
      </c>
      <c r="Q1621" t="s">
        <v>8327</v>
      </c>
      <c r="R1621" t="s">
        <v>8328</v>
      </c>
      <c r="S1621" s="7">
        <f>(J1621/86400)+25569+(-5/24)</f>
        <v>41875.977847222217</v>
      </c>
      <c r="T1621" s="7">
        <f>(I1621/86400)+25560+(-5/24)</f>
        <v>41887.977847222217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6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>E1622*100/D1622</f>
        <v>113</v>
      </c>
      <c r="P1622">
        <f>AVERAGE(E1622+L1622)</f>
        <v>1147</v>
      </c>
      <c r="Q1622" t="s">
        <v>8327</v>
      </c>
      <c r="R1622" t="s">
        <v>8328</v>
      </c>
      <c r="S1622" s="7">
        <f>(J1622/86400)+25569+(-5/24)</f>
        <v>41321.131249999999</v>
      </c>
      <c r="T1622" s="7">
        <f>(I1622/86400)+25560+(-5/24)</f>
        <v>41319.131249999999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6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>E1623*100/D1623</f>
        <v>121.2</v>
      </c>
      <c r="P1623">
        <f>AVERAGE(E1623+L1623)</f>
        <v>6097</v>
      </c>
      <c r="Q1623" t="s">
        <v>8327</v>
      </c>
      <c r="R1623" t="s">
        <v>8328</v>
      </c>
      <c r="S1623" s="7">
        <f>(J1623/86400)+25569+(-5/24)</f>
        <v>41003.398321759254</v>
      </c>
      <c r="T1623" s="7">
        <f>(I1623/86400)+25560+(-5/24)</f>
        <v>41047.957638888889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6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>E1624*100/D1624</f>
        <v>101.72463768115942</v>
      </c>
      <c r="P1624">
        <f>AVERAGE(E1624+L1624)</f>
        <v>7084</v>
      </c>
      <c r="Q1624" t="s">
        <v>8327</v>
      </c>
      <c r="R1624" t="s">
        <v>8328</v>
      </c>
      <c r="S1624" s="7">
        <f>(J1624/86400)+25569+(-5/24)</f>
        <v>41950.086504629631</v>
      </c>
      <c r="T1624" s="7">
        <f>(I1624/86400)+25560+(-5/24)</f>
        <v>41981.124305555553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6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>E1625*100/D1625</f>
        <v>101.06666666666666</v>
      </c>
      <c r="P1625">
        <f>AVERAGE(E1625+L1625)</f>
        <v>776</v>
      </c>
      <c r="Q1625" t="s">
        <v>8327</v>
      </c>
      <c r="R1625" t="s">
        <v>8328</v>
      </c>
      <c r="S1625" s="7">
        <f>(J1625/86400)+25569+(-5/24)</f>
        <v>41453.480196759258</v>
      </c>
      <c r="T1625" s="7">
        <f>(I1625/86400)+25560+(-5/24)</f>
        <v>41504.480196759258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>E1626*100/D1626</f>
        <v>118</v>
      </c>
      <c r="P1626">
        <f>AVERAGE(E1626+L1626)</f>
        <v>1205</v>
      </c>
      <c r="Q1626" t="s">
        <v>8327</v>
      </c>
      <c r="R1626" t="s">
        <v>8328</v>
      </c>
      <c r="S1626" s="7">
        <f>(J1626/86400)+25569+(-5/24)</f>
        <v>41243.158969907403</v>
      </c>
      <c r="T1626" s="7">
        <f>(I1626/86400)+25560+(-5/24)</f>
        <v>41274.158969907403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6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>E1627*100/D1627</f>
        <v>155.33333333333334</v>
      </c>
      <c r="P1627">
        <f>AVERAGE(E1627+L1627)</f>
        <v>11754</v>
      </c>
      <c r="Q1627" t="s">
        <v>8327</v>
      </c>
      <c r="R1627" t="s">
        <v>8328</v>
      </c>
      <c r="S1627" s="7">
        <f>(J1627/86400)+25569+(-5/24)</f>
        <v>41135.491354166668</v>
      </c>
      <c r="T1627" s="7">
        <f>(I1627/86400)+25560+(-5/24)</f>
        <v>41154.491354166668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6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>E1628*100/D1628</f>
        <v>101.1875</v>
      </c>
      <c r="P1628">
        <f>AVERAGE(E1628+L1628)</f>
        <v>8203</v>
      </c>
      <c r="Q1628" t="s">
        <v>8327</v>
      </c>
      <c r="R1628" t="s">
        <v>8328</v>
      </c>
      <c r="S1628" s="7">
        <f>(J1628/86400)+25569+(-5/24)</f>
        <v>41579.639664351846</v>
      </c>
      <c r="T1628" s="7">
        <f>(I1628/86400)+25560+(-5/24)</f>
        <v>41600.681331018517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6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>E1629*100/D1629</f>
        <v>117</v>
      </c>
      <c r="P1629">
        <f>AVERAGE(E1629+L1629)</f>
        <v>2378</v>
      </c>
      <c r="Q1629" t="s">
        <v>8327</v>
      </c>
      <c r="R1629" t="s">
        <v>8328</v>
      </c>
      <c r="S1629" s="7">
        <f>(J1629/86400)+25569+(-5/24)</f>
        <v>41205.498715277776</v>
      </c>
      <c r="T1629" s="7">
        <f>(I1629/86400)+25560+(-5/24)</f>
        <v>41229.999305555553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6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>E1630*100/D1630</f>
        <v>100.925</v>
      </c>
      <c r="P1630">
        <f>AVERAGE(E1630+L1630)</f>
        <v>4125</v>
      </c>
      <c r="Q1630" t="s">
        <v>8327</v>
      </c>
      <c r="R1630" t="s">
        <v>8328</v>
      </c>
      <c r="S1630" s="7">
        <f>(J1630/86400)+25569+(-5/24)</f>
        <v>41774.528726851851</v>
      </c>
      <c r="T1630" s="7">
        <f>(I1630/86400)+25560+(-5/24)</f>
        <v>41798.528726851851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6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>E1631*100/D1631</f>
        <v>103.66666666666667</v>
      </c>
      <c r="P1631">
        <f>AVERAGE(E1631+L1631)</f>
        <v>6302</v>
      </c>
      <c r="Q1631" t="s">
        <v>8327</v>
      </c>
      <c r="R1631" t="s">
        <v>8328</v>
      </c>
      <c r="S1631" s="7">
        <f>(J1631/86400)+25569+(-5/24)</f>
        <v>41645.658946759257</v>
      </c>
      <c r="T1631" s="7">
        <f>(I1631/86400)+25560+(-5/24)</f>
        <v>41681.658946759257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6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>E1632*100/D1632</f>
        <v>265.25</v>
      </c>
      <c r="P1632">
        <f>AVERAGE(E1632+L1632)</f>
        <v>10736</v>
      </c>
      <c r="Q1632" t="s">
        <v>8327</v>
      </c>
      <c r="R1632" t="s">
        <v>8328</v>
      </c>
      <c r="S1632" s="7">
        <f>(J1632/86400)+25569+(-5/24)</f>
        <v>40939.629340277774</v>
      </c>
      <c r="T1632" s="7">
        <f>(I1632/86400)+25560+(-5/24)</f>
        <v>40961.082638888889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6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>E1633*100/D1633</f>
        <v>155.91</v>
      </c>
      <c r="P1633">
        <f>AVERAGE(E1633+L1633)</f>
        <v>15724</v>
      </c>
      <c r="Q1633" t="s">
        <v>8327</v>
      </c>
      <c r="R1633" t="s">
        <v>8328</v>
      </c>
      <c r="S1633" s="7">
        <f>(J1633/86400)+25569+(-5/24)</f>
        <v>41164.65116898148</v>
      </c>
      <c r="T1633" s="7">
        <f>(I1633/86400)+25560+(-5/24)</f>
        <v>41185.65116898148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6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>E1634*100/D1634</f>
        <v>101.625</v>
      </c>
      <c r="P1634">
        <f>AVERAGE(E1634+L1634)</f>
        <v>4112</v>
      </c>
      <c r="Q1634" t="s">
        <v>8327</v>
      </c>
      <c r="R1634" t="s">
        <v>8328</v>
      </c>
      <c r="S1634" s="7">
        <f>(J1634/86400)+25569+(-5/24)</f>
        <v>40750.132569444446</v>
      </c>
      <c r="T1634" s="7">
        <f>(I1634/86400)+25560+(-5/24)</f>
        <v>40801.132569444446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6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>E1635*100/D1635</f>
        <v>100</v>
      </c>
      <c r="P1635">
        <f>AVERAGE(E1635+L1635)</f>
        <v>10058</v>
      </c>
      <c r="Q1635" t="s">
        <v>8327</v>
      </c>
      <c r="R1635" t="s">
        <v>8328</v>
      </c>
      <c r="S1635" s="7">
        <f>(J1635/86400)+25569+(-5/24)</f>
        <v>40896.675416666665</v>
      </c>
      <c r="T1635" s="7">
        <f>(I1635/86400)+25560+(-5/24)</f>
        <v>40915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>E1636*100/D1636</f>
        <v>100.5</v>
      </c>
      <c r="P1636">
        <f>AVERAGE(E1636+L1636)</f>
        <v>2042</v>
      </c>
      <c r="Q1636" t="s">
        <v>8327</v>
      </c>
      <c r="R1636" t="s">
        <v>8328</v>
      </c>
      <c r="S1636" s="7">
        <f>(J1636/86400)+25569+(-5/24)</f>
        <v>40657.981493055551</v>
      </c>
      <c r="T1636" s="7">
        <f>(I1636/86400)+25560+(-5/24)</f>
        <v>40687.040972222218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6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>E1637*100/D1637</f>
        <v>125.3</v>
      </c>
      <c r="P1637">
        <f>AVERAGE(E1637+L1637)</f>
        <v>2543</v>
      </c>
      <c r="Q1637" t="s">
        <v>8327</v>
      </c>
      <c r="R1637" t="s">
        <v>8328</v>
      </c>
      <c r="S1637" s="7">
        <f>(J1637/86400)+25569+(-5/24)</f>
        <v>42502.660428240742</v>
      </c>
      <c r="T1637" s="7">
        <f>(I1637/86400)+25560+(-5/24)</f>
        <v>42553.660428240742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6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>E1638*100/D1638</f>
        <v>103.55555555555556</v>
      </c>
      <c r="P1638">
        <f>AVERAGE(E1638+L1638)</f>
        <v>4747</v>
      </c>
      <c r="Q1638" t="s">
        <v>8327</v>
      </c>
      <c r="R1638" t="s">
        <v>8328</v>
      </c>
      <c r="S1638" s="7">
        <f>(J1638/86400)+25569+(-5/24)</f>
        <v>40662.878333333334</v>
      </c>
      <c r="T1638" s="7">
        <f>(I1638/86400)+25560+(-5/24)</f>
        <v>40696.958333333328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6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>E1639*100/D1639</f>
        <v>103.8</v>
      </c>
      <c r="P1639">
        <f>AVERAGE(E1639+L1639)</f>
        <v>534</v>
      </c>
      <c r="Q1639" t="s">
        <v>8327</v>
      </c>
      <c r="R1639" t="s">
        <v>8328</v>
      </c>
      <c r="S1639" s="7">
        <f>(J1639/86400)+25569+(-5/24)</f>
        <v>40122.543287037035</v>
      </c>
      <c r="T1639" s="7">
        <f>(I1639/86400)+25560+(-5/24)</f>
        <v>40169.777083333327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6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>E1640*100/D1640</f>
        <v>105</v>
      </c>
      <c r="P1640">
        <f>AVERAGE(E1640+L1640)</f>
        <v>1077</v>
      </c>
      <c r="Q1640" t="s">
        <v>8327</v>
      </c>
      <c r="R1640" t="s">
        <v>8328</v>
      </c>
      <c r="S1640" s="7">
        <f>(J1640/86400)+25569+(-5/24)</f>
        <v>41288.478796296295</v>
      </c>
      <c r="T1640" s="7">
        <f>(I1640/86400)+25560+(-5/24)</f>
        <v>41324.684027777774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6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>E1641*100/D1641</f>
        <v>100</v>
      </c>
      <c r="P1641">
        <f>AVERAGE(E1641+L1641)</f>
        <v>1819</v>
      </c>
      <c r="Q1641" t="s">
        <v>8327</v>
      </c>
      <c r="R1641" t="s">
        <v>8328</v>
      </c>
      <c r="S1641" s="7">
        <f>(J1641/86400)+25569+(-5/24)</f>
        <v>40941.444039351853</v>
      </c>
      <c r="T1641" s="7">
        <f>(I1641/86400)+25560+(-5/24)</f>
        <v>40962.444039351853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6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>E1642*100/D1642</f>
        <v>169.86</v>
      </c>
      <c r="P1642">
        <f>AVERAGE(E1642+L1642)</f>
        <v>696.44</v>
      </c>
      <c r="Q1642" t="s">
        <v>8327</v>
      </c>
      <c r="R1642" t="s">
        <v>8328</v>
      </c>
      <c r="S1642" s="7">
        <f>(J1642/86400)+25569+(-5/24)</f>
        <v>40379.022627314815</v>
      </c>
      <c r="T1642" s="7">
        <f>(I1642/86400)+25560+(-5/24)</f>
        <v>40383.874305555553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6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>E1643*100/D1643</f>
        <v>101.4</v>
      </c>
      <c r="P1643">
        <f>AVERAGE(E1643+L1643)</f>
        <v>2561</v>
      </c>
      <c r="Q1643" t="s">
        <v>8327</v>
      </c>
      <c r="R1643" t="s">
        <v>8348</v>
      </c>
      <c r="S1643" s="7">
        <f>(J1643/86400)+25569+(-5/24)</f>
        <v>41962.388240740744</v>
      </c>
      <c r="T1643" s="7">
        <f>(I1643/86400)+25560+(-5/24)</f>
        <v>41983.388240740744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6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>E1644*100/D1644</f>
        <v>100</v>
      </c>
      <c r="P1644">
        <f>AVERAGE(E1644+L1644)</f>
        <v>1228</v>
      </c>
      <c r="Q1644" t="s">
        <v>8327</v>
      </c>
      <c r="R1644" t="s">
        <v>8348</v>
      </c>
      <c r="S1644" s="7">
        <f>(J1644/86400)+25569+(-5/24)</f>
        <v>40687.816284722219</v>
      </c>
      <c r="T1644" s="7">
        <f>(I1644/86400)+25560+(-5/24)</f>
        <v>40698.816284722219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6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>E1645*100/D1645</f>
        <v>124.7</v>
      </c>
      <c r="P1645">
        <f>AVERAGE(E1645+L1645)</f>
        <v>6272</v>
      </c>
      <c r="Q1645" t="s">
        <v>8327</v>
      </c>
      <c r="R1645" t="s">
        <v>8348</v>
      </c>
      <c r="S1645" s="7">
        <f>(J1645/86400)+25569+(-5/24)</f>
        <v>41146.615879629629</v>
      </c>
      <c r="T1645" s="7">
        <f>(I1645/86400)+25560+(-5/24)</f>
        <v>41167.615879629629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>E1646*100/D1646</f>
        <v>109.5</v>
      </c>
      <c r="P1646">
        <f>AVERAGE(E1646+L1646)</f>
        <v>11078</v>
      </c>
      <c r="Q1646" t="s">
        <v>8327</v>
      </c>
      <c r="R1646" t="s">
        <v>8348</v>
      </c>
      <c r="S1646" s="7">
        <f>(J1646/86400)+25569+(-5/24)</f>
        <v>41174.851388888885</v>
      </c>
      <c r="T1646" s="7">
        <f>(I1646/86400)+25560+(-5/24)</f>
        <v>41225.893055555549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6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>E1647*100/D1647</f>
        <v>110.8</v>
      </c>
      <c r="P1647">
        <f>AVERAGE(E1647+L1647)</f>
        <v>5550</v>
      </c>
      <c r="Q1647" t="s">
        <v>8327</v>
      </c>
      <c r="R1647" t="s">
        <v>8348</v>
      </c>
      <c r="S1647" s="7">
        <f>(J1647/86400)+25569+(-5/24)</f>
        <v>41521.40902777778</v>
      </c>
      <c r="T1647" s="7">
        <f>(I1647/86400)+25560+(-5/24)</f>
        <v>41526.40902777778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6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>E1648*100/D1648</f>
        <v>110.2</v>
      </c>
      <c r="P1648">
        <f>AVERAGE(E1648+L1648)</f>
        <v>2287</v>
      </c>
      <c r="Q1648" t="s">
        <v>8327</v>
      </c>
      <c r="R1648" t="s">
        <v>8348</v>
      </c>
      <c r="S1648" s="7">
        <f>(J1648/86400)+25569+(-5/24)</f>
        <v>41833.241932870369</v>
      </c>
      <c r="T1648" s="7">
        <f>(I1648/86400)+25560+(-5/24)</f>
        <v>41856.549305555549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6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>E1649*100/D1649</f>
        <v>104.72</v>
      </c>
      <c r="P1649">
        <f>AVERAGE(E1649+L1649)</f>
        <v>5282</v>
      </c>
      <c r="Q1649" t="s">
        <v>8327</v>
      </c>
      <c r="R1649" t="s">
        <v>8348</v>
      </c>
      <c r="S1649" s="7">
        <f>(J1649/86400)+25569+(-5/24)</f>
        <v>41039.201122685183</v>
      </c>
      <c r="T1649" s="7">
        <f>(I1649/86400)+25560+(-5/24)</f>
        <v>41060.201122685183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6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>E1650*100/D1650</f>
        <v>125.26086956521739</v>
      </c>
      <c r="P1650">
        <f>AVERAGE(E1650+L1650)</f>
        <v>2971</v>
      </c>
      <c r="Q1650" t="s">
        <v>8327</v>
      </c>
      <c r="R1650" t="s">
        <v>8348</v>
      </c>
      <c r="S1650" s="7">
        <f>(J1650/86400)+25569+(-5/24)</f>
        <v>40592.496319444443</v>
      </c>
      <c r="T1650" s="7">
        <f>(I1650/86400)+25560+(-5/24)</f>
        <v>40613.454652777778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6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>E1651*100/D1651</f>
        <v>100.58763157894737</v>
      </c>
      <c r="P1651">
        <f>AVERAGE(E1651+L1651)</f>
        <v>3903.33</v>
      </c>
      <c r="Q1651" t="s">
        <v>8327</v>
      </c>
      <c r="R1651" t="s">
        <v>8348</v>
      </c>
      <c r="S1651" s="7">
        <f>(J1651/86400)+25569+(-5/24)</f>
        <v>41737.476331018515</v>
      </c>
      <c r="T1651" s="7">
        <f>(I1651/86400)+25560+(-5/24)</f>
        <v>41773.476331018515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6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>E1652*100/D1652</f>
        <v>141.55000000000001</v>
      </c>
      <c r="P1652">
        <f>AVERAGE(E1652+L1652)</f>
        <v>2863</v>
      </c>
      <c r="Q1652" t="s">
        <v>8327</v>
      </c>
      <c r="R1652" t="s">
        <v>8348</v>
      </c>
      <c r="S1652" s="7">
        <f>(J1652/86400)+25569+(-5/24)</f>
        <v>41526.227280092593</v>
      </c>
      <c r="T1652" s="7">
        <f>(I1652/86400)+25560+(-5/24)</f>
        <v>41547.227280092593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6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>E1653*100/D1653</f>
        <v>100.75</v>
      </c>
      <c r="P1653">
        <f>AVERAGE(E1653+L1653)</f>
        <v>2035</v>
      </c>
      <c r="Q1653" t="s">
        <v>8327</v>
      </c>
      <c r="R1653" t="s">
        <v>8348</v>
      </c>
      <c r="S1653" s="7">
        <f>(J1653/86400)+25569+(-5/24)</f>
        <v>40625.692361111105</v>
      </c>
      <c r="T1653" s="7">
        <f>(I1653/86400)+25560+(-5/24)</f>
        <v>40650.082638888889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6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>E1654*100/D1654</f>
        <v>100.66666666666667</v>
      </c>
      <c r="P1654">
        <f>AVERAGE(E1654+L1654)</f>
        <v>4600</v>
      </c>
      <c r="Q1654" t="s">
        <v>8327</v>
      </c>
      <c r="R1654" t="s">
        <v>8348</v>
      </c>
      <c r="S1654" s="7">
        <f>(J1654/86400)+25569+(-5/24)</f>
        <v>41572.284641203703</v>
      </c>
      <c r="T1654" s="7">
        <f>(I1654/86400)+25560+(-5/24)</f>
        <v>41593.326307870368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6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>E1655*100/D1655</f>
        <v>174.2304</v>
      </c>
      <c r="P1655">
        <f>AVERAGE(E1655+L1655)</f>
        <v>8879.52</v>
      </c>
      <c r="Q1655" t="s">
        <v>8327</v>
      </c>
      <c r="R1655" t="s">
        <v>8348</v>
      </c>
      <c r="S1655" s="7">
        <f>(J1655/86400)+25569+(-5/24)</f>
        <v>40626.626111111109</v>
      </c>
      <c r="T1655" s="7">
        <f>(I1655/86400)+25560+(-5/24)</f>
        <v>40648.626111111109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>E1656*100/D1656</f>
        <v>119.90909090909091</v>
      </c>
      <c r="P1656">
        <f>AVERAGE(E1656+L1656)</f>
        <v>1353</v>
      </c>
      <c r="Q1656" t="s">
        <v>8327</v>
      </c>
      <c r="R1656" t="s">
        <v>8348</v>
      </c>
      <c r="S1656" s="7">
        <f>(J1656/86400)+25569+(-5/24)</f>
        <v>40987.682407407403</v>
      </c>
      <c r="T1656" s="7">
        <f>(I1656/86400)+25560+(-5/24)</f>
        <v>41008.682407407403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6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>E1657*100/D1657</f>
        <v>142.86666666666667</v>
      </c>
      <c r="P1657">
        <f>AVERAGE(E1657+L1657)</f>
        <v>2191</v>
      </c>
      <c r="Q1657" t="s">
        <v>8327</v>
      </c>
      <c r="R1657" t="s">
        <v>8348</v>
      </c>
      <c r="S1657" s="7">
        <f>(J1657/86400)+25569+(-5/24)</f>
        <v>40974.583564814813</v>
      </c>
      <c r="T1657" s="7">
        <f>(I1657/86400)+25560+(-5/24)</f>
        <v>40995.541898148142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6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>E1658*100/D1658</f>
        <v>100.33493333333334</v>
      </c>
      <c r="P1658">
        <f>AVERAGE(E1658+L1658)</f>
        <v>7573.12</v>
      </c>
      <c r="Q1658" t="s">
        <v>8327</v>
      </c>
      <c r="R1658" t="s">
        <v>8348</v>
      </c>
      <c r="S1658" s="7">
        <f>(J1658/86400)+25569+(-5/24)</f>
        <v>41226.720509259256</v>
      </c>
      <c r="T1658" s="7">
        <f>(I1658/86400)+25560+(-5/24)</f>
        <v>41247.720509259256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6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>E1659*100/D1659</f>
        <v>104.93380000000001</v>
      </c>
      <c r="P1659">
        <f>AVERAGE(E1659+L1659)</f>
        <v>26454.45</v>
      </c>
      <c r="Q1659" t="s">
        <v>8327</v>
      </c>
      <c r="R1659" t="s">
        <v>8348</v>
      </c>
      <c r="S1659" s="7">
        <f>(J1659/86400)+25569+(-5/24)</f>
        <v>41023.573703703703</v>
      </c>
      <c r="T1659" s="7">
        <f>(I1659/86400)+25560+(-5/24)</f>
        <v>41044.573703703703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6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>E1660*100/D1660</f>
        <v>132.23333333333332</v>
      </c>
      <c r="P1660">
        <f>AVERAGE(E1660+L1660)</f>
        <v>8041</v>
      </c>
      <c r="Q1660" t="s">
        <v>8327</v>
      </c>
      <c r="R1660" t="s">
        <v>8348</v>
      </c>
      <c r="S1660" s="7">
        <f>(J1660/86400)+25569+(-5/24)</f>
        <v>41223.013506944444</v>
      </c>
      <c r="T1660" s="7">
        <f>(I1660/86400)+25560+(-5/24)</f>
        <v>41252.388888888883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6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>E1661*100/D1661</f>
        <v>112.8</v>
      </c>
      <c r="P1661">
        <f>AVERAGE(E1661+L1661)</f>
        <v>609</v>
      </c>
      <c r="Q1661" t="s">
        <v>8327</v>
      </c>
      <c r="R1661" t="s">
        <v>8348</v>
      </c>
      <c r="S1661" s="7">
        <f>(J1661/86400)+25569+(-5/24)</f>
        <v>41596.705104166664</v>
      </c>
      <c r="T1661" s="7">
        <f>(I1661/86400)+25560+(-5/24)</f>
        <v>41616.291666666664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6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>E1662*100/D1662</f>
        <v>1253.75</v>
      </c>
      <c r="P1662">
        <f>AVERAGE(E1662+L1662)</f>
        <v>1039</v>
      </c>
      <c r="Q1662" t="s">
        <v>8327</v>
      </c>
      <c r="R1662" t="s">
        <v>8348</v>
      </c>
      <c r="S1662" s="7">
        <f>(J1662/86400)+25569+(-5/24)</f>
        <v>42459.485532407409</v>
      </c>
      <c r="T1662" s="7">
        <f>(I1662/86400)+25560+(-5/24)</f>
        <v>42481.707638888889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6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>E1663*100/D1663</f>
        <v>102.50632911392405</v>
      </c>
      <c r="P1663">
        <f>AVERAGE(E1663+L1663)</f>
        <v>8199</v>
      </c>
      <c r="Q1663" t="s">
        <v>8327</v>
      </c>
      <c r="R1663" t="s">
        <v>8348</v>
      </c>
      <c r="S1663" s="7">
        <f>(J1663/86400)+25569+(-5/24)</f>
        <v>42343.789710648147</v>
      </c>
      <c r="T1663" s="7">
        <f>(I1663/86400)+25560+(-5/24)</f>
        <v>42377.666666666664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6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>E1664*100/D1664</f>
        <v>102.6375</v>
      </c>
      <c r="P1664">
        <f>AVERAGE(E1664+L1664)</f>
        <v>8273</v>
      </c>
      <c r="Q1664" t="s">
        <v>8327</v>
      </c>
      <c r="R1664" t="s">
        <v>8348</v>
      </c>
      <c r="S1664" s="7">
        <f>(J1664/86400)+25569+(-5/24)</f>
        <v>40847.99</v>
      </c>
      <c r="T1664" s="7">
        <f>(I1664/86400)+25560+(-5/24)</f>
        <v>40899.031666666662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6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>E1665*100/D1665</f>
        <v>108</v>
      </c>
      <c r="P1665">
        <f>AVERAGE(E1665+L1665)</f>
        <v>1112</v>
      </c>
      <c r="Q1665" t="s">
        <v>8327</v>
      </c>
      <c r="R1665" t="s">
        <v>8348</v>
      </c>
      <c r="S1665" s="7">
        <f>(J1665/86400)+25569+(-5/24)</f>
        <v>42005.813738425924</v>
      </c>
      <c r="T1665" s="7">
        <f>(I1665/86400)+25560+(-5/24)</f>
        <v>42026.813738425924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>E1666*100/D1666</f>
        <v>122.4088</v>
      </c>
      <c r="P1666">
        <f>AVERAGE(E1666+L1666)</f>
        <v>3149.22</v>
      </c>
      <c r="Q1666" t="s">
        <v>8327</v>
      </c>
      <c r="R1666" t="s">
        <v>8348</v>
      </c>
      <c r="S1666" s="7">
        <f>(J1666/86400)+25569+(-5/24)</f>
        <v>40939.553449074076</v>
      </c>
      <c r="T1666" s="7">
        <f>(I1666/86400)+25560+(-5/24)</f>
        <v>40974.957638888889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6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>E1667*100/D1667</f>
        <v>119.45714285714286</v>
      </c>
      <c r="P1667">
        <f>AVERAGE(E1667+L1667)</f>
        <v>4274</v>
      </c>
      <c r="Q1667" t="s">
        <v>8327</v>
      </c>
      <c r="R1667" t="s">
        <v>8348</v>
      </c>
      <c r="S1667" s="7">
        <f>(J1667/86400)+25569+(-5/24)</f>
        <v>40564.441122685181</v>
      </c>
      <c r="T1667" s="7">
        <f>(I1667/86400)+25560+(-5/24)</f>
        <v>40586.916666666664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6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>E1668*100/D1668</f>
        <v>160.88</v>
      </c>
      <c r="P1668">
        <f>AVERAGE(E1668+L1668)</f>
        <v>4120</v>
      </c>
      <c r="Q1668" t="s">
        <v>8327</v>
      </c>
      <c r="R1668" t="s">
        <v>8348</v>
      </c>
      <c r="S1668" s="7">
        <f>(J1668/86400)+25569+(-5/24)</f>
        <v>41331.04482638889</v>
      </c>
      <c r="T1668" s="7">
        <f>(I1668/86400)+25560+(-5/24)</f>
        <v>41352.003159722219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6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>E1669*100/D1669</f>
        <v>126.85294117647059</v>
      </c>
      <c r="P1669">
        <f>AVERAGE(E1669+L1669)</f>
        <v>4395</v>
      </c>
      <c r="Q1669" t="s">
        <v>8327</v>
      </c>
      <c r="R1669" t="s">
        <v>8348</v>
      </c>
      <c r="S1669" s="7">
        <f>(J1669/86400)+25569+(-5/24)</f>
        <v>41681.862245370365</v>
      </c>
      <c r="T1669" s="7">
        <f>(I1669/86400)+25560+(-5/24)</f>
        <v>41700.082638888889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6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>E1670*100/D1670</f>
        <v>102.6375</v>
      </c>
      <c r="P1670">
        <f>AVERAGE(E1670+L1670)</f>
        <v>8327</v>
      </c>
      <c r="Q1670" t="s">
        <v>8327</v>
      </c>
      <c r="R1670" t="s">
        <v>8348</v>
      </c>
      <c r="S1670" s="7">
        <f>(J1670/86400)+25569+(-5/24)</f>
        <v>40844.941423611112</v>
      </c>
      <c r="T1670" s="7">
        <f>(I1670/86400)+25560+(-5/24)</f>
        <v>40865.983090277776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6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>E1671*100/D1671</f>
        <v>139.75</v>
      </c>
      <c r="P1671">
        <f>AVERAGE(E1671+L1671)</f>
        <v>2847</v>
      </c>
      <c r="Q1671" t="s">
        <v>8327</v>
      </c>
      <c r="R1671" t="s">
        <v>8348</v>
      </c>
      <c r="S1671" s="7">
        <f>(J1671/86400)+25569+(-5/24)</f>
        <v>42461.676805555551</v>
      </c>
      <c r="T1671" s="7">
        <f>(I1671/86400)+25560+(-5/24)</f>
        <v>42512.676805555551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6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>E1672*100/D1672</f>
        <v>102.6</v>
      </c>
      <c r="P1672">
        <f>AVERAGE(E1672+L1672)</f>
        <v>1049</v>
      </c>
      <c r="Q1672" t="s">
        <v>8327</v>
      </c>
      <c r="R1672" t="s">
        <v>8348</v>
      </c>
      <c r="S1672" s="7">
        <f>(J1672/86400)+25569+(-5/24)</f>
        <v>40313.722210648142</v>
      </c>
      <c r="T1672" s="7">
        <f>(I1672/86400)+25560+(-5/24)</f>
        <v>40354.958333333328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6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>E1673*100/D1673</f>
        <v>100.6735</v>
      </c>
      <c r="P1673">
        <f>AVERAGE(E1673+L1673)</f>
        <v>2090.4700000000003</v>
      </c>
      <c r="Q1673" t="s">
        <v>8327</v>
      </c>
      <c r="R1673" t="s">
        <v>8348</v>
      </c>
      <c r="S1673" s="7">
        <f>(J1673/86400)+25569+(-5/24)</f>
        <v>42553.335810185185</v>
      </c>
      <c r="T1673" s="7">
        <f>(I1673/86400)+25560+(-5/24)</f>
        <v>42574.335810185185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6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>E1674*100/D1674</f>
        <v>112.94117647058823</v>
      </c>
      <c r="P1674">
        <f>AVERAGE(E1674+L1674)</f>
        <v>1969</v>
      </c>
      <c r="Q1674" t="s">
        <v>8327</v>
      </c>
      <c r="R1674" t="s">
        <v>8348</v>
      </c>
      <c r="S1674" s="7">
        <f>(J1674/86400)+25569+(-5/24)</f>
        <v>41034.448263888888</v>
      </c>
      <c r="T1674" s="7">
        <f>(I1674/86400)+25560+(-5/24)</f>
        <v>41055.448263888888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6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>E1675*100/D1675</f>
        <v>128.0952380952381</v>
      </c>
      <c r="P1675">
        <f>AVERAGE(E1675+L1675)</f>
        <v>2749</v>
      </c>
      <c r="Q1675" t="s">
        <v>8327</v>
      </c>
      <c r="R1675" t="s">
        <v>8348</v>
      </c>
      <c r="S1675" s="7">
        <f>(J1675/86400)+25569+(-5/24)</f>
        <v>42039.670046296298</v>
      </c>
      <c r="T1675" s="7">
        <f>(I1675/86400)+25560+(-5/24)</f>
        <v>42060.670046296298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>E1676*100/D1676</f>
        <v>201.7</v>
      </c>
      <c r="P1676">
        <f>AVERAGE(E1676+L1676)</f>
        <v>10198</v>
      </c>
      <c r="Q1676" t="s">
        <v>8327</v>
      </c>
      <c r="R1676" t="s">
        <v>8348</v>
      </c>
      <c r="S1676" s="7">
        <f>(J1676/86400)+25569+(-5/24)</f>
        <v>42569.397060185183</v>
      </c>
      <c r="T1676" s="7">
        <f>(I1676/86400)+25560+(-5/24)</f>
        <v>42591.082638888889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6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>E1677*100/D1677</f>
        <v>137.416</v>
      </c>
      <c r="P1677">
        <f>AVERAGE(E1677+L1677)</f>
        <v>1408.16</v>
      </c>
      <c r="Q1677" t="s">
        <v>8327</v>
      </c>
      <c r="R1677" t="s">
        <v>8348</v>
      </c>
      <c r="S1677" s="7">
        <f>(J1677/86400)+25569+(-5/24)</f>
        <v>40802.524768518517</v>
      </c>
      <c r="T1677" s="7">
        <f>(I1677/86400)+25560+(-5/24)</f>
        <v>40823.710416666661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6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>E1678*100/D1678</f>
        <v>115.33333333333333</v>
      </c>
      <c r="P1678">
        <f>AVERAGE(E1678+L1678)</f>
        <v>3502</v>
      </c>
      <c r="Q1678" t="s">
        <v>8327</v>
      </c>
      <c r="R1678" t="s">
        <v>8348</v>
      </c>
      <c r="S1678" s="7">
        <f>(J1678/86400)+25569+(-5/24)</f>
        <v>40973.517905092587</v>
      </c>
      <c r="T1678" s="7">
        <f>(I1678/86400)+25560+(-5/24)</f>
        <v>41010.957638888889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6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>E1679*100/D1679</f>
        <v>111.66666666666667</v>
      </c>
      <c r="P1679">
        <f>AVERAGE(E1679+L1679)</f>
        <v>6742</v>
      </c>
      <c r="Q1679" t="s">
        <v>8327</v>
      </c>
      <c r="R1679" t="s">
        <v>8348</v>
      </c>
      <c r="S1679" s="7">
        <f>(J1679/86400)+25569+(-5/24)</f>
        <v>42416.198796296296</v>
      </c>
      <c r="T1679" s="7">
        <f>(I1679/86400)+25560+(-5/24)</f>
        <v>42467.040972222218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6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>E1680*100/D1680</f>
        <v>118.4</v>
      </c>
      <c r="P1680">
        <f>AVERAGE(E1680+L1680)</f>
        <v>1825</v>
      </c>
      <c r="Q1680" t="s">
        <v>8327</v>
      </c>
      <c r="R1680" t="s">
        <v>8348</v>
      </c>
      <c r="S1680" s="7">
        <f>(J1680/86400)+25569+(-5/24)</f>
        <v>41662.646655092591</v>
      </c>
      <c r="T1680" s="7">
        <f>(I1680/86400)+25560+(-5/24)</f>
        <v>41667.646655092591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6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>E1681*100/D1681</f>
        <v>175</v>
      </c>
      <c r="P1681">
        <f>AVERAGE(E1681+L1681)</f>
        <v>3556</v>
      </c>
      <c r="Q1681" t="s">
        <v>8327</v>
      </c>
      <c r="R1681" t="s">
        <v>8348</v>
      </c>
      <c r="S1681" s="7">
        <f>(J1681/86400)+25569+(-5/24)</f>
        <v>40722.860474537032</v>
      </c>
      <c r="T1681" s="7">
        <f>(I1681/86400)+25560+(-5/24)</f>
        <v>40736.860474537032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6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>E1682*100/D1682</f>
        <v>117.5</v>
      </c>
      <c r="P1682">
        <f>AVERAGE(E1682+L1682)</f>
        <v>1200</v>
      </c>
      <c r="Q1682" t="s">
        <v>8327</v>
      </c>
      <c r="R1682" t="s">
        <v>8348</v>
      </c>
      <c r="S1682" s="7">
        <f>(J1682/86400)+25569+(-5/24)</f>
        <v>41802.549386574072</v>
      </c>
      <c r="T1682" s="7">
        <f>(I1682/86400)+25560+(-5/24)</f>
        <v>41823.549386574072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6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>E1683*100/D1683</f>
        <v>101.42212307692307</v>
      </c>
      <c r="P1683">
        <f>AVERAGE(E1683+L1683)</f>
        <v>66808.38</v>
      </c>
      <c r="Q1683" t="s">
        <v>8327</v>
      </c>
      <c r="R1683" t="s">
        <v>8349</v>
      </c>
      <c r="S1683" s="7">
        <f>(J1683/86400)+25569+(-5/24)</f>
        <v>42773.91300925926</v>
      </c>
      <c r="T1683" s="7">
        <f>(I1683/86400)+25560+(-5/24)</f>
        <v>42813.874999999993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6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>E1684*100/D1684</f>
        <v>0</v>
      </c>
      <c r="P1684">
        <f>AVERAGE(E1684+L1684)</f>
        <v>0</v>
      </c>
      <c r="Q1684" t="s">
        <v>8327</v>
      </c>
      <c r="R1684" t="s">
        <v>8349</v>
      </c>
      <c r="S1684" s="7">
        <f>(J1684/86400)+25569+(-5/24)</f>
        <v>42779.005324074074</v>
      </c>
      <c r="T1684" s="7">
        <f>(I1684/86400)+25560+(-5/24)</f>
        <v>42829.963657407403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6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>E1685*100/D1685</f>
        <v>21.714285714285715</v>
      </c>
      <c r="P1685">
        <f>AVERAGE(E1685+L1685)</f>
        <v>770</v>
      </c>
      <c r="Q1685" t="s">
        <v>8327</v>
      </c>
      <c r="R1685" t="s">
        <v>8349</v>
      </c>
      <c r="S1685" s="7">
        <f>(J1685/86400)+25569+(-5/24)</f>
        <v>42808.57335648148</v>
      </c>
      <c r="T1685" s="7">
        <f>(I1685/86400)+25560+(-5/24)</f>
        <v>42823.57335648148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>E1686*100/D1686</f>
        <v>109.125</v>
      </c>
      <c r="P1686">
        <f>AVERAGE(E1686+L1686)</f>
        <v>8831</v>
      </c>
      <c r="Q1686" t="s">
        <v>8327</v>
      </c>
      <c r="R1686" t="s">
        <v>8349</v>
      </c>
      <c r="S1686" s="7">
        <f>(J1686/86400)+25569+(-5/24)</f>
        <v>42783.606956018521</v>
      </c>
      <c r="T1686" s="7">
        <f>(I1686/86400)+25560+(-5/24)</f>
        <v>42802.565289351849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6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>E1687*100/D1687</f>
        <v>102.85714285714286</v>
      </c>
      <c r="P1687">
        <f>AVERAGE(E1687+L1687)</f>
        <v>375</v>
      </c>
      <c r="Q1687" t="s">
        <v>8327</v>
      </c>
      <c r="R1687" t="s">
        <v>8349</v>
      </c>
      <c r="S1687" s="7">
        <f>(J1687/86400)+25569+(-5/24)</f>
        <v>42788.041932870365</v>
      </c>
      <c r="T1687" s="7">
        <f>(I1687/86400)+25560+(-5/24)</f>
        <v>42809.0002662037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6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>E1688*100/D1688</f>
        <v>0.36</v>
      </c>
      <c r="P1688">
        <f>AVERAGE(E1688+L1688)</f>
        <v>19</v>
      </c>
      <c r="Q1688" t="s">
        <v>8327</v>
      </c>
      <c r="R1688" t="s">
        <v>8349</v>
      </c>
      <c r="S1688" s="7">
        <f>(J1688/86400)+25569+(-5/24)</f>
        <v>42792.635636574072</v>
      </c>
      <c r="T1688" s="7">
        <f>(I1688/86400)+25560+(-5/24)</f>
        <v>42843.593969907401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6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>E1689*100/D1689</f>
        <v>31.25</v>
      </c>
      <c r="P1689">
        <f>AVERAGE(E1689+L1689)</f>
        <v>3164</v>
      </c>
      <c r="Q1689" t="s">
        <v>8327</v>
      </c>
      <c r="R1689" t="s">
        <v>8349</v>
      </c>
      <c r="S1689" s="7">
        <f>(J1689/86400)+25569+(-5/24)</f>
        <v>42801.838483796295</v>
      </c>
      <c r="T1689" s="7">
        <f>(I1689/86400)+25560+(-5/24)</f>
        <v>42826.635416666664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6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>E1690*100/D1690</f>
        <v>44.3</v>
      </c>
      <c r="P1690">
        <f>AVERAGE(E1690+L1690)</f>
        <v>1779</v>
      </c>
      <c r="Q1690" t="s">
        <v>8327</v>
      </c>
      <c r="R1690" t="s">
        <v>8349</v>
      </c>
      <c r="S1690" s="7">
        <f>(J1690/86400)+25569+(-5/24)</f>
        <v>42804.326319444437</v>
      </c>
      <c r="T1690" s="7">
        <f>(I1690/86400)+25560+(-5/24)</f>
        <v>42825.28465277778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6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>E1691*100/D1691</f>
        <v>100</v>
      </c>
      <c r="P1691">
        <f>AVERAGE(E1691+L1691)</f>
        <v>2414</v>
      </c>
      <c r="Q1691" t="s">
        <v>8327</v>
      </c>
      <c r="R1691" t="s">
        <v>8349</v>
      </c>
      <c r="S1691" s="7">
        <f>(J1691/86400)+25569+(-5/24)</f>
        <v>42780.734143518515</v>
      </c>
      <c r="T1691" s="7">
        <f>(I1691/86400)+25560+(-5/24)</f>
        <v>42801.692476851851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6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>E1692*100/D1692</f>
        <v>25.4</v>
      </c>
      <c r="P1692">
        <f>AVERAGE(E1692+L1692)</f>
        <v>646</v>
      </c>
      <c r="Q1692" t="s">
        <v>8327</v>
      </c>
      <c r="R1692" t="s">
        <v>8349</v>
      </c>
      <c r="S1692" s="7">
        <f>(J1692/86400)+25569+(-5/24)</f>
        <v>42801.222708333335</v>
      </c>
      <c r="T1692" s="7">
        <f>(I1692/86400)+25560+(-5/24)</f>
        <v>42822.181041666663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6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>E1693*100/D1693</f>
        <v>33.473333333333336</v>
      </c>
      <c r="P1693">
        <f>AVERAGE(E1693+L1693)</f>
        <v>10080</v>
      </c>
      <c r="Q1693" t="s">
        <v>8327</v>
      </c>
      <c r="R1693" t="s">
        <v>8349</v>
      </c>
      <c r="S1693" s="7">
        <f>(J1693/86400)+25569+(-5/24)</f>
        <v>42795.493148148147</v>
      </c>
      <c r="T1693" s="7">
        <f>(I1693/86400)+25560+(-5/24)</f>
        <v>42818.833333333336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6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>E1694*100/D1694</f>
        <v>47.8</v>
      </c>
      <c r="P1694">
        <f>AVERAGE(E1694+L1694)</f>
        <v>2405</v>
      </c>
      <c r="Q1694" t="s">
        <v>8327</v>
      </c>
      <c r="R1694" t="s">
        <v>8349</v>
      </c>
      <c r="S1694" s="7">
        <f>(J1694/86400)+25569+(-5/24)</f>
        <v>42787.94290509259</v>
      </c>
      <c r="T1694" s="7">
        <f>(I1694/86400)+25560+(-5/24)</f>
        <v>42811.790972222218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6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>E1695*100/D1695</f>
        <v>9.3333333333333339</v>
      </c>
      <c r="P1695">
        <f>AVERAGE(E1695+L1695)</f>
        <v>288</v>
      </c>
      <c r="Q1695" t="s">
        <v>8327</v>
      </c>
      <c r="R1695" t="s">
        <v>8349</v>
      </c>
      <c r="S1695" s="7">
        <f>(J1695/86400)+25569+(-5/24)</f>
        <v>42803.711944444447</v>
      </c>
      <c r="T1695" s="7">
        <f>(I1695/86400)+25560+(-5/24)</f>
        <v>42825.624999999993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>E1696*100/D1696</f>
        <v>0.05</v>
      </c>
      <c r="P1696">
        <f>AVERAGE(E1696+L1696)</f>
        <v>6</v>
      </c>
      <c r="Q1696" t="s">
        <v>8327</v>
      </c>
      <c r="R1696" t="s">
        <v>8349</v>
      </c>
      <c r="S1696" s="7">
        <f>(J1696/86400)+25569+(-5/24)</f>
        <v>42791.461504629631</v>
      </c>
      <c r="T1696" s="7">
        <f>(I1696/86400)+25560+(-5/24)</f>
        <v>42811.98333333333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6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>E1697*100/D1697</f>
        <v>11.708333333333334</v>
      </c>
      <c r="P1697">
        <f>AVERAGE(E1697+L1697)</f>
        <v>1428</v>
      </c>
      <c r="Q1697" t="s">
        <v>8327</v>
      </c>
      <c r="R1697" t="s">
        <v>8349</v>
      </c>
      <c r="S1697" s="7">
        <f>(J1697/86400)+25569+(-5/24)</f>
        <v>42800.823078703703</v>
      </c>
      <c r="T1697" s="7">
        <f>(I1697/86400)+25560+(-5/24)</f>
        <v>42825.833333333336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6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>E1698*100/D1698</f>
        <v>0</v>
      </c>
      <c r="P1698">
        <f>AVERAGE(E1698+L1698)</f>
        <v>0</v>
      </c>
      <c r="Q1698" t="s">
        <v>8327</v>
      </c>
      <c r="R1698" t="s">
        <v>8349</v>
      </c>
      <c r="S1698" s="7">
        <f>(J1698/86400)+25569+(-5/24)</f>
        <v>42795.861238425925</v>
      </c>
      <c r="T1698" s="7">
        <f>(I1698/86400)+25560+(-5/24)</f>
        <v>42816.819571759253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6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>E1699*100/D1699</f>
        <v>20.207999999999998</v>
      </c>
      <c r="P1699">
        <f>AVERAGE(E1699+L1699)</f>
        <v>2548</v>
      </c>
      <c r="Q1699" t="s">
        <v>8327</v>
      </c>
      <c r="R1699" t="s">
        <v>8349</v>
      </c>
      <c r="S1699" s="7">
        <f>(J1699/86400)+25569+(-5/24)</f>
        <v>42804.824629629627</v>
      </c>
      <c r="T1699" s="7">
        <f>(I1699/86400)+25560+(-5/24)</f>
        <v>42825.782962962963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6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>E1700*100/D1700</f>
        <v>0</v>
      </c>
      <c r="P1700">
        <f>AVERAGE(E1700+L1700)</f>
        <v>0</v>
      </c>
      <c r="Q1700" t="s">
        <v>8327</v>
      </c>
      <c r="R1700" t="s">
        <v>8349</v>
      </c>
      <c r="S1700" s="7">
        <f>(J1700/86400)+25569+(-5/24)</f>
        <v>42795.999537037038</v>
      </c>
      <c r="T1700" s="7">
        <f>(I1700/86400)+25560+(-5/24)</f>
        <v>42810.939583333333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6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>E1701*100/D1701</f>
        <v>4.2311459353574925</v>
      </c>
      <c r="P1701">
        <f>AVERAGE(E1701+L1701)</f>
        <v>220</v>
      </c>
      <c r="Q1701" t="s">
        <v>8327</v>
      </c>
      <c r="R1701" t="s">
        <v>8349</v>
      </c>
      <c r="S1701" s="7">
        <f>(J1701/86400)+25569+(-5/24)</f>
        <v>42806.655613425923</v>
      </c>
      <c r="T1701" s="7">
        <f>(I1701/86400)+25560+(-5/24)</f>
        <v>42827.655613425923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6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>E1702*100/D1702</f>
        <v>26.06</v>
      </c>
      <c r="P1702">
        <f>AVERAGE(E1702+L1702)</f>
        <v>5291</v>
      </c>
      <c r="Q1702" t="s">
        <v>8327</v>
      </c>
      <c r="R1702" t="s">
        <v>8349</v>
      </c>
      <c r="S1702" s="7">
        <f>(J1702/86400)+25569+(-5/24)</f>
        <v>42795.863310185181</v>
      </c>
      <c r="T1702" s="7">
        <f>(I1702/86400)+25560+(-5/24)</f>
        <v>42816.958333333336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6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>E1703*100/D1703</f>
        <v>0.19801980198019803</v>
      </c>
      <c r="P1703">
        <f>AVERAGE(E1703+L1703)</f>
        <v>12</v>
      </c>
      <c r="Q1703" t="s">
        <v>8327</v>
      </c>
      <c r="R1703" t="s">
        <v>8349</v>
      </c>
      <c r="S1703" s="7">
        <f>(J1703/86400)+25569+(-5/24)</f>
        <v>41989.456076388888</v>
      </c>
      <c r="T1703" s="7">
        <f>(I1703/86400)+25560+(-5/24)</f>
        <v>42010.456076388888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6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>E1704*100/D1704</f>
        <v>6.0606060606060606E-3</v>
      </c>
      <c r="P1704">
        <f>AVERAGE(E1704+L1704)</f>
        <v>2</v>
      </c>
      <c r="Q1704" t="s">
        <v>8327</v>
      </c>
      <c r="R1704" t="s">
        <v>8349</v>
      </c>
      <c r="S1704" s="7">
        <f>(J1704/86400)+25569+(-5/24)</f>
        <v>42063.661458333336</v>
      </c>
      <c r="T1704" s="7">
        <f>(I1704/86400)+25560+(-5/24)</f>
        <v>42084.619791666664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6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>E1705*100/D1705</f>
        <v>1.02</v>
      </c>
      <c r="P1705">
        <f>AVERAGE(E1705+L1705)</f>
        <v>53</v>
      </c>
      <c r="Q1705" t="s">
        <v>8327</v>
      </c>
      <c r="R1705" t="s">
        <v>8349</v>
      </c>
      <c r="S1705" s="7">
        <f>(J1705/86400)+25569+(-5/24)</f>
        <v>42187.073344907403</v>
      </c>
      <c r="T1705" s="7">
        <f>(I1705/86400)+25560+(-5/24)</f>
        <v>42238.073344907403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>E1706*100/D1706</f>
        <v>65.099999999999994</v>
      </c>
      <c r="P1706">
        <f>AVERAGE(E1706+L1706)</f>
        <v>1313</v>
      </c>
      <c r="Q1706" t="s">
        <v>8327</v>
      </c>
      <c r="R1706" t="s">
        <v>8349</v>
      </c>
      <c r="S1706" s="7">
        <f>(J1706/86400)+25569+(-5/24)</f>
        <v>42020.931400462963</v>
      </c>
      <c r="T1706" s="7">
        <f>(I1706/86400)+25560+(-5/24)</f>
        <v>42041.931400462963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6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>E1707*100/D1707</f>
        <v>0</v>
      </c>
      <c r="P1707">
        <f>AVERAGE(E1707+L1707)</f>
        <v>0</v>
      </c>
      <c r="Q1707" t="s">
        <v>8327</v>
      </c>
      <c r="R1707" t="s">
        <v>8349</v>
      </c>
      <c r="S1707" s="7">
        <f>(J1707/86400)+25569+(-5/24)</f>
        <v>42244.808402777773</v>
      </c>
      <c r="T1707" s="7">
        <f>(I1707/86400)+25560+(-5/24)</f>
        <v>42247.458333333336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6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>E1708*100/D1708</f>
        <v>0</v>
      </c>
      <c r="P1708">
        <f>AVERAGE(E1708+L1708)</f>
        <v>0</v>
      </c>
      <c r="Q1708" t="s">
        <v>8327</v>
      </c>
      <c r="R1708" t="s">
        <v>8349</v>
      </c>
      <c r="S1708" s="7">
        <f>(J1708/86400)+25569+(-5/24)</f>
        <v>42179.098055555551</v>
      </c>
      <c r="T1708" s="7">
        <f>(I1708/86400)+25560+(-5/24)</f>
        <v>42230.098055555551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6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>E1709*100/D1709</f>
        <v>9.74</v>
      </c>
      <c r="P1709">
        <f>AVERAGE(E1709+L1709)</f>
        <v>496</v>
      </c>
      <c r="Q1709" t="s">
        <v>8327</v>
      </c>
      <c r="R1709" t="s">
        <v>8349</v>
      </c>
      <c r="S1709" s="7">
        <f>(J1709/86400)+25569+(-5/24)</f>
        <v>42427.512673611105</v>
      </c>
      <c r="T1709" s="7">
        <f>(I1709/86400)+25560+(-5/24)</f>
        <v>42448.471006944441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6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>E1710*100/D1710</f>
        <v>0</v>
      </c>
      <c r="P1710">
        <f>AVERAGE(E1710+L1710)</f>
        <v>0</v>
      </c>
      <c r="Q1710" t="s">
        <v>8327</v>
      </c>
      <c r="R1710" t="s">
        <v>8349</v>
      </c>
      <c r="S1710" s="7">
        <f>(J1710/86400)+25569+(-5/24)</f>
        <v>42451.658634259256</v>
      </c>
      <c r="T1710" s="7">
        <f>(I1710/86400)+25560+(-5/24)</f>
        <v>42482.658634259256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6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>E1711*100/D1711</f>
        <v>4.8571428571428568</v>
      </c>
      <c r="P1711">
        <f>AVERAGE(E1711+L1711)</f>
        <v>89</v>
      </c>
      <c r="Q1711" t="s">
        <v>8327</v>
      </c>
      <c r="R1711" t="s">
        <v>8349</v>
      </c>
      <c r="S1711" s="7">
        <f>(J1711/86400)+25569+(-5/24)</f>
        <v>41841.355486111112</v>
      </c>
      <c r="T1711" s="7">
        <f>(I1711/86400)+25560+(-5/24)</f>
        <v>41873.610416666663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6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>E1712*100/D1712</f>
        <v>0.68</v>
      </c>
      <c r="P1712">
        <f>AVERAGE(E1712+L1712)</f>
        <v>35</v>
      </c>
      <c r="Q1712" t="s">
        <v>8327</v>
      </c>
      <c r="R1712" t="s">
        <v>8349</v>
      </c>
      <c r="S1712" s="7">
        <f>(J1712/86400)+25569+(-5/24)</f>
        <v>42341.382962962962</v>
      </c>
      <c r="T1712" s="7">
        <f>(I1712/86400)+25560+(-5/24)</f>
        <v>42378.333333333336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6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>E1713*100/D1713</f>
        <v>10.5</v>
      </c>
      <c r="P1713">
        <f>AVERAGE(E1713+L1713)</f>
        <v>1052</v>
      </c>
      <c r="Q1713" t="s">
        <v>8327</v>
      </c>
      <c r="R1713" t="s">
        <v>8349</v>
      </c>
      <c r="S1713" s="7">
        <f>(J1713/86400)+25569+(-5/24)</f>
        <v>41852.437893518516</v>
      </c>
      <c r="T1713" s="7">
        <f>(I1713/86400)+25560+(-5/24)</f>
        <v>41874.437893518516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6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>E1714*100/D1714</f>
        <v>0</v>
      </c>
      <c r="P1714">
        <f>AVERAGE(E1714+L1714)</f>
        <v>0</v>
      </c>
      <c r="Q1714" t="s">
        <v>8327</v>
      </c>
      <c r="R1714" t="s">
        <v>8349</v>
      </c>
      <c r="S1714" s="7">
        <f>(J1714/86400)+25569+(-5/24)</f>
        <v>42125.705474537033</v>
      </c>
      <c r="T1714" s="7">
        <f>(I1714/86400)+25560+(-5/24)</f>
        <v>42176.705474537033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6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>E1715*100/D1715</f>
        <v>1.6666666666666667</v>
      </c>
      <c r="P1715">
        <f>AVERAGE(E1715+L1715)</f>
        <v>51</v>
      </c>
      <c r="Q1715" t="s">
        <v>8327</v>
      </c>
      <c r="R1715" t="s">
        <v>8349</v>
      </c>
      <c r="S1715" s="7">
        <f>(J1715/86400)+25569+(-5/24)</f>
        <v>41887.592731481483</v>
      </c>
      <c r="T1715" s="7">
        <f>(I1715/86400)+25560+(-5/24)</f>
        <v>41908.592731481483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>E1716*100/D1716</f>
        <v>7.8680000000000003</v>
      </c>
      <c r="P1716">
        <f>AVERAGE(E1716+L1716)</f>
        <v>1984</v>
      </c>
      <c r="Q1716" t="s">
        <v>8327</v>
      </c>
      <c r="R1716" t="s">
        <v>8349</v>
      </c>
      <c r="S1716" s="7">
        <f>(J1716/86400)+25569+(-5/24)</f>
        <v>42095.710196759253</v>
      </c>
      <c r="T1716" s="7">
        <f>(I1716/86400)+25560+(-5/24)</f>
        <v>42116.710196759253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6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>E1717*100/D1717</f>
        <v>0.22</v>
      </c>
      <c r="P1717">
        <f>AVERAGE(E1717+L1717)</f>
        <v>13</v>
      </c>
      <c r="Q1717" t="s">
        <v>8327</v>
      </c>
      <c r="R1717" t="s">
        <v>8349</v>
      </c>
      <c r="S1717" s="7">
        <f>(J1717/86400)+25569+(-5/24)</f>
        <v>42064.009085648147</v>
      </c>
      <c r="T1717" s="7">
        <f>(I1717/86400)+25560+(-5/24)</f>
        <v>42084.931944444441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6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>E1718*100/D1718</f>
        <v>7.5</v>
      </c>
      <c r="P1718">
        <f>AVERAGE(E1718+L1718)</f>
        <v>153</v>
      </c>
      <c r="Q1718" t="s">
        <v>8327</v>
      </c>
      <c r="R1718" t="s">
        <v>8349</v>
      </c>
      <c r="S1718" s="7">
        <f>(J1718/86400)+25569+(-5/24)</f>
        <v>42673.369201388887</v>
      </c>
      <c r="T1718" s="7">
        <f>(I1718/86400)+25560+(-5/24)</f>
        <v>42704.410868055558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6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>E1719*100/D1719</f>
        <v>42.725880551301685</v>
      </c>
      <c r="P1719">
        <f>AVERAGE(E1719+L1719)</f>
        <v>1436</v>
      </c>
      <c r="Q1719" t="s">
        <v>8327</v>
      </c>
      <c r="R1719" t="s">
        <v>8349</v>
      </c>
      <c r="S1719" s="7">
        <f>(J1719/86400)+25569+(-5/24)</f>
        <v>42460.773587962962</v>
      </c>
      <c r="T1719" s="7">
        <f>(I1719/86400)+25560+(-5/24)</f>
        <v>42471.958333333336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6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>E1720*100/D1720</f>
        <v>0.21428571428571427</v>
      </c>
      <c r="P1720">
        <f>AVERAGE(E1720+L1720)</f>
        <v>77</v>
      </c>
      <c r="Q1720" t="s">
        <v>8327</v>
      </c>
      <c r="R1720" t="s">
        <v>8349</v>
      </c>
      <c r="S1720" s="7">
        <f>(J1720/86400)+25569+(-5/24)</f>
        <v>42460.402187499996</v>
      </c>
      <c r="T1720" s="7">
        <f>(I1720/86400)+25560+(-5/24)</f>
        <v>42494.999305555553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6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>E1721*100/D1721</f>
        <v>0.875</v>
      </c>
      <c r="P1721">
        <f>AVERAGE(E1721+L1721)</f>
        <v>38</v>
      </c>
      <c r="Q1721" t="s">
        <v>8327</v>
      </c>
      <c r="R1721" t="s">
        <v>8349</v>
      </c>
      <c r="S1721" s="7">
        <f>(J1721/86400)+25569+(-5/24)</f>
        <v>41869.326284722221</v>
      </c>
      <c r="T1721" s="7">
        <f>(I1721/86400)+25560+(-5/24)</f>
        <v>41890.326284722221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6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>E1722*100/D1722</f>
        <v>5.625</v>
      </c>
      <c r="P1722">
        <f>AVERAGE(E1722+L1722)</f>
        <v>233</v>
      </c>
      <c r="Q1722" t="s">
        <v>8327</v>
      </c>
      <c r="R1722" t="s">
        <v>8349</v>
      </c>
      <c r="S1722" s="7">
        <f>(J1722/86400)+25569+(-5/24)</f>
        <v>41922.574895833335</v>
      </c>
      <c r="T1722" s="7">
        <f>(I1722/86400)+25560+(-5/24)</f>
        <v>41943.616562499999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6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>E1723*100/D1723</f>
        <v>0</v>
      </c>
      <c r="P1723">
        <f>AVERAGE(E1723+L1723)</f>
        <v>0</v>
      </c>
      <c r="Q1723" t="s">
        <v>8327</v>
      </c>
      <c r="R1723" t="s">
        <v>8349</v>
      </c>
      <c r="S1723" s="7">
        <f>(J1723/86400)+25569+(-5/24)</f>
        <v>42319.25304398148</v>
      </c>
      <c r="T1723" s="7">
        <f>(I1723/86400)+25560+(-5/24)</f>
        <v>42340.25304398148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6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>E1724*100/D1724</f>
        <v>3.4722222222222224E-2</v>
      </c>
      <c r="P1724">
        <f>AVERAGE(E1724+L1724)</f>
        <v>2</v>
      </c>
      <c r="Q1724" t="s">
        <v>8327</v>
      </c>
      <c r="R1724" t="s">
        <v>8349</v>
      </c>
      <c r="S1724" s="7">
        <f>(J1724/86400)+25569+(-5/24)</f>
        <v>42425.752650462957</v>
      </c>
      <c r="T1724" s="7">
        <f>(I1724/86400)+25560+(-5/24)</f>
        <v>42453.798611111109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6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>E1725*100/D1725</f>
        <v>6.5</v>
      </c>
      <c r="P1725">
        <f>AVERAGE(E1725+L1725)</f>
        <v>653</v>
      </c>
      <c r="Q1725" t="s">
        <v>8327</v>
      </c>
      <c r="R1725" t="s">
        <v>8349</v>
      </c>
      <c r="S1725" s="7">
        <f>(J1725/86400)+25569+(-5/24)</f>
        <v>42129.617071759254</v>
      </c>
      <c r="T1725" s="7">
        <f>(I1725/86400)+25560+(-5/24)</f>
        <v>42177.041666666664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>E1726*100/D1726</f>
        <v>0.58333333333333337</v>
      </c>
      <c r="P1726">
        <f>AVERAGE(E1726+L1726)</f>
        <v>39</v>
      </c>
      <c r="Q1726" t="s">
        <v>8327</v>
      </c>
      <c r="R1726" t="s">
        <v>8349</v>
      </c>
      <c r="S1726" s="7">
        <f>(J1726/86400)+25569+(-5/24)</f>
        <v>41912.724097222221</v>
      </c>
      <c r="T1726" s="7">
        <f>(I1726/86400)+25560+(-5/24)</f>
        <v>41933.724097222221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6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>E1727*100/D1727</f>
        <v>10.181818181818182</v>
      </c>
      <c r="P1727">
        <f>AVERAGE(E1727+L1727)</f>
        <v>569</v>
      </c>
      <c r="Q1727" t="s">
        <v>8327</v>
      </c>
      <c r="R1727" t="s">
        <v>8349</v>
      </c>
      <c r="S1727" s="7">
        <f>(J1727/86400)+25569+(-5/24)</f>
        <v>41845.759826388887</v>
      </c>
      <c r="T1727" s="7">
        <f>(I1727/86400)+25560+(-5/24)</f>
        <v>41866.759826388887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6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>E1728*100/D1728</f>
        <v>33.784615384615385</v>
      </c>
      <c r="P1728">
        <f>AVERAGE(E1728+L1728)</f>
        <v>2212</v>
      </c>
      <c r="Q1728" t="s">
        <v>8327</v>
      </c>
      <c r="R1728" t="s">
        <v>8349</v>
      </c>
      <c r="S1728" s="7">
        <f>(J1728/86400)+25569+(-5/24)</f>
        <v>41788.711388888885</v>
      </c>
      <c r="T1728" s="7">
        <f>(I1728/86400)+25560+(-5/24)</f>
        <v>41808.711388888885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6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>E1729*100/D1729</f>
        <v>3.3333333333333333E-2</v>
      </c>
      <c r="P1729">
        <f>AVERAGE(E1729+L1729)</f>
        <v>2</v>
      </c>
      <c r="Q1729" t="s">
        <v>8327</v>
      </c>
      <c r="R1729" t="s">
        <v>8349</v>
      </c>
      <c r="S1729" s="7">
        <f>(J1729/86400)+25569+(-5/24)</f>
        <v>42044.719641203701</v>
      </c>
      <c r="T1729" s="7">
        <f>(I1729/86400)+25560+(-5/24)</f>
        <v>42090.249999999993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6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>E1730*100/D1730</f>
        <v>68.400000000000006</v>
      </c>
      <c r="P1730">
        <f>AVERAGE(E1730+L1730)</f>
        <v>862</v>
      </c>
      <c r="Q1730" t="s">
        <v>8327</v>
      </c>
      <c r="R1730" t="s">
        <v>8349</v>
      </c>
      <c r="S1730" s="7">
        <f>(J1730/86400)+25569+(-5/24)</f>
        <v>42268.417523148142</v>
      </c>
      <c r="T1730" s="7">
        <f>(I1730/86400)+25560+(-5/24)</f>
        <v>42289.417523148142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6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>E1731*100/D1731</f>
        <v>0</v>
      </c>
      <c r="P1731">
        <f>AVERAGE(E1731+L1731)</f>
        <v>0</v>
      </c>
      <c r="Q1731" t="s">
        <v>8327</v>
      </c>
      <c r="R1731" t="s">
        <v>8349</v>
      </c>
      <c r="S1731" s="7">
        <f>(J1731/86400)+25569+(-5/24)</f>
        <v>42470.843819444439</v>
      </c>
      <c r="T1731" s="7">
        <f>(I1731/86400)+25560+(-5/24)</f>
        <v>42521.843819444439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6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>E1732*100/D1732</f>
        <v>0</v>
      </c>
      <c r="P1732">
        <f>AVERAGE(E1732+L1732)</f>
        <v>0</v>
      </c>
      <c r="Q1732" t="s">
        <v>8327</v>
      </c>
      <c r="R1732" t="s">
        <v>8349</v>
      </c>
      <c r="S1732" s="7">
        <f>(J1732/86400)+25569+(-5/24)</f>
        <v>42271.879432870366</v>
      </c>
      <c r="T1732" s="7">
        <f>(I1732/86400)+25560+(-5/24)</f>
        <v>42292.879432870366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6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>E1733*100/D1733</f>
        <v>0</v>
      </c>
      <c r="P1733">
        <f>AVERAGE(E1733+L1733)</f>
        <v>0</v>
      </c>
      <c r="Q1733" t="s">
        <v>8327</v>
      </c>
      <c r="R1733" t="s">
        <v>8349</v>
      </c>
      <c r="S1733" s="7">
        <f>(J1733/86400)+25569+(-5/24)</f>
        <v>42152.698518518511</v>
      </c>
      <c r="T1733" s="7">
        <f>(I1733/86400)+25560+(-5/24)</f>
        <v>42157.416666666664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6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>E1734*100/D1734</f>
        <v>0</v>
      </c>
      <c r="P1734">
        <f>AVERAGE(E1734+L1734)</f>
        <v>0</v>
      </c>
      <c r="Q1734" t="s">
        <v>8327</v>
      </c>
      <c r="R1734" t="s">
        <v>8349</v>
      </c>
      <c r="S1734" s="7">
        <f>(J1734/86400)+25569+(-5/24)</f>
        <v>42325.475474537037</v>
      </c>
      <c r="T1734" s="7">
        <f>(I1734/86400)+25560+(-5/24)</f>
        <v>42375.999999999993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6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>E1735*100/D1735</f>
        <v>0</v>
      </c>
      <c r="P1735">
        <f>AVERAGE(E1735+L1735)</f>
        <v>0</v>
      </c>
      <c r="Q1735" t="s">
        <v>8327</v>
      </c>
      <c r="R1735" t="s">
        <v>8349</v>
      </c>
      <c r="S1735" s="7">
        <f>(J1735/86400)+25569+(-5/24)</f>
        <v>42614.467291666668</v>
      </c>
      <c r="T1735" s="7">
        <f>(I1735/86400)+25560+(-5/24)</f>
        <v>42617.687499999993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>E1736*100/D1736</f>
        <v>2.2222222222222223E-2</v>
      </c>
      <c r="P1736">
        <f>AVERAGE(E1736+L1736)</f>
        <v>2</v>
      </c>
      <c r="Q1736" t="s">
        <v>8327</v>
      </c>
      <c r="R1736" t="s">
        <v>8349</v>
      </c>
      <c r="S1736" s="7">
        <f>(J1736/86400)+25569+(-5/24)</f>
        <v>42101.828194444439</v>
      </c>
      <c r="T1736" s="7">
        <f>(I1736/86400)+25560+(-5/24)</f>
        <v>42122.828194444439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6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>E1737*100/D1737</f>
        <v>11</v>
      </c>
      <c r="P1737">
        <f>AVERAGE(E1737+L1737)</f>
        <v>112</v>
      </c>
      <c r="Q1737" t="s">
        <v>8327</v>
      </c>
      <c r="R1737" t="s">
        <v>8349</v>
      </c>
      <c r="S1737" s="7">
        <f>(J1737/86400)+25569+(-5/24)</f>
        <v>42559.605844907404</v>
      </c>
      <c r="T1737" s="7">
        <f>(I1737/86400)+25560+(-5/24)</f>
        <v>42580.605844907404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6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>E1738*100/D1738</f>
        <v>0.73333333333333328</v>
      </c>
      <c r="P1738">
        <f>AVERAGE(E1738+L1738)</f>
        <v>23</v>
      </c>
      <c r="Q1738" t="s">
        <v>8327</v>
      </c>
      <c r="R1738" t="s">
        <v>8349</v>
      </c>
      <c r="S1738" s="7">
        <f>(J1738/86400)+25569+(-5/24)</f>
        <v>42286.65315972222</v>
      </c>
      <c r="T1738" s="7">
        <f>(I1738/86400)+25560+(-5/24)</f>
        <v>42307.694826388884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6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>E1739*100/D1739</f>
        <v>21.25</v>
      </c>
      <c r="P1739">
        <f>AVERAGE(E1739+L1739)</f>
        <v>865</v>
      </c>
      <c r="Q1739" t="s">
        <v>8327</v>
      </c>
      <c r="R1739" t="s">
        <v>8349</v>
      </c>
      <c r="S1739" s="7">
        <f>(J1739/86400)+25569+(-5/24)</f>
        <v>42175.740648148145</v>
      </c>
      <c r="T1739" s="7">
        <f>(I1739/86400)+25560+(-5/24)</f>
        <v>42196.740648148145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6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>E1740*100/D1740</f>
        <v>0.4</v>
      </c>
      <c r="P1740">
        <f>AVERAGE(E1740+L1740)</f>
        <v>21</v>
      </c>
      <c r="Q1740" t="s">
        <v>8327</v>
      </c>
      <c r="R1740" t="s">
        <v>8349</v>
      </c>
      <c r="S1740" s="7">
        <f>(J1740/86400)+25569+(-5/24)</f>
        <v>41884.665995370371</v>
      </c>
      <c r="T1740" s="7">
        <f>(I1740/86400)+25560+(-5/24)</f>
        <v>41905.665995370371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6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>E1741*100/D1741</f>
        <v>0.1</v>
      </c>
      <c r="P1741">
        <f>AVERAGE(E1741+L1741)</f>
        <v>2</v>
      </c>
      <c r="Q1741" t="s">
        <v>8327</v>
      </c>
      <c r="R1741" t="s">
        <v>8349</v>
      </c>
      <c r="S1741" s="7">
        <f>(J1741/86400)+25569+(-5/24)</f>
        <v>42435.665879629632</v>
      </c>
      <c r="T1741" s="7">
        <f>(I1741/86400)+25560+(-5/24)</f>
        <v>42485.624212962961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6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>E1742*100/D1742</f>
        <v>0</v>
      </c>
      <c r="P1742">
        <f>AVERAGE(E1742+L1742)</f>
        <v>0</v>
      </c>
      <c r="Q1742" t="s">
        <v>8327</v>
      </c>
      <c r="R1742" t="s">
        <v>8349</v>
      </c>
      <c r="S1742" s="7">
        <f>(J1742/86400)+25569+(-5/24)</f>
        <v>42171.609050925923</v>
      </c>
      <c r="T1742" s="7">
        <f>(I1742/86400)+25560+(-5/24)</f>
        <v>42192.609050925923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6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>E1743*100/D1743</f>
        <v>110.83333333333333</v>
      </c>
      <c r="P1743">
        <f>AVERAGE(E1743+L1743)</f>
        <v>1382</v>
      </c>
      <c r="Q1743" t="s">
        <v>8340</v>
      </c>
      <c r="R1743" t="s">
        <v>8341</v>
      </c>
      <c r="S1743" s="7">
        <f>(J1743/86400)+25569+(-5/24)</f>
        <v>42120.419803240737</v>
      </c>
      <c r="T1743" s="7">
        <f>(I1743/86400)+25560+(-5/24)</f>
        <v>42156.419803240737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6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>E1744*100/D1744</f>
        <v>108.75</v>
      </c>
      <c r="P1744">
        <f>AVERAGE(E1744+L1744)</f>
        <v>2209</v>
      </c>
      <c r="Q1744" t="s">
        <v>8340</v>
      </c>
      <c r="R1744" t="s">
        <v>8341</v>
      </c>
      <c r="S1744" s="7">
        <f>(J1744/86400)+25569+(-5/24)</f>
        <v>42710.668634259258</v>
      </c>
      <c r="T1744" s="7">
        <f>(I1744/86400)+25560+(-5/24)</f>
        <v>42733.666666666664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6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>E1745*100/D1745</f>
        <v>100.41666666666667</v>
      </c>
      <c r="P1745">
        <f>AVERAGE(E1745+L1745)</f>
        <v>6092</v>
      </c>
      <c r="Q1745" t="s">
        <v>8340</v>
      </c>
      <c r="R1745" t="s">
        <v>8341</v>
      </c>
      <c r="S1745" s="7">
        <f>(J1745/86400)+25569+(-5/24)</f>
        <v>42586.717303240737</v>
      </c>
      <c r="T1745" s="7">
        <f>(I1745/86400)+25560+(-5/24)</f>
        <v>42599.957638888889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>E1746*100/D1746</f>
        <v>118.45454545454545</v>
      </c>
      <c r="P1746">
        <f>AVERAGE(E1746+L1746)</f>
        <v>6585</v>
      </c>
      <c r="Q1746" t="s">
        <v>8340</v>
      </c>
      <c r="R1746" t="s">
        <v>8341</v>
      </c>
      <c r="S1746" s="7">
        <f>(J1746/86400)+25569+(-5/24)</f>
        <v>42026.396724537037</v>
      </c>
      <c r="T1746" s="7">
        <f>(I1746/86400)+25560+(-5/24)</f>
        <v>42062.355057870365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6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>E1747*100/D1747</f>
        <v>114.01428571428572</v>
      </c>
      <c r="P1747">
        <f>AVERAGE(E1747+L1747)</f>
        <v>8070</v>
      </c>
      <c r="Q1747" t="s">
        <v>8340</v>
      </c>
      <c r="R1747" t="s">
        <v>8341</v>
      </c>
      <c r="S1747" s="7">
        <f>(J1747/86400)+25569+(-5/24)</f>
        <v>42690.051365740735</v>
      </c>
      <c r="T1747" s="7">
        <f>(I1747/86400)+25560+(-5/24)</f>
        <v>42716.874999999993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6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>E1748*100/D1748</f>
        <v>148.1</v>
      </c>
      <c r="P1748">
        <f>AVERAGE(E1748+L1748)</f>
        <v>22322</v>
      </c>
      <c r="Q1748" t="s">
        <v>8340</v>
      </c>
      <c r="R1748" t="s">
        <v>8341</v>
      </c>
      <c r="S1748" s="7">
        <f>(J1748/86400)+25569+(-5/24)</f>
        <v>42667.968368055554</v>
      </c>
      <c r="T1748" s="7">
        <f>(I1748/86400)+25560+(-5/24)</f>
        <v>42688.874999999993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6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>E1749*100/D1749</f>
        <v>104.95555555555555</v>
      </c>
      <c r="P1749">
        <f>AVERAGE(E1749+L1749)</f>
        <v>9605</v>
      </c>
      <c r="Q1749" t="s">
        <v>8340</v>
      </c>
      <c r="R1749" t="s">
        <v>8341</v>
      </c>
      <c r="S1749" s="7">
        <f>(J1749/86400)+25569+(-5/24)</f>
        <v>42292.22719907407</v>
      </c>
      <c r="T1749" s="7">
        <f>(I1749/86400)+25560+(-5/24)</f>
        <v>42312.416666666664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6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>E1750*100/D1750</f>
        <v>129.94800000000001</v>
      </c>
      <c r="P1750">
        <f>AVERAGE(E1750+L1750)</f>
        <v>65155</v>
      </c>
      <c r="Q1750" t="s">
        <v>8340</v>
      </c>
      <c r="R1750" t="s">
        <v>8341</v>
      </c>
      <c r="S1750" s="7">
        <f>(J1750/86400)+25569+(-5/24)</f>
        <v>42219.742395833331</v>
      </c>
      <c r="T1750" s="7">
        <f>(I1750/86400)+25560+(-5/24)</f>
        <v>42240.742395833331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6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>E1751*100/D1751</f>
        <v>123.48756218905473</v>
      </c>
      <c r="P1751">
        <f>AVERAGE(E1751+L1751)</f>
        <v>12541.5</v>
      </c>
      <c r="Q1751" t="s">
        <v>8340</v>
      </c>
      <c r="R1751" t="s">
        <v>8341</v>
      </c>
      <c r="S1751" s="7">
        <f>(J1751/86400)+25569+(-5/24)</f>
        <v>42758.767604166664</v>
      </c>
      <c r="T1751" s="7">
        <f>(I1751/86400)+25560+(-5/24)</f>
        <v>42786.583333333336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6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>E1752*100/D1752</f>
        <v>201.62</v>
      </c>
      <c r="P1752">
        <f>AVERAGE(E1752+L1752)</f>
        <v>10206</v>
      </c>
      <c r="Q1752" t="s">
        <v>8340</v>
      </c>
      <c r="R1752" t="s">
        <v>8341</v>
      </c>
      <c r="S1752" s="7">
        <f>(J1752/86400)+25569+(-5/24)</f>
        <v>42454.628518518519</v>
      </c>
      <c r="T1752" s="7">
        <f>(I1752/86400)+25560+(-5/24)</f>
        <v>42470.628518518519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6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>E1753*100/D1753</f>
        <v>102.9</v>
      </c>
      <c r="P1753">
        <f>AVERAGE(E1753+L1753)</f>
        <v>10351</v>
      </c>
      <c r="Q1753" t="s">
        <v>8340</v>
      </c>
      <c r="R1753" t="s">
        <v>8341</v>
      </c>
      <c r="S1753" s="7">
        <f>(J1753/86400)+25569+(-5/24)</f>
        <v>42052.573182870365</v>
      </c>
      <c r="T1753" s="7">
        <f>(I1753/86400)+25560+(-5/24)</f>
        <v>42073.5315162037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6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>E1754*100/D1754</f>
        <v>260.16666666666669</v>
      </c>
      <c r="P1754">
        <f>AVERAGE(E1754+L1754)</f>
        <v>3212</v>
      </c>
      <c r="Q1754" t="s">
        <v>8340</v>
      </c>
      <c r="R1754" t="s">
        <v>8341</v>
      </c>
      <c r="S1754" s="7">
        <f>(J1754/86400)+25569+(-5/24)</f>
        <v>42627.044930555552</v>
      </c>
      <c r="T1754" s="7">
        <f>(I1754/86400)+25560+(-5/24)</f>
        <v>42648.044930555552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6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>E1755*100/D1755</f>
        <v>108</v>
      </c>
      <c r="P1755">
        <f>AVERAGE(E1755+L1755)</f>
        <v>16235</v>
      </c>
      <c r="Q1755" t="s">
        <v>8340</v>
      </c>
      <c r="R1755" t="s">
        <v>8341</v>
      </c>
      <c r="S1755" s="7">
        <f>(J1755/86400)+25569+(-5/24)</f>
        <v>42420.541296296295</v>
      </c>
      <c r="T1755" s="7">
        <f>(I1755/86400)+25560+(-5/24)</f>
        <v>42441.499629629623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>E1756*100/D1756</f>
        <v>110.52941176470588</v>
      </c>
      <c r="P1756">
        <f>AVERAGE(E1756+L1756)</f>
        <v>9485</v>
      </c>
      <c r="Q1756" t="s">
        <v>8340</v>
      </c>
      <c r="R1756" t="s">
        <v>8341</v>
      </c>
      <c r="S1756" s="7">
        <f>(J1756/86400)+25569+(-5/24)</f>
        <v>42067.668437499997</v>
      </c>
      <c r="T1756" s="7">
        <f>(I1756/86400)+25560+(-5/24)</f>
        <v>42088.626770833333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6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>E1757*100/D1757</f>
        <v>120</v>
      </c>
      <c r="P1757">
        <f>AVERAGE(E1757+L1757)</f>
        <v>34</v>
      </c>
      <c r="Q1757" t="s">
        <v>8340</v>
      </c>
      <c r="R1757" t="s">
        <v>8341</v>
      </c>
      <c r="S1757" s="7">
        <f>(J1757/86400)+25569+(-5/24)</f>
        <v>42252.580567129626</v>
      </c>
      <c r="T1757" s="7">
        <f>(I1757/86400)+25560+(-5/24)</f>
        <v>42273.580567129626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6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>E1758*100/D1758</f>
        <v>102.82909090909091</v>
      </c>
      <c r="P1758">
        <f>AVERAGE(E1758+L1758)</f>
        <v>5775.6</v>
      </c>
      <c r="Q1758" t="s">
        <v>8340</v>
      </c>
      <c r="R1758" t="s">
        <v>8341</v>
      </c>
      <c r="S1758" s="7">
        <f>(J1758/86400)+25569+(-5/24)</f>
        <v>42570.959131944437</v>
      </c>
      <c r="T1758" s="7">
        <f>(I1758/86400)+25560+(-5/24)</f>
        <v>42601.959131944437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6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>E1759*100/D1759</f>
        <v>116</v>
      </c>
      <c r="P1759">
        <f>AVERAGE(E1759+L1759)</f>
        <v>5814</v>
      </c>
      <c r="Q1759" t="s">
        <v>8340</v>
      </c>
      <c r="R1759" t="s">
        <v>8341</v>
      </c>
      <c r="S1759" s="7">
        <f>(J1759/86400)+25569+(-5/24)</f>
        <v>42733.619016203702</v>
      </c>
      <c r="T1759" s="7">
        <f>(I1759/86400)+25560+(-5/24)</f>
        <v>42754.603472222218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6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>E1760*100/D1760</f>
        <v>114.7</v>
      </c>
      <c r="P1760">
        <f>AVERAGE(E1760+L1760)</f>
        <v>1174</v>
      </c>
      <c r="Q1760" t="s">
        <v>8340</v>
      </c>
      <c r="R1760" t="s">
        <v>8341</v>
      </c>
      <c r="S1760" s="7">
        <f>(J1760/86400)+25569+(-5/24)</f>
        <v>42505.74759259259</v>
      </c>
      <c r="T1760" s="7">
        <f>(I1760/86400)+25560+(-5/24)</f>
        <v>42556.74759259259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6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>E1761*100/D1761</f>
        <v>106.6</v>
      </c>
      <c r="P1761">
        <f>AVERAGE(E1761+L1761)</f>
        <v>5379</v>
      </c>
      <c r="Q1761" t="s">
        <v>8340</v>
      </c>
      <c r="R1761" t="s">
        <v>8341</v>
      </c>
      <c r="S1761" s="7">
        <f>(J1761/86400)+25569+(-5/24)</f>
        <v>42068.620706018519</v>
      </c>
      <c r="T1761" s="7">
        <f>(I1761/86400)+25560+(-5/24)</f>
        <v>42079.579039351847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6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>E1762*100/D1762</f>
        <v>165.44</v>
      </c>
      <c r="P1762">
        <f>AVERAGE(E1762+L1762)</f>
        <v>8374</v>
      </c>
      <c r="Q1762" t="s">
        <v>8340</v>
      </c>
      <c r="R1762" t="s">
        <v>8341</v>
      </c>
      <c r="S1762" s="7">
        <f>(J1762/86400)+25569+(-5/24)</f>
        <v>42405.464270833334</v>
      </c>
      <c r="T1762" s="7">
        <f>(I1762/86400)+25560+(-5/24)</f>
        <v>42416.464270833334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6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>E1763*100/D1763</f>
        <v>155</v>
      </c>
      <c r="P1763">
        <f>AVERAGE(E1763+L1763)</f>
        <v>158</v>
      </c>
      <c r="Q1763" t="s">
        <v>8340</v>
      </c>
      <c r="R1763" t="s">
        <v>8341</v>
      </c>
      <c r="S1763" s="7">
        <f>(J1763/86400)+25569+(-5/24)</f>
        <v>42209.359490740739</v>
      </c>
      <c r="T1763" s="7">
        <f>(I1763/86400)+25560+(-5/24)</f>
        <v>42250.359490740739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6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>E1764*100/D1764</f>
        <v>885</v>
      </c>
      <c r="P1764">
        <f>AVERAGE(E1764+L1764)</f>
        <v>910</v>
      </c>
      <c r="Q1764" t="s">
        <v>8340</v>
      </c>
      <c r="R1764" t="s">
        <v>8341</v>
      </c>
      <c r="S1764" s="7">
        <f>(J1764/86400)+25569+(-5/24)</f>
        <v>42410.773668981477</v>
      </c>
      <c r="T1764" s="7">
        <f>(I1764/86400)+25560+(-5/24)</f>
        <v>42431.773668981477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6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>E1765*100/D1765</f>
        <v>101.90833333333333</v>
      </c>
      <c r="P1765">
        <f>AVERAGE(E1765+L1765)</f>
        <v>12347</v>
      </c>
      <c r="Q1765" t="s">
        <v>8340</v>
      </c>
      <c r="R1765" t="s">
        <v>8341</v>
      </c>
      <c r="S1765" s="7">
        <f>(J1765/86400)+25569+(-5/24)</f>
        <v>42636.660185185181</v>
      </c>
      <c r="T1765" s="7">
        <f>(I1765/86400)+25560+(-5/24)</f>
        <v>42657.660185185181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>E1766*100/D1766</f>
        <v>19.600000000000001</v>
      </c>
      <c r="P1766">
        <f>AVERAGE(E1766+L1766)</f>
        <v>2195</v>
      </c>
      <c r="Q1766" t="s">
        <v>8340</v>
      </c>
      <c r="R1766" t="s">
        <v>8341</v>
      </c>
      <c r="S1766" s="7">
        <f>(J1766/86400)+25569+(-5/24)</f>
        <v>41825.27753472222</v>
      </c>
      <c r="T1766" s="7">
        <f>(I1766/86400)+25560+(-5/24)</f>
        <v>41845.27753472222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6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>E1767*100/D1767</f>
        <v>59.467840000000002</v>
      </c>
      <c r="P1767">
        <f>AVERAGE(E1767+L1767)</f>
        <v>7536.48</v>
      </c>
      <c r="Q1767" t="s">
        <v>8340</v>
      </c>
      <c r="R1767" t="s">
        <v>8341</v>
      </c>
      <c r="S1767" s="7">
        <f>(J1767/86400)+25569+(-5/24)</f>
        <v>41834.772129629629</v>
      </c>
      <c r="T1767" s="7">
        <f>(I1767/86400)+25560+(-5/24)</f>
        <v>41855.772129629629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6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>E1768*100/D1768</f>
        <v>0</v>
      </c>
      <c r="P1768">
        <f>AVERAGE(E1768+L1768)</f>
        <v>0</v>
      </c>
      <c r="Q1768" t="s">
        <v>8340</v>
      </c>
      <c r="R1768" t="s">
        <v>8341</v>
      </c>
      <c r="S1768" s="7">
        <f>(J1768/86400)+25569+(-5/24)</f>
        <v>41855.65148148148</v>
      </c>
      <c r="T1768" s="7">
        <f>(I1768/86400)+25560+(-5/24)</f>
        <v>41867.65148148148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6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>E1769*100/D1769</f>
        <v>45.72</v>
      </c>
      <c r="P1769">
        <f>AVERAGE(E1769+L1769)</f>
        <v>2325</v>
      </c>
      <c r="Q1769" t="s">
        <v>8340</v>
      </c>
      <c r="R1769" t="s">
        <v>8341</v>
      </c>
      <c r="S1769" s="7">
        <f>(J1769/86400)+25569+(-5/24)</f>
        <v>41824.450046296297</v>
      </c>
      <c r="T1769" s="7">
        <f>(I1769/86400)+25560+(-5/24)</f>
        <v>41845.450046296297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6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>E1770*100/D1770</f>
        <v>3.74</v>
      </c>
      <c r="P1770">
        <f>AVERAGE(E1770+L1770)</f>
        <v>202</v>
      </c>
      <c r="Q1770" t="s">
        <v>8340</v>
      </c>
      <c r="R1770" t="s">
        <v>8341</v>
      </c>
      <c r="S1770" s="7">
        <f>(J1770/86400)+25569+(-5/24)</f>
        <v>41849.352361111109</v>
      </c>
      <c r="T1770" s="7">
        <f>(I1770/86400)+25560+(-5/24)</f>
        <v>41900.352361111109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6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>E1771*100/D1771</f>
        <v>2.7025000000000001</v>
      </c>
      <c r="P1771">
        <f>AVERAGE(E1771+L1771)</f>
        <v>1103</v>
      </c>
      <c r="Q1771" t="s">
        <v>8340</v>
      </c>
      <c r="R1771" t="s">
        <v>8341</v>
      </c>
      <c r="S1771" s="7">
        <f>(J1771/86400)+25569+(-5/24)</f>
        <v>41987.610636574071</v>
      </c>
      <c r="T1771" s="7">
        <f>(I1771/86400)+25560+(-5/24)</f>
        <v>42008.610636574071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6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>E1772*100/D1772</f>
        <v>56.514285714285712</v>
      </c>
      <c r="P1772">
        <f>AVERAGE(E1772+L1772)</f>
        <v>13938</v>
      </c>
      <c r="Q1772" t="s">
        <v>8340</v>
      </c>
      <c r="R1772" t="s">
        <v>8341</v>
      </c>
      <c r="S1772" s="7">
        <f>(J1772/86400)+25569+(-5/24)</f>
        <v>41891.571689814817</v>
      </c>
      <c r="T1772" s="7">
        <f>(I1772/86400)+25560+(-5/24)</f>
        <v>41917.571689814817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6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>E1773*100/D1773</f>
        <v>21.30952380952381</v>
      </c>
      <c r="P1773">
        <f>AVERAGE(E1773+L1773)</f>
        <v>920</v>
      </c>
      <c r="Q1773" t="s">
        <v>8340</v>
      </c>
      <c r="R1773" t="s">
        <v>8341</v>
      </c>
      <c r="S1773" s="7">
        <f>(J1773/86400)+25569+(-5/24)</f>
        <v>41905.771296296291</v>
      </c>
      <c r="T1773" s="7">
        <f>(I1773/86400)+25560+(-5/24)</f>
        <v>41926.771296296291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6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>E1774*100/D1774</f>
        <v>15.6</v>
      </c>
      <c r="P1774">
        <f>AVERAGE(E1774+L1774)</f>
        <v>877</v>
      </c>
      <c r="Q1774" t="s">
        <v>8340</v>
      </c>
      <c r="R1774" t="s">
        <v>8341</v>
      </c>
      <c r="S1774" s="7">
        <f>(J1774/86400)+25569+(-5/24)</f>
        <v>41766.509675925925</v>
      </c>
      <c r="T1774" s="7">
        <f>(I1774/86400)+25560+(-5/24)</f>
        <v>41817.509675925925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6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>E1775*100/D1775</f>
        <v>6.2566666666666668</v>
      </c>
      <c r="P1775">
        <f>AVERAGE(E1775+L1775)</f>
        <v>1896</v>
      </c>
      <c r="Q1775" t="s">
        <v>8340</v>
      </c>
      <c r="R1775" t="s">
        <v>8341</v>
      </c>
      <c r="S1775" s="7">
        <f>(J1775/86400)+25569+(-5/24)</f>
        <v>41978.552060185182</v>
      </c>
      <c r="T1775" s="7">
        <f>(I1775/86400)+25560+(-5/24)</f>
        <v>42014.552060185182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>E1776*100/D1776</f>
        <v>45.92</v>
      </c>
      <c r="P1776">
        <f>AVERAGE(E1776+L1776)</f>
        <v>1161</v>
      </c>
      <c r="Q1776" t="s">
        <v>8340</v>
      </c>
      <c r="R1776" t="s">
        <v>8341</v>
      </c>
      <c r="S1776" s="7">
        <f>(J1776/86400)+25569+(-5/24)</f>
        <v>41930.010324074072</v>
      </c>
      <c r="T1776" s="7">
        <f>(I1776/86400)+25560+(-5/24)</f>
        <v>41963.415972222218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6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>E1777*100/D1777</f>
        <v>65.101538461538468</v>
      </c>
      <c r="P1777">
        <f>AVERAGE(E1777+L1777)</f>
        <v>21282</v>
      </c>
      <c r="Q1777" t="s">
        <v>8340</v>
      </c>
      <c r="R1777" t="s">
        <v>8341</v>
      </c>
      <c r="S1777" s="7">
        <f>(J1777/86400)+25569+(-5/24)</f>
        <v>41891.768055555549</v>
      </c>
      <c r="T1777" s="7">
        <f>(I1777/86400)+25560+(-5/24)</f>
        <v>41927.768055555549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6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>E1778*100/D1778</f>
        <v>6.7</v>
      </c>
      <c r="P1778">
        <f>AVERAGE(E1778+L1778)</f>
        <v>339</v>
      </c>
      <c r="Q1778" t="s">
        <v>8340</v>
      </c>
      <c r="R1778" t="s">
        <v>8341</v>
      </c>
      <c r="S1778" s="7">
        <f>(J1778/86400)+25569+(-5/24)</f>
        <v>41905.748506944445</v>
      </c>
      <c r="T1778" s="7">
        <f>(I1778/86400)+25560+(-5/24)</f>
        <v>41932.748506944445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6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>E1779*100/D1779</f>
        <v>13.5625</v>
      </c>
      <c r="P1779">
        <f>AVERAGE(E1779+L1779)</f>
        <v>661</v>
      </c>
      <c r="Q1779" t="s">
        <v>8340</v>
      </c>
      <c r="R1779" t="s">
        <v>8341</v>
      </c>
      <c r="S1779" s="7">
        <f>(J1779/86400)+25569+(-5/24)</f>
        <v>42025.14876157407</v>
      </c>
      <c r="T1779" s="7">
        <f>(I1779/86400)+25560+(-5/24)</f>
        <v>42046.14876157407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6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>E1780*100/D1780</f>
        <v>1.99</v>
      </c>
      <c r="P1780">
        <f>AVERAGE(E1780+L1780)</f>
        <v>1010</v>
      </c>
      <c r="Q1780" t="s">
        <v>8340</v>
      </c>
      <c r="R1780" t="s">
        <v>8341</v>
      </c>
      <c r="S1780" s="7">
        <f>(J1780/86400)+25569+(-5/24)</f>
        <v>42045.655034722215</v>
      </c>
      <c r="T1780" s="7">
        <f>(I1780/86400)+25560+(-5/24)</f>
        <v>42081.613368055558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6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>E1781*100/D1781</f>
        <v>36.236363636363635</v>
      </c>
      <c r="P1781">
        <f>AVERAGE(E1781+L1781)</f>
        <v>4024</v>
      </c>
      <c r="Q1781" t="s">
        <v>8340</v>
      </c>
      <c r="R1781" t="s">
        <v>8341</v>
      </c>
      <c r="S1781" s="7">
        <f>(J1781/86400)+25569+(-5/24)</f>
        <v>42585.483564814807</v>
      </c>
      <c r="T1781" s="7">
        <f>(I1781/86400)+25560+(-5/24)</f>
        <v>42606.483564814807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6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>E1782*100/D1782</f>
        <v>39.743333333333332</v>
      </c>
      <c r="P1782">
        <f>AVERAGE(E1782+L1782)</f>
        <v>12075</v>
      </c>
      <c r="Q1782" t="s">
        <v>8340</v>
      </c>
      <c r="R1782" t="s">
        <v>8341</v>
      </c>
      <c r="S1782" s="7">
        <f>(J1782/86400)+25569+(-5/24)</f>
        <v>42493.392476851848</v>
      </c>
      <c r="T1782" s="7">
        <f>(I1782/86400)+25560+(-5/24)</f>
        <v>42544.392476851848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6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>E1783*100/D1783</f>
        <v>25.763636363636362</v>
      </c>
      <c r="P1783">
        <f>AVERAGE(E1783+L1783)</f>
        <v>1441</v>
      </c>
      <c r="Q1783" t="s">
        <v>8340</v>
      </c>
      <c r="R1783" t="s">
        <v>8341</v>
      </c>
      <c r="S1783" s="7">
        <f>(J1783/86400)+25569+(-5/24)</f>
        <v>42597.409085648142</v>
      </c>
      <c r="T1783" s="7">
        <f>(I1783/86400)+25560+(-5/24)</f>
        <v>42619.409085648142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6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>E1784*100/D1784</f>
        <v>15.491428571428571</v>
      </c>
      <c r="P1784">
        <f>AVERAGE(E1784+L1784)</f>
        <v>5498</v>
      </c>
      <c r="Q1784" t="s">
        <v>8340</v>
      </c>
      <c r="R1784" t="s">
        <v>8341</v>
      </c>
      <c r="S1784" s="7">
        <f>(J1784/86400)+25569+(-5/24)</f>
        <v>42388.366770833331</v>
      </c>
      <c r="T1784" s="7">
        <f>(I1784/86400)+25560+(-5/24)</f>
        <v>42412.366770833331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6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>E1785*100/D1785</f>
        <v>23.692499999999999</v>
      </c>
      <c r="P1785">
        <f>AVERAGE(E1785+L1785)</f>
        <v>9662</v>
      </c>
      <c r="Q1785" t="s">
        <v>8340</v>
      </c>
      <c r="R1785" t="s">
        <v>8341</v>
      </c>
      <c r="S1785" s="7">
        <f>(J1785/86400)+25569+(-5/24)</f>
        <v>42115.741643518515</v>
      </c>
      <c r="T1785" s="7">
        <f>(I1785/86400)+25560+(-5/24)</f>
        <v>42136.741643518515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>E1786*100/D1786</f>
        <v>39.76</v>
      </c>
      <c r="P1786">
        <f>AVERAGE(E1786+L1786)</f>
        <v>2021</v>
      </c>
      <c r="Q1786" t="s">
        <v>8340</v>
      </c>
      <c r="R1786" t="s">
        <v>8341</v>
      </c>
      <c r="S1786" s="7">
        <f>(J1786/86400)+25569+(-5/24)</f>
        <v>42003.447222222218</v>
      </c>
      <c r="T1786" s="7">
        <f>(I1786/86400)+25560+(-5/24)</f>
        <v>42025.934027777774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6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>E1787*100/D1787</f>
        <v>20.220833333333335</v>
      </c>
      <c r="P1787">
        <f>AVERAGE(E1787+L1787)</f>
        <v>4961</v>
      </c>
      <c r="Q1787" t="s">
        <v>8340</v>
      </c>
      <c r="R1787" t="s">
        <v>8341</v>
      </c>
      <c r="S1787" s="7">
        <f>(J1787/86400)+25569+(-5/24)</f>
        <v>41896.926562499997</v>
      </c>
      <c r="T1787" s="7">
        <f>(I1787/86400)+25560+(-5/24)</f>
        <v>41918.791666666664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6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>E1788*100/D1788</f>
        <v>47.631578947368418</v>
      </c>
      <c r="P1788">
        <f>AVERAGE(E1788+L1788)</f>
        <v>934</v>
      </c>
      <c r="Q1788" t="s">
        <v>8340</v>
      </c>
      <c r="R1788" t="s">
        <v>8341</v>
      </c>
      <c r="S1788" s="7">
        <f>(J1788/86400)+25569+(-5/24)</f>
        <v>41958.342326388891</v>
      </c>
      <c r="T1788" s="7">
        <f>(I1788/86400)+25560+(-5/24)</f>
        <v>41979.342326388891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6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>E1789*100/D1789</f>
        <v>15.33</v>
      </c>
      <c r="P1789">
        <f>AVERAGE(E1789+L1789)</f>
        <v>1557</v>
      </c>
      <c r="Q1789" t="s">
        <v>8340</v>
      </c>
      <c r="R1789" t="s">
        <v>8341</v>
      </c>
      <c r="S1789" s="7">
        <f>(J1789/86400)+25569+(-5/24)</f>
        <v>42068.447187499994</v>
      </c>
      <c r="T1789" s="7">
        <f>(I1789/86400)+25560+(-5/24)</f>
        <v>42089.40552083333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6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>E1790*100/D1790</f>
        <v>1.3818181818181818</v>
      </c>
      <c r="P1790">
        <f>AVERAGE(E1790+L1790)</f>
        <v>80</v>
      </c>
      <c r="Q1790" t="s">
        <v>8340</v>
      </c>
      <c r="R1790" t="s">
        <v>8341</v>
      </c>
      <c r="S1790" s="7">
        <f>(J1790/86400)+25569+(-5/24)</f>
        <v>41913.740069444444</v>
      </c>
      <c r="T1790" s="7">
        <f>(I1790/86400)+25560+(-5/24)</f>
        <v>41934.740069444444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6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>E1791*100/D1791</f>
        <v>0.5</v>
      </c>
      <c r="P1791">
        <f>AVERAGE(E1791+L1791)</f>
        <v>44</v>
      </c>
      <c r="Q1791" t="s">
        <v>8340</v>
      </c>
      <c r="R1791" t="s">
        <v>8341</v>
      </c>
      <c r="S1791" s="7">
        <f>(J1791/86400)+25569+(-5/24)</f>
        <v>41956.041701388887</v>
      </c>
      <c r="T1791" s="7">
        <f>(I1791/86400)+25560+(-5/24)</f>
        <v>42007.041701388887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6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>E1792*100/D1792</f>
        <v>4.957575757575758</v>
      </c>
      <c r="P1792">
        <f>AVERAGE(E1792+L1792)</f>
        <v>1651</v>
      </c>
      <c r="Q1792" t="s">
        <v>8340</v>
      </c>
      <c r="R1792" t="s">
        <v>8341</v>
      </c>
      <c r="S1792" s="7">
        <f>(J1792/86400)+25569+(-5/24)</f>
        <v>42010.466180555552</v>
      </c>
      <c r="T1792" s="7">
        <f>(I1792/86400)+25560+(-5/24)</f>
        <v>42031.466180555552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6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>E1793*100/D1793</f>
        <v>3.5666666666666669</v>
      </c>
      <c r="P1793">
        <f>AVERAGE(E1793+L1793)</f>
        <v>111</v>
      </c>
      <c r="Q1793" t="s">
        <v>8340</v>
      </c>
      <c r="R1793" t="s">
        <v>8341</v>
      </c>
      <c r="S1793" s="7">
        <f>(J1793/86400)+25569+(-5/24)</f>
        <v>41973.532002314816</v>
      </c>
      <c r="T1793" s="7">
        <f>(I1793/86400)+25560+(-5/24)</f>
        <v>42024.532002314816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6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>E1794*100/D1794</f>
        <v>61.124000000000002</v>
      </c>
      <c r="P1794">
        <f>AVERAGE(E1794+L1794)</f>
        <v>15420</v>
      </c>
      <c r="Q1794" t="s">
        <v>8340</v>
      </c>
      <c r="R1794" t="s">
        <v>8341</v>
      </c>
      <c r="S1794" s="7">
        <f>(J1794/86400)+25569+(-5/24)</f>
        <v>42188.822708333326</v>
      </c>
      <c r="T1794" s="7">
        <f>(I1794/86400)+25560+(-5/24)</f>
        <v>42217.082638888889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6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>E1795*100/D1795</f>
        <v>1.3333333333333333</v>
      </c>
      <c r="P1795">
        <f>AVERAGE(E1795+L1795)</f>
        <v>42</v>
      </c>
      <c r="Q1795" t="s">
        <v>8340</v>
      </c>
      <c r="R1795" t="s">
        <v>8341</v>
      </c>
      <c r="S1795" s="7">
        <f>(J1795/86400)+25569+(-5/24)</f>
        <v>41940.683333333327</v>
      </c>
      <c r="T1795" s="7">
        <f>(I1795/86400)+25560+(-5/24)</f>
        <v>41961.724999999999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>E1796*100/D1796</f>
        <v>11.077777777777778</v>
      </c>
      <c r="P1796">
        <f>AVERAGE(E1796+L1796)</f>
        <v>1015</v>
      </c>
      <c r="Q1796" t="s">
        <v>8340</v>
      </c>
      <c r="R1796" t="s">
        <v>8341</v>
      </c>
      <c r="S1796" s="7">
        <f>(J1796/86400)+25569+(-5/24)</f>
        <v>42011.342847222222</v>
      </c>
      <c r="T1796" s="7">
        <f>(I1796/86400)+25560+(-5/24)</f>
        <v>42037.342847222222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6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>E1797*100/D1797</f>
        <v>38.735714285714288</v>
      </c>
      <c r="P1797">
        <f>AVERAGE(E1797+L1797)</f>
        <v>10927</v>
      </c>
      <c r="Q1797" t="s">
        <v>8340</v>
      </c>
      <c r="R1797" t="s">
        <v>8341</v>
      </c>
      <c r="S1797" s="7">
        <f>(J1797/86400)+25569+(-5/24)</f>
        <v>42628.080335648141</v>
      </c>
      <c r="T1797" s="7">
        <f>(I1797/86400)+25560+(-5/24)</f>
        <v>42648.458333333336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6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>E1798*100/D1798</f>
        <v>22.05263157894737</v>
      </c>
      <c r="P1798">
        <f>AVERAGE(E1798+L1798)</f>
        <v>4276</v>
      </c>
      <c r="Q1798" t="s">
        <v>8340</v>
      </c>
      <c r="R1798" t="s">
        <v>8341</v>
      </c>
      <c r="S1798" s="7">
        <f>(J1798/86400)+25569+(-5/24)</f>
        <v>42515.231087962959</v>
      </c>
      <c r="T1798" s="7">
        <f>(I1798/86400)+25560+(-5/24)</f>
        <v>42566.231087962959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6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>E1799*100/D1799</f>
        <v>67.55</v>
      </c>
      <c r="P1799">
        <f>AVERAGE(E1799+L1799)</f>
        <v>6895</v>
      </c>
      <c r="Q1799" t="s">
        <v>8340</v>
      </c>
      <c r="R1799" t="s">
        <v>8341</v>
      </c>
      <c r="S1799" s="7">
        <f>(J1799/86400)+25569+(-5/24)</f>
        <v>42689.360983796294</v>
      </c>
      <c r="T1799" s="7">
        <f>(I1799/86400)+25560+(-5/24)</f>
        <v>42710.360983796294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6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>E1800*100/D1800</f>
        <v>13.637499999999999</v>
      </c>
      <c r="P1800">
        <f>AVERAGE(E1800+L1800)</f>
        <v>2219</v>
      </c>
      <c r="Q1800" t="s">
        <v>8340</v>
      </c>
      <c r="R1800" t="s">
        <v>8341</v>
      </c>
      <c r="S1800" s="7">
        <f>(J1800/86400)+25569+(-5/24)</f>
        <v>42344.118437499994</v>
      </c>
      <c r="T1800" s="7">
        <f>(I1800/86400)+25560+(-5/24)</f>
        <v>42395.118437499994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6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>E1801*100/D1801</f>
        <v>1.7457499999999999</v>
      </c>
      <c r="P1801">
        <f>AVERAGE(E1801+L1801)</f>
        <v>75.83</v>
      </c>
      <c r="Q1801" t="s">
        <v>8340</v>
      </c>
      <c r="R1801" t="s">
        <v>8341</v>
      </c>
      <c r="S1801" s="7">
        <f>(J1801/86400)+25569+(-5/24)</f>
        <v>41934.634351851848</v>
      </c>
      <c r="T1801" s="7">
        <f>(I1801/86400)+25560+(-5/24)</f>
        <v>41945.676018518519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6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>E1802*100/D1802</f>
        <v>20.44963251188932</v>
      </c>
      <c r="P1802">
        <f>AVERAGE(E1802+L1802)</f>
        <v>9573</v>
      </c>
      <c r="Q1802" t="s">
        <v>8340</v>
      </c>
      <c r="R1802" t="s">
        <v>8341</v>
      </c>
      <c r="S1802" s="7">
        <f>(J1802/86400)+25569+(-5/24)</f>
        <v>42623.397800925923</v>
      </c>
      <c r="T1802" s="7">
        <f>(I1802/86400)+25560+(-5/24)</f>
        <v>42644.397800925923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6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>E1803*100/D1803</f>
        <v>13.852941176470589</v>
      </c>
      <c r="P1803">
        <f>AVERAGE(E1803+L1803)</f>
        <v>2392</v>
      </c>
      <c r="Q1803" t="s">
        <v>8340</v>
      </c>
      <c r="R1803" t="s">
        <v>8341</v>
      </c>
      <c r="S1803" s="7">
        <f>(J1803/86400)+25569+(-5/24)</f>
        <v>42321.452175925922</v>
      </c>
      <c r="T1803" s="7">
        <f>(I1803/86400)+25560+(-5/24)</f>
        <v>42344.298611111109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6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>E1804*100/D1804</f>
        <v>48.485714285714288</v>
      </c>
      <c r="P1804">
        <f>AVERAGE(E1804+L1804)</f>
        <v>1715</v>
      </c>
      <c r="Q1804" t="s">
        <v>8340</v>
      </c>
      <c r="R1804" t="s">
        <v>8341</v>
      </c>
      <c r="S1804" s="7">
        <f>(J1804/86400)+25569+(-5/24)</f>
        <v>42159.264236111114</v>
      </c>
      <c r="T1804" s="7">
        <f>(I1804/86400)+25560+(-5/24)</f>
        <v>42173.707638888889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6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>E1805*100/D1805</f>
        <v>30.8</v>
      </c>
      <c r="P1805">
        <f>AVERAGE(E1805+L1805)</f>
        <v>5465</v>
      </c>
      <c r="Q1805" t="s">
        <v>8340</v>
      </c>
      <c r="R1805" t="s">
        <v>8341</v>
      </c>
      <c r="S1805" s="7">
        <f>(J1805/86400)+25569+(-5/24)</f>
        <v>42017.863217592589</v>
      </c>
      <c r="T1805" s="7">
        <f>(I1805/86400)+25560+(-5/24)</f>
        <v>42039.863217592589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>E1806*100/D1806</f>
        <v>35.174193548387095</v>
      </c>
      <c r="P1806">
        <f>AVERAGE(E1806+L1806)</f>
        <v>5504</v>
      </c>
      <c r="Q1806" t="s">
        <v>8340</v>
      </c>
      <c r="R1806" t="s">
        <v>8341</v>
      </c>
      <c r="S1806" s="7">
        <f>(J1806/86400)+25569+(-5/24)</f>
        <v>42282.469953703701</v>
      </c>
      <c r="T1806" s="7">
        <f>(I1806/86400)+25560+(-5/24)</f>
        <v>42313.511620370373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6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>E1807*100/D1807</f>
        <v>36.404444444444444</v>
      </c>
      <c r="P1807">
        <f>AVERAGE(E1807+L1807)</f>
        <v>8313</v>
      </c>
      <c r="Q1807" t="s">
        <v>8340</v>
      </c>
      <c r="R1807" t="s">
        <v>8341</v>
      </c>
      <c r="S1807" s="7">
        <f>(J1807/86400)+25569+(-5/24)</f>
        <v>42247.595578703702</v>
      </c>
      <c r="T1807" s="7">
        <f>(I1807/86400)+25560+(-5/24)</f>
        <v>42270.541666666664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6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>E1808*100/D1808</f>
        <v>2.9550000000000001</v>
      </c>
      <c r="P1808">
        <f>AVERAGE(E1808+L1808)</f>
        <v>599</v>
      </c>
      <c r="Q1808" t="s">
        <v>8340</v>
      </c>
      <c r="R1808" t="s">
        <v>8341</v>
      </c>
      <c r="S1808" s="7">
        <f>(J1808/86400)+25569+(-5/24)</f>
        <v>41877.429965277777</v>
      </c>
      <c r="T1808" s="7">
        <f>(I1808/86400)+25560+(-5/24)</f>
        <v>41903.429965277777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6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>E1809*100/D1809</f>
        <v>11.06</v>
      </c>
      <c r="P1809">
        <f>AVERAGE(E1809+L1809)</f>
        <v>561</v>
      </c>
      <c r="Q1809" t="s">
        <v>8340</v>
      </c>
      <c r="R1809" t="s">
        <v>8341</v>
      </c>
      <c r="S1809" s="7">
        <f>(J1809/86400)+25569+(-5/24)</f>
        <v>41879.860104166662</v>
      </c>
      <c r="T1809" s="7">
        <f>(I1809/86400)+25560+(-5/24)</f>
        <v>41900.860104166662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6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>E1810*100/D1810</f>
        <v>41.407142857142858</v>
      </c>
      <c r="P1810">
        <f>AVERAGE(E1810+L1810)</f>
        <v>11690</v>
      </c>
      <c r="Q1810" t="s">
        <v>8340</v>
      </c>
      <c r="R1810" t="s">
        <v>8341</v>
      </c>
      <c r="S1810" s="7">
        <f>(J1810/86400)+25569+(-5/24)</f>
        <v>42742.472569444442</v>
      </c>
      <c r="T1810" s="7">
        <f>(I1810/86400)+25560+(-5/24)</f>
        <v>42768.472569444442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6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>E1811*100/D1811</f>
        <v>10.857142857142858</v>
      </c>
      <c r="P1811">
        <f>AVERAGE(E1811+L1811)</f>
        <v>389</v>
      </c>
      <c r="Q1811" t="s">
        <v>8340</v>
      </c>
      <c r="R1811" t="s">
        <v>8341</v>
      </c>
      <c r="S1811" s="7">
        <f>(J1811/86400)+25569+(-5/24)</f>
        <v>42029.699525462966</v>
      </c>
      <c r="T1811" s="7">
        <f>(I1811/86400)+25560+(-5/24)</f>
        <v>42055.699525462966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6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>E1812*100/D1812</f>
        <v>3.3333333333333335</v>
      </c>
      <c r="P1812">
        <f>AVERAGE(E1812+L1812)</f>
        <v>17</v>
      </c>
      <c r="Q1812" t="s">
        <v>8340</v>
      </c>
      <c r="R1812" t="s">
        <v>8341</v>
      </c>
      <c r="S1812" s="7">
        <f>(J1812/86400)+25569+(-5/24)</f>
        <v>41860.701689814814</v>
      </c>
      <c r="T1812" s="7">
        <f>(I1812/86400)+25560+(-5/24)</f>
        <v>41863.701689814814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6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>E1813*100/D1813</f>
        <v>7.407407407407407E-2</v>
      </c>
      <c r="P1813">
        <f>AVERAGE(E1813+L1813)</f>
        <v>66</v>
      </c>
      <c r="Q1813" t="s">
        <v>8340</v>
      </c>
      <c r="R1813" t="s">
        <v>8341</v>
      </c>
      <c r="S1813" s="7">
        <f>(J1813/86400)+25569+(-5/24)</f>
        <v>41876.225347222222</v>
      </c>
      <c r="T1813" s="7">
        <f>(I1813/86400)+25560+(-5/24)</f>
        <v>41926.958333333328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6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>E1814*100/D1814</f>
        <v>13.307692307692308</v>
      </c>
      <c r="P1814">
        <f>AVERAGE(E1814+L1814)</f>
        <v>888</v>
      </c>
      <c r="Q1814" t="s">
        <v>8340</v>
      </c>
      <c r="R1814" t="s">
        <v>8341</v>
      </c>
      <c r="S1814" s="7">
        <f>(J1814/86400)+25569+(-5/24)</f>
        <v>42524.110370370363</v>
      </c>
      <c r="T1814" s="7">
        <f>(I1814/86400)+25560+(-5/24)</f>
        <v>42545.110370370363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6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>E1815*100/D1815</f>
        <v>0</v>
      </c>
      <c r="P1815">
        <f>AVERAGE(E1815+L1815)</f>
        <v>0</v>
      </c>
      <c r="Q1815" t="s">
        <v>8340</v>
      </c>
      <c r="R1815" t="s">
        <v>8341</v>
      </c>
      <c r="S1815" s="7">
        <f>(J1815/86400)+25569+(-5/24)</f>
        <v>41829.68069444444</v>
      </c>
      <c r="T1815" s="7">
        <f>(I1815/86400)+25560+(-5/24)</f>
        <v>41850.68069444444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>E1816*100/D1816</f>
        <v>49.18333333333333</v>
      </c>
      <c r="P1816">
        <f>AVERAGE(E1816+L1816)</f>
        <v>6042</v>
      </c>
      <c r="Q1816" t="s">
        <v>8340</v>
      </c>
      <c r="R1816" t="s">
        <v>8341</v>
      </c>
      <c r="S1816" s="7">
        <f>(J1816/86400)+25569+(-5/24)</f>
        <v>42033.105740740742</v>
      </c>
      <c r="T1816" s="7">
        <f>(I1816/86400)+25560+(-5/24)</f>
        <v>42054.105740740742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6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>E1817*100/D1817</f>
        <v>0</v>
      </c>
      <c r="P1817">
        <f>AVERAGE(E1817+L1817)</f>
        <v>0</v>
      </c>
      <c r="Q1817" t="s">
        <v>8340</v>
      </c>
      <c r="R1817" t="s">
        <v>8341</v>
      </c>
      <c r="S1817" s="7">
        <f>(J1817/86400)+25569+(-5/24)</f>
        <v>42172.698344907403</v>
      </c>
      <c r="T1817" s="7">
        <f>(I1817/86400)+25560+(-5/24)</f>
        <v>42177.698344907403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6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>E1818*100/D1818</f>
        <v>2.036</v>
      </c>
      <c r="P1818">
        <f>AVERAGE(E1818+L1818)</f>
        <v>515</v>
      </c>
      <c r="Q1818" t="s">
        <v>8340</v>
      </c>
      <c r="R1818" t="s">
        <v>8341</v>
      </c>
      <c r="S1818" s="7">
        <f>(J1818/86400)+25569+(-5/24)</f>
        <v>42548.667858796289</v>
      </c>
      <c r="T1818" s="7">
        <f>(I1818/86400)+25560+(-5/24)</f>
        <v>42567.583333333336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6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>E1819*100/D1819</f>
        <v>52.327777777777776</v>
      </c>
      <c r="P1819">
        <f>AVERAGE(E1819+L1819)</f>
        <v>9519</v>
      </c>
      <c r="Q1819" t="s">
        <v>8340</v>
      </c>
      <c r="R1819" t="s">
        <v>8341</v>
      </c>
      <c r="S1819" s="7">
        <f>(J1819/86400)+25569+(-5/24)</f>
        <v>42705.453784722216</v>
      </c>
      <c r="T1819" s="7">
        <f>(I1819/86400)+25560+(-5/24)</f>
        <v>42756.082638888889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6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>E1820*100/D1820</f>
        <v>0</v>
      </c>
      <c r="P1820">
        <f>AVERAGE(E1820+L1820)</f>
        <v>0</v>
      </c>
      <c r="Q1820" t="s">
        <v>8340</v>
      </c>
      <c r="R1820" t="s">
        <v>8341</v>
      </c>
      <c r="S1820" s="7">
        <f>(J1820/86400)+25569+(-5/24)</f>
        <v>42067.026041666664</v>
      </c>
      <c r="T1820" s="7">
        <f>(I1820/86400)+25560+(-5/24)</f>
        <v>42087.984374999993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6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>E1821*100/D1821</f>
        <v>2.0833333333333335</v>
      </c>
      <c r="P1821">
        <f>AVERAGE(E1821+L1821)</f>
        <v>29</v>
      </c>
      <c r="Q1821" t="s">
        <v>8340</v>
      </c>
      <c r="R1821" t="s">
        <v>8341</v>
      </c>
      <c r="S1821" s="7">
        <f>(J1821/86400)+25569+(-5/24)</f>
        <v>41820.543935185182</v>
      </c>
      <c r="T1821" s="7">
        <f>(I1821/86400)+25560+(-5/24)</f>
        <v>41841.543935185182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6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>E1822*100/D1822</f>
        <v>6.5653846153846152</v>
      </c>
      <c r="P1822">
        <f>AVERAGE(E1822+L1822)</f>
        <v>1715</v>
      </c>
      <c r="Q1822" t="s">
        <v>8340</v>
      </c>
      <c r="R1822" t="s">
        <v>8341</v>
      </c>
      <c r="S1822" s="7">
        <f>(J1822/86400)+25569+(-5/24)</f>
        <v>42064.876041666663</v>
      </c>
      <c r="T1822" s="7">
        <f>(I1822/86400)+25560+(-5/24)</f>
        <v>42085.834374999999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6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>E1823*100/D1823</f>
        <v>134.88999999999999</v>
      </c>
      <c r="P1823">
        <f>AVERAGE(E1823+L1823)</f>
        <v>3429.25</v>
      </c>
      <c r="Q1823" t="s">
        <v>8327</v>
      </c>
      <c r="R1823" t="s">
        <v>8328</v>
      </c>
      <c r="S1823" s="7">
        <f>(J1823/86400)+25569+(-5/24)</f>
        <v>40926.110729166663</v>
      </c>
      <c r="T1823" s="7">
        <f>(I1823/86400)+25560+(-5/24)</f>
        <v>40962.110729166663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6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>E1824*100/D1824</f>
        <v>100</v>
      </c>
      <c r="P1824">
        <f>AVERAGE(E1824+L1824)</f>
        <v>311</v>
      </c>
      <c r="Q1824" t="s">
        <v>8327</v>
      </c>
      <c r="R1824" t="s">
        <v>8328</v>
      </c>
      <c r="S1824" s="7">
        <f>(J1824/86400)+25569+(-5/24)</f>
        <v>41634.588680555556</v>
      </c>
      <c r="T1824" s="7">
        <f>(I1824/86400)+25560+(-5/24)</f>
        <v>41661.584027777775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6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>E1825*100/D1825</f>
        <v>115.85714285714286</v>
      </c>
      <c r="P1825">
        <f>AVERAGE(E1825+L1825)</f>
        <v>844</v>
      </c>
      <c r="Q1825" t="s">
        <v>8327</v>
      </c>
      <c r="R1825" t="s">
        <v>8328</v>
      </c>
      <c r="S1825" s="7">
        <f>(J1825/86400)+25569+(-5/24)</f>
        <v>41176.47657407407</v>
      </c>
      <c r="T1825" s="7">
        <f>(I1825/86400)+25560+(-5/24)</f>
        <v>41197.47657407407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>E1826*100/D1826</f>
        <v>100.06666666666666</v>
      </c>
      <c r="P1826">
        <f>AVERAGE(E1826+L1826)</f>
        <v>3042</v>
      </c>
      <c r="Q1826" t="s">
        <v>8327</v>
      </c>
      <c r="R1826" t="s">
        <v>8328</v>
      </c>
      <c r="S1826" s="7">
        <f>(J1826/86400)+25569+(-5/24)</f>
        <v>41626.707951388882</v>
      </c>
      <c r="T1826" s="7">
        <f>(I1826/86400)+25560+(-5/24)</f>
        <v>41637.880555555552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6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>E1827*100/D1827</f>
        <v>105.05</v>
      </c>
      <c r="P1827">
        <f>AVERAGE(E1827+L1827)</f>
        <v>2151</v>
      </c>
      <c r="Q1827" t="s">
        <v>8327</v>
      </c>
      <c r="R1827" t="s">
        <v>8328</v>
      </c>
      <c r="S1827" s="7">
        <f>(J1827/86400)+25569+(-5/24)</f>
        <v>41443.626192129625</v>
      </c>
      <c r="T1827" s="7">
        <f>(I1827/86400)+25560+(-5/24)</f>
        <v>41457.626192129625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6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>E1828*100/D1828</f>
        <v>101</v>
      </c>
      <c r="P1828">
        <f>AVERAGE(E1828+L1828)</f>
        <v>2058</v>
      </c>
      <c r="Q1828" t="s">
        <v>8327</v>
      </c>
      <c r="R1828" t="s">
        <v>8328</v>
      </c>
      <c r="S1828" s="7">
        <f>(J1828/86400)+25569+(-5/24)</f>
        <v>41657.715474537035</v>
      </c>
      <c r="T1828" s="7">
        <f>(I1828/86400)+25560+(-5/24)</f>
        <v>41678.715474537035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6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>E1829*100/D1829</f>
        <v>100.66249999999999</v>
      </c>
      <c r="P1829">
        <f>AVERAGE(E1829+L1829)</f>
        <v>8149</v>
      </c>
      <c r="Q1829" t="s">
        <v>8327</v>
      </c>
      <c r="R1829" t="s">
        <v>8328</v>
      </c>
      <c r="S1829" s="7">
        <f>(J1829/86400)+25569+(-5/24)</f>
        <v>40555.117604166662</v>
      </c>
      <c r="T1829" s="7">
        <f>(I1829/86400)+25560+(-5/24)</f>
        <v>40596.117604166662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6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>E1830*100/D1830</f>
        <v>100.16</v>
      </c>
      <c r="P1830">
        <f>AVERAGE(E1830+L1830)</f>
        <v>20080</v>
      </c>
      <c r="Q1830" t="s">
        <v>8327</v>
      </c>
      <c r="R1830" t="s">
        <v>8328</v>
      </c>
      <c r="S1830" s="7">
        <f>(J1830/86400)+25569+(-5/24)</f>
        <v>41736.691319444442</v>
      </c>
      <c r="T1830" s="7">
        <f>(I1830/86400)+25560+(-5/24)</f>
        <v>41759.708333333328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6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>E1831*100/D1831</f>
        <v>166.68333333333334</v>
      </c>
      <c r="P1831">
        <f>AVERAGE(E1831+L1831)</f>
        <v>2533.25</v>
      </c>
      <c r="Q1831" t="s">
        <v>8327</v>
      </c>
      <c r="R1831" t="s">
        <v>8328</v>
      </c>
      <c r="S1831" s="7">
        <f>(J1831/86400)+25569+(-5/24)</f>
        <v>40515.879293981481</v>
      </c>
      <c r="T1831" s="7">
        <f>(I1831/86400)+25560+(-5/24)</f>
        <v>40555.708333333328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6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>E1832*100/D1832</f>
        <v>101.53333333333333</v>
      </c>
      <c r="P1832">
        <f>AVERAGE(E1832+L1832)</f>
        <v>15456</v>
      </c>
      <c r="Q1832" t="s">
        <v>8327</v>
      </c>
      <c r="R1832" t="s">
        <v>8328</v>
      </c>
      <c r="S1832" s="7">
        <f>(J1832/86400)+25569+(-5/24)</f>
        <v>41664.475775462961</v>
      </c>
      <c r="T1832" s="7">
        <f>(I1832/86400)+25560+(-5/24)</f>
        <v>41685.475775462961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6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>E1833*100/D1833</f>
        <v>103</v>
      </c>
      <c r="P1833">
        <f>AVERAGE(E1833+L1833)</f>
        <v>1044</v>
      </c>
      <c r="Q1833" t="s">
        <v>8327</v>
      </c>
      <c r="R1833" t="s">
        <v>8328</v>
      </c>
      <c r="S1833" s="7">
        <f>(J1833/86400)+25569+(-5/24)</f>
        <v>41026.787766203699</v>
      </c>
      <c r="T1833" s="7">
        <f>(I1833/86400)+25560+(-5/24)</f>
        <v>41032.787766203699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6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>E1834*100/D1834</f>
        <v>142.85714285714286</v>
      </c>
      <c r="P1834">
        <f>AVERAGE(E1834+L1834)</f>
        <v>520</v>
      </c>
      <c r="Q1834" t="s">
        <v>8327</v>
      </c>
      <c r="R1834" t="s">
        <v>8328</v>
      </c>
      <c r="S1834" s="7">
        <f>(J1834/86400)+25569+(-5/24)</f>
        <v>40576.331331018519</v>
      </c>
      <c r="T1834" s="7">
        <f>(I1834/86400)+25560+(-5/24)</f>
        <v>40597.331331018519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6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>E1835*100/D1835</f>
        <v>262.5</v>
      </c>
      <c r="P1835">
        <f>AVERAGE(E1835+L1835)</f>
        <v>1075</v>
      </c>
      <c r="Q1835" t="s">
        <v>8327</v>
      </c>
      <c r="R1835" t="s">
        <v>8328</v>
      </c>
      <c r="S1835" s="7">
        <f>(J1835/86400)+25569+(-5/24)</f>
        <v>41302.835682870369</v>
      </c>
      <c r="T1835" s="7">
        <f>(I1835/86400)+25560+(-5/24)</f>
        <v>41326.124305555553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>E1836*100/D1836</f>
        <v>118.05</v>
      </c>
      <c r="P1836">
        <f>AVERAGE(E1836+L1836)</f>
        <v>11895</v>
      </c>
      <c r="Q1836" t="s">
        <v>8327</v>
      </c>
      <c r="R1836" t="s">
        <v>8328</v>
      </c>
      <c r="S1836" s="7">
        <f>(J1836/86400)+25569+(-5/24)</f>
        <v>41988.755729166667</v>
      </c>
      <c r="T1836" s="7">
        <f>(I1836/86400)+25560+(-5/24)</f>
        <v>42019.755729166667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6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>E1837*100/D1837</f>
        <v>104</v>
      </c>
      <c r="P1837">
        <f>AVERAGE(E1837+L1837)</f>
        <v>531</v>
      </c>
      <c r="Q1837" t="s">
        <v>8327</v>
      </c>
      <c r="R1837" t="s">
        <v>8328</v>
      </c>
      <c r="S1837" s="7">
        <f>(J1837/86400)+25569+(-5/24)</f>
        <v>42430.49387731481</v>
      </c>
      <c r="T1837" s="7">
        <f>(I1837/86400)+25560+(-5/24)</f>
        <v>42451.452210648145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6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>E1838*100/D1838</f>
        <v>200.34</v>
      </c>
      <c r="P1838">
        <f>AVERAGE(E1838+L1838)</f>
        <v>10072</v>
      </c>
      <c r="Q1838" t="s">
        <v>8327</v>
      </c>
      <c r="R1838" t="s">
        <v>8328</v>
      </c>
      <c r="S1838" s="7">
        <f>(J1838/86400)+25569+(-5/24)</f>
        <v>41305.601030092592</v>
      </c>
      <c r="T1838" s="7">
        <f>(I1838/86400)+25560+(-5/24)</f>
        <v>41313.601030092592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6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>E1839*100/D1839</f>
        <v>306.83333333333331</v>
      </c>
      <c r="P1839">
        <f>AVERAGE(E1839+L1839)</f>
        <v>1871</v>
      </c>
      <c r="Q1839" t="s">
        <v>8327</v>
      </c>
      <c r="R1839" t="s">
        <v>8328</v>
      </c>
      <c r="S1839" s="7">
        <f>(J1839/86400)+25569+(-5/24)</f>
        <v>40925.839525462965</v>
      </c>
      <c r="T1839" s="7">
        <f>(I1839/86400)+25560+(-5/24)</f>
        <v>40976.797858796293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6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>E1840*100/D1840</f>
        <v>100.149</v>
      </c>
      <c r="P1840">
        <f>AVERAGE(E1840+L1840)</f>
        <v>1029.49</v>
      </c>
      <c r="Q1840" t="s">
        <v>8327</v>
      </c>
      <c r="R1840" t="s">
        <v>8328</v>
      </c>
      <c r="S1840" s="7">
        <f>(J1840/86400)+25569+(-5/24)</f>
        <v>40788.578206018516</v>
      </c>
      <c r="T1840" s="7">
        <f>(I1840/86400)+25560+(-5/24)</f>
        <v>40807.916666666664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6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>E1841*100/D1841</f>
        <v>205.3</v>
      </c>
      <c r="P1841">
        <f>AVERAGE(E1841+L1841)</f>
        <v>2098</v>
      </c>
      <c r="Q1841" t="s">
        <v>8327</v>
      </c>
      <c r="R1841" t="s">
        <v>8328</v>
      </c>
      <c r="S1841" s="7">
        <f>(J1841/86400)+25569+(-5/24)</f>
        <v>42614.513680555552</v>
      </c>
      <c r="T1841" s="7">
        <f>(I1841/86400)+25560+(-5/24)</f>
        <v>42635.513680555552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6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>E1842*100/D1842</f>
        <v>108.88888888888889</v>
      </c>
      <c r="P1842">
        <f>AVERAGE(E1842+L1842)</f>
        <v>993</v>
      </c>
      <c r="Q1842" t="s">
        <v>8327</v>
      </c>
      <c r="R1842" t="s">
        <v>8328</v>
      </c>
      <c r="S1842" s="7">
        <f>(J1842/86400)+25569+(-5/24)</f>
        <v>41381.88784722222</v>
      </c>
      <c r="T1842" s="7">
        <f>(I1842/86400)+25560+(-5/24)</f>
        <v>41391.999305555553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6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>E1843*100/D1843</f>
        <v>101.75</v>
      </c>
      <c r="P1843">
        <f>AVERAGE(E1843+L1843)</f>
        <v>2075</v>
      </c>
      <c r="Q1843" t="s">
        <v>8327</v>
      </c>
      <c r="R1843" t="s">
        <v>8328</v>
      </c>
      <c r="S1843" s="7">
        <f>(J1843/86400)+25569+(-5/24)</f>
        <v>41745.637094907404</v>
      </c>
      <c r="T1843" s="7">
        <f>(I1843/86400)+25560+(-5/24)</f>
        <v>41769.999305555553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6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>E1844*100/D1844</f>
        <v>125.25</v>
      </c>
      <c r="P1844">
        <f>AVERAGE(E1844+L1844)</f>
        <v>2526</v>
      </c>
      <c r="Q1844" t="s">
        <v>8327</v>
      </c>
      <c r="R1844" t="s">
        <v>8328</v>
      </c>
      <c r="S1844" s="7">
        <f>(J1844/86400)+25569+(-5/24)</f>
        <v>42031.423391203702</v>
      </c>
      <c r="T1844" s="7">
        <f>(I1844/86400)+25560+(-5/24)</f>
        <v>42056.040972222218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6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>E1845*100/D1845</f>
        <v>124.0061</v>
      </c>
      <c r="P1845">
        <f>AVERAGE(E1845+L1845)</f>
        <v>12534.61</v>
      </c>
      <c r="Q1845" t="s">
        <v>8327</v>
      </c>
      <c r="R1845" t="s">
        <v>8328</v>
      </c>
      <c r="S1845" s="7">
        <f>(J1845/86400)+25569+(-5/24)</f>
        <v>40564.786504629628</v>
      </c>
      <c r="T1845" s="7">
        <f>(I1845/86400)+25560+(-5/24)</f>
        <v>40585.786504629628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>E1846*100/D1846</f>
        <v>101.4</v>
      </c>
      <c r="P1846">
        <f>AVERAGE(E1846+L1846)</f>
        <v>1541</v>
      </c>
      <c r="Q1846" t="s">
        <v>8327</v>
      </c>
      <c r="R1846" t="s">
        <v>8328</v>
      </c>
      <c r="S1846" s="7">
        <f>(J1846/86400)+25569+(-5/24)</f>
        <v>40666.765208333331</v>
      </c>
      <c r="T1846" s="7">
        <f>(I1846/86400)+25560+(-5/24)</f>
        <v>40695.916666666664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6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>E1847*100/D1847</f>
        <v>100</v>
      </c>
      <c r="P1847">
        <f>AVERAGE(E1847+L1847)</f>
        <v>1019</v>
      </c>
      <c r="Q1847" t="s">
        <v>8327</v>
      </c>
      <c r="R1847" t="s">
        <v>8328</v>
      </c>
      <c r="S1847" s="7">
        <f>(J1847/86400)+25569+(-5/24)</f>
        <v>42523.124976851854</v>
      </c>
      <c r="T1847" s="7">
        <f>(I1847/86400)+25560+(-5/24)</f>
        <v>42528.996527777774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6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>E1848*100/D1848</f>
        <v>137.92666666666668</v>
      </c>
      <c r="P1848">
        <f>AVERAGE(E1848+L1848)</f>
        <v>20898</v>
      </c>
      <c r="Q1848" t="s">
        <v>8327</v>
      </c>
      <c r="R1848" t="s">
        <v>8328</v>
      </c>
      <c r="S1848" s="7">
        <f>(J1848/86400)+25569+(-5/24)</f>
        <v>41228.441863425927</v>
      </c>
      <c r="T1848" s="7">
        <f>(I1848/86400)+25560+(-5/24)</f>
        <v>41249.441863425927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6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>E1849*100/D1849</f>
        <v>120.88</v>
      </c>
      <c r="P1849">
        <f>AVERAGE(E1849+L1849)</f>
        <v>3060</v>
      </c>
      <c r="Q1849" t="s">
        <v>8327</v>
      </c>
      <c r="R1849" t="s">
        <v>8328</v>
      </c>
      <c r="S1849" s="7">
        <f>(J1849/86400)+25569+(-5/24)</f>
        <v>42094.028148148143</v>
      </c>
      <c r="T1849" s="7">
        <f>(I1849/86400)+25560+(-5/24)</f>
        <v>42106.028148148143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6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>E1850*100/D1850</f>
        <v>107.36666666666666</v>
      </c>
      <c r="P1850">
        <f>AVERAGE(E1850+L1850)</f>
        <v>3245</v>
      </c>
      <c r="Q1850" t="s">
        <v>8327</v>
      </c>
      <c r="R1850" t="s">
        <v>8328</v>
      </c>
      <c r="S1850" s="7">
        <f>(J1850/86400)+25569+(-5/24)</f>
        <v>40691.579722222217</v>
      </c>
      <c r="T1850" s="7">
        <f>(I1850/86400)+25560+(-5/24)</f>
        <v>40746.082638888889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6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>E1851*100/D1851</f>
        <v>100.33333333333333</v>
      </c>
      <c r="P1851">
        <f>AVERAGE(E1851+L1851)</f>
        <v>309</v>
      </c>
      <c r="Q1851" t="s">
        <v>8327</v>
      </c>
      <c r="R1851" t="s">
        <v>8328</v>
      </c>
      <c r="S1851" s="7">
        <f>(J1851/86400)+25569+(-5/24)</f>
        <v>41169.637256944443</v>
      </c>
      <c r="T1851" s="7">
        <f>(I1851/86400)+25560+(-5/24)</f>
        <v>41190.637256944443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6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>E1852*100/D1852</f>
        <v>101.52222222222223</v>
      </c>
      <c r="P1852">
        <f>AVERAGE(E1852+L1852)</f>
        <v>9316</v>
      </c>
      <c r="Q1852" t="s">
        <v>8327</v>
      </c>
      <c r="R1852" t="s">
        <v>8328</v>
      </c>
      <c r="S1852" s="7">
        <f>(J1852/86400)+25569+(-5/24)</f>
        <v>41800.751157407409</v>
      </c>
      <c r="T1852" s="7">
        <f>(I1852/86400)+25560+(-5/24)</f>
        <v>41821.751157407409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6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>E1853*100/D1853</f>
        <v>100.07692307692308</v>
      </c>
      <c r="P1853">
        <f>AVERAGE(E1853+L1853)</f>
        <v>1327</v>
      </c>
      <c r="Q1853" t="s">
        <v>8327</v>
      </c>
      <c r="R1853" t="s">
        <v>8328</v>
      </c>
      <c r="S1853" s="7">
        <f>(J1853/86400)+25569+(-5/24)</f>
        <v>41827.69835648148</v>
      </c>
      <c r="T1853" s="7">
        <f>(I1853/86400)+25560+(-5/24)</f>
        <v>41838.833333333328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6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>E1854*100/D1854</f>
        <v>116.96666666666667</v>
      </c>
      <c r="P1854">
        <f>AVERAGE(E1854+L1854)</f>
        <v>17676</v>
      </c>
      <c r="Q1854" t="s">
        <v>8327</v>
      </c>
      <c r="R1854" t="s">
        <v>8328</v>
      </c>
      <c r="S1854" s="7">
        <f>(J1854/86400)+25569+(-5/24)</f>
        <v>42081.563101851854</v>
      </c>
      <c r="T1854" s="7">
        <f>(I1854/86400)+25560+(-5/24)</f>
        <v>42109.791666666664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6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>E1855*100/D1855</f>
        <v>101.875</v>
      </c>
      <c r="P1855">
        <f>AVERAGE(E1855+L1855)</f>
        <v>829</v>
      </c>
      <c r="Q1855" t="s">
        <v>8327</v>
      </c>
      <c r="R1855" t="s">
        <v>8328</v>
      </c>
      <c r="S1855" s="7">
        <f>(J1855/86400)+25569+(-5/24)</f>
        <v>41176.852048611108</v>
      </c>
      <c r="T1855" s="7">
        <f>(I1855/86400)+25560+(-5/24)</f>
        <v>41217.893715277773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>E1856*100/D1856</f>
        <v>102.12366666666667</v>
      </c>
      <c r="P1856">
        <f>AVERAGE(E1856+L1856)</f>
        <v>15492.55</v>
      </c>
      <c r="Q1856" t="s">
        <v>8327</v>
      </c>
      <c r="R1856" t="s">
        <v>8328</v>
      </c>
      <c r="S1856" s="7">
        <f>(J1856/86400)+25569+(-5/24)</f>
        <v>41387.812928240739</v>
      </c>
      <c r="T1856" s="7">
        <f>(I1856/86400)+25560+(-5/24)</f>
        <v>41408.812928240739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6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>E1857*100/D1857</f>
        <v>154.05897142857143</v>
      </c>
      <c r="P1857">
        <f>AVERAGE(E1857+L1857)</f>
        <v>13671.16</v>
      </c>
      <c r="Q1857" t="s">
        <v>8327</v>
      </c>
      <c r="R1857" t="s">
        <v>8328</v>
      </c>
      <c r="S1857" s="7">
        <f>(J1857/86400)+25569+(-5/24)</f>
        <v>41600.330324074072</v>
      </c>
      <c r="T1857" s="7">
        <f>(I1857/86400)+25560+(-5/24)</f>
        <v>41636.330324074072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6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>E1858*100/D1858</f>
        <v>101.25</v>
      </c>
      <c r="P1858">
        <f>AVERAGE(E1858+L1858)</f>
        <v>2063</v>
      </c>
      <c r="Q1858" t="s">
        <v>8327</v>
      </c>
      <c r="R1858" t="s">
        <v>8328</v>
      </c>
      <c r="S1858" s="7">
        <f>(J1858/86400)+25569+(-5/24)</f>
        <v>41817.64666666666</v>
      </c>
      <c r="T1858" s="7">
        <f>(I1858/86400)+25560+(-5/24)</f>
        <v>41829.64666666666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6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>E1859*100/D1859</f>
        <v>100</v>
      </c>
      <c r="P1859">
        <f>AVERAGE(E1859+L1859)</f>
        <v>3022</v>
      </c>
      <c r="Q1859" t="s">
        <v>8327</v>
      </c>
      <c r="R1859" t="s">
        <v>8328</v>
      </c>
      <c r="S1859" s="7">
        <f>(J1859/86400)+25569+(-5/24)</f>
        <v>41864.560335648144</v>
      </c>
      <c r="T1859" s="7">
        <f>(I1859/86400)+25560+(-5/24)</f>
        <v>41885.560335648144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6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>E1860*100/D1860</f>
        <v>108.74800874800874</v>
      </c>
      <c r="P1860">
        <f>AVERAGE(E1860+L1860)</f>
        <v>6190.55</v>
      </c>
      <c r="Q1860" t="s">
        <v>8327</v>
      </c>
      <c r="R1860" t="s">
        <v>8328</v>
      </c>
      <c r="S1860" s="7">
        <f>(J1860/86400)+25569+(-5/24)</f>
        <v>40832.9921412037</v>
      </c>
      <c r="T1860" s="7">
        <f>(I1860/86400)+25560+(-5/24)</f>
        <v>40884.033807870372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6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>E1861*100/D1861</f>
        <v>131.83333333333334</v>
      </c>
      <c r="P1861">
        <f>AVERAGE(E1861+L1861)</f>
        <v>4011</v>
      </c>
      <c r="Q1861" t="s">
        <v>8327</v>
      </c>
      <c r="R1861" t="s">
        <v>8328</v>
      </c>
      <c r="S1861" s="7">
        <f>(J1861/86400)+25569+(-5/24)</f>
        <v>40778.561678240738</v>
      </c>
      <c r="T1861" s="7">
        <f>(I1861/86400)+25560+(-5/24)</f>
        <v>40799.561678240738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6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>E1862*100/D1862</f>
        <v>133.46666666666667</v>
      </c>
      <c r="P1862">
        <f>AVERAGE(E1862+L1862)</f>
        <v>1020</v>
      </c>
      <c r="Q1862" t="s">
        <v>8327</v>
      </c>
      <c r="R1862" t="s">
        <v>8328</v>
      </c>
      <c r="S1862" s="7">
        <f>(J1862/86400)+25569+(-5/24)</f>
        <v>41655.500972222224</v>
      </c>
      <c r="T1862" s="7">
        <f>(I1862/86400)+25560+(-5/24)</f>
        <v>41667.500972222224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6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>E1863*100/D1863</f>
        <v>0</v>
      </c>
      <c r="P1863">
        <f>AVERAGE(E1863+L1863)</f>
        <v>0</v>
      </c>
      <c r="Q1863" t="s">
        <v>8335</v>
      </c>
      <c r="R1863" t="s">
        <v>8337</v>
      </c>
      <c r="S1863" s="7">
        <f>(J1863/86400)+25569+(-5/24)</f>
        <v>42000.091909722221</v>
      </c>
      <c r="T1863" s="7">
        <f>(I1863/86400)+25560+(-5/24)</f>
        <v>42021.091909722221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6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>E1864*100/D1864</f>
        <v>8.0833333333333339</v>
      </c>
      <c r="P1864">
        <f>AVERAGE(E1864+L1864)</f>
        <v>1471</v>
      </c>
      <c r="Q1864" t="s">
        <v>8335</v>
      </c>
      <c r="R1864" t="s">
        <v>8337</v>
      </c>
      <c r="S1864" s="7">
        <f>(J1864/86400)+25569+(-5/24)</f>
        <v>42755.284421296295</v>
      </c>
      <c r="T1864" s="7">
        <f>(I1864/86400)+25560+(-5/24)</f>
        <v>42793.104166666664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6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>E1865*100/D1865</f>
        <v>0.4</v>
      </c>
      <c r="P1865">
        <f>AVERAGE(E1865+L1865)</f>
        <v>12</v>
      </c>
      <c r="Q1865" t="s">
        <v>8335</v>
      </c>
      <c r="R1865" t="s">
        <v>8337</v>
      </c>
      <c r="S1865" s="7">
        <f>(J1865/86400)+25569+(-5/24)</f>
        <v>41772.588946759257</v>
      </c>
      <c r="T1865" s="7">
        <f>(I1865/86400)+25560+(-5/24)</f>
        <v>41793.588946759257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>E1866*100/D1866</f>
        <v>42.892307692307689</v>
      </c>
      <c r="P1866">
        <f>AVERAGE(E1866+L1866)</f>
        <v>2836</v>
      </c>
      <c r="Q1866" t="s">
        <v>8335</v>
      </c>
      <c r="R1866" t="s">
        <v>8337</v>
      </c>
      <c r="S1866" s="7">
        <f>(J1866/86400)+25569+(-5/24)</f>
        <v>41733.508101851847</v>
      </c>
      <c r="T1866" s="7">
        <f>(I1866/86400)+25560+(-5/24)</f>
        <v>41754.508101851847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6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>E1867*100/D1867</f>
        <v>3.6363636363636364E-3</v>
      </c>
      <c r="P1867">
        <f>AVERAGE(E1867+L1867)</f>
        <v>6</v>
      </c>
      <c r="Q1867" t="s">
        <v>8335</v>
      </c>
      <c r="R1867" t="s">
        <v>8337</v>
      </c>
      <c r="S1867" s="7">
        <f>(J1867/86400)+25569+(-5/24)</f>
        <v>42645.159108796295</v>
      </c>
      <c r="T1867" s="7">
        <f>(I1867/86400)+25560+(-5/24)</f>
        <v>42671.200775462959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6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>E1868*100/D1868</f>
        <v>0.5</v>
      </c>
      <c r="P1868">
        <f>AVERAGE(E1868+L1868)</f>
        <v>127</v>
      </c>
      <c r="Q1868" t="s">
        <v>8335</v>
      </c>
      <c r="R1868" t="s">
        <v>8337</v>
      </c>
      <c r="S1868" s="7">
        <f>(J1868/86400)+25569+(-5/24)</f>
        <v>42742.038159722222</v>
      </c>
      <c r="T1868" s="7">
        <f>(I1868/86400)+25560+(-5/24)</f>
        <v>42785.958333333336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6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>E1869*100/D1869</f>
        <v>0.05</v>
      </c>
      <c r="P1869">
        <f>AVERAGE(E1869+L1869)</f>
        <v>11</v>
      </c>
      <c r="Q1869" t="s">
        <v>8335</v>
      </c>
      <c r="R1869" t="s">
        <v>8337</v>
      </c>
      <c r="S1869" s="7">
        <f>(J1869/86400)+25569+(-5/24)</f>
        <v>42649.716574074067</v>
      </c>
      <c r="T1869" s="7">
        <f>(I1869/86400)+25560+(-5/24)</f>
        <v>42670.716574074067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6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>E1870*100/D1870</f>
        <v>4.8680000000000003</v>
      </c>
      <c r="P1870">
        <f>AVERAGE(E1870+L1870)</f>
        <v>1234</v>
      </c>
      <c r="Q1870" t="s">
        <v>8335</v>
      </c>
      <c r="R1870" t="s">
        <v>8337</v>
      </c>
      <c r="S1870" s="7">
        <f>(J1870/86400)+25569+(-5/24)</f>
        <v>42328.570891203701</v>
      </c>
      <c r="T1870" s="7">
        <f>(I1870/86400)+25560+(-5/24)</f>
        <v>42344.124305555553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6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>E1871*100/D1871</f>
        <v>0</v>
      </c>
      <c r="P1871">
        <f>AVERAGE(E1871+L1871)</f>
        <v>0</v>
      </c>
      <c r="Q1871" t="s">
        <v>8335</v>
      </c>
      <c r="R1871" t="s">
        <v>8337</v>
      </c>
      <c r="S1871" s="7">
        <f>(J1871/86400)+25569+(-5/24)</f>
        <v>42708.794548611106</v>
      </c>
      <c r="T1871" s="7">
        <f>(I1871/86400)+25560+(-5/24)</f>
        <v>42729.794548611106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6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>E1872*100/D1872</f>
        <v>10.314285714285715</v>
      </c>
      <c r="P1872">
        <f>AVERAGE(E1872+L1872)</f>
        <v>372</v>
      </c>
      <c r="Q1872" t="s">
        <v>8335</v>
      </c>
      <c r="R1872" t="s">
        <v>8337</v>
      </c>
      <c r="S1872" s="7">
        <f>(J1872/86400)+25569+(-5/24)</f>
        <v>42371.14739583333</v>
      </c>
      <c r="T1872" s="7">
        <f>(I1872/86400)+25560+(-5/24)</f>
        <v>42390.970138888886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6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>E1873*100/D1873</f>
        <v>71.784615384615378</v>
      </c>
      <c r="P1873">
        <f>AVERAGE(E1873+L1873)</f>
        <v>4761</v>
      </c>
      <c r="Q1873" t="s">
        <v>8335</v>
      </c>
      <c r="R1873" t="s">
        <v>8337</v>
      </c>
      <c r="S1873" s="7">
        <f>(J1873/86400)+25569+(-5/24)</f>
        <v>41923.575243055551</v>
      </c>
      <c r="T1873" s="7">
        <f>(I1873/86400)+25560+(-5/24)</f>
        <v>41954.616909722223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6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>E1874*100/D1874</f>
        <v>1.06</v>
      </c>
      <c r="P1874">
        <f>AVERAGE(E1874+L1874)</f>
        <v>225</v>
      </c>
      <c r="Q1874" t="s">
        <v>8335</v>
      </c>
      <c r="R1874" t="s">
        <v>8337</v>
      </c>
      <c r="S1874" s="7">
        <f>(J1874/86400)+25569+(-5/24)</f>
        <v>42154.921319444438</v>
      </c>
      <c r="T1874" s="7">
        <f>(I1874/86400)+25560+(-5/24)</f>
        <v>42175.921319444438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6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>E1875*100/D1875</f>
        <v>0.45</v>
      </c>
      <c r="P1875">
        <f>AVERAGE(E1875+L1875)</f>
        <v>38</v>
      </c>
      <c r="Q1875" t="s">
        <v>8335</v>
      </c>
      <c r="R1875" t="s">
        <v>8337</v>
      </c>
      <c r="S1875" s="7">
        <f>(J1875/86400)+25569+(-5/24)</f>
        <v>42164.407523148147</v>
      </c>
      <c r="T1875" s="7">
        <f>(I1875/86400)+25560+(-5/24)</f>
        <v>42184.489583333336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>E1876*100/D1876</f>
        <v>1.6250000000000001E-2</v>
      </c>
      <c r="P1876">
        <f>AVERAGE(E1876+L1876)</f>
        <v>28</v>
      </c>
      <c r="Q1876" t="s">
        <v>8335</v>
      </c>
      <c r="R1876" t="s">
        <v>8337</v>
      </c>
      <c r="S1876" s="7">
        <f>(J1876/86400)+25569+(-5/24)</f>
        <v>42529.760798611103</v>
      </c>
      <c r="T1876" s="7">
        <f>(I1876/86400)+25560+(-5/24)</f>
        <v>42540.760798611103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6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>E1877*100/D1877</f>
        <v>0.51</v>
      </c>
      <c r="P1877">
        <f>AVERAGE(E1877+L1877)</f>
        <v>54</v>
      </c>
      <c r="Q1877" t="s">
        <v>8335</v>
      </c>
      <c r="R1877" t="s">
        <v>8337</v>
      </c>
      <c r="S1877" s="7">
        <f>(J1877/86400)+25569+(-5/24)</f>
        <v>42528.691064814811</v>
      </c>
      <c r="T1877" s="7">
        <f>(I1877/86400)+25560+(-5/24)</f>
        <v>42579.691064814811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6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>E1878*100/D1878</f>
        <v>0</v>
      </c>
      <c r="P1878">
        <f>AVERAGE(E1878+L1878)</f>
        <v>0</v>
      </c>
      <c r="Q1878" t="s">
        <v>8335</v>
      </c>
      <c r="R1878" t="s">
        <v>8337</v>
      </c>
      <c r="S1878" s="7">
        <f>(J1878/86400)+25569+(-5/24)</f>
        <v>41776.07644675926</v>
      </c>
      <c r="T1878" s="7">
        <f>(I1878/86400)+25560+(-5/24)</f>
        <v>41797.07644675926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6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>E1879*100/D1879</f>
        <v>0</v>
      </c>
      <c r="P1879">
        <f>AVERAGE(E1879+L1879)</f>
        <v>0</v>
      </c>
      <c r="Q1879" t="s">
        <v>8335</v>
      </c>
      <c r="R1879" t="s">
        <v>8337</v>
      </c>
      <c r="S1879" s="7">
        <f>(J1879/86400)+25569+(-5/24)</f>
        <v>42034.820891203701</v>
      </c>
      <c r="T1879" s="7">
        <f>(I1879/86400)+25560+(-5/24)</f>
        <v>42054.820891203701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6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>E1880*100/D1880</f>
        <v>0</v>
      </c>
      <c r="P1880">
        <f>AVERAGE(E1880+L1880)</f>
        <v>0</v>
      </c>
      <c r="Q1880" t="s">
        <v>8335</v>
      </c>
      <c r="R1880" t="s">
        <v>8337</v>
      </c>
      <c r="S1880" s="7">
        <f>(J1880/86400)+25569+(-5/24)</f>
        <v>41772.800405092588</v>
      </c>
      <c r="T1880" s="7">
        <f>(I1880/86400)+25560+(-5/24)</f>
        <v>41793.800405092588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6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>E1881*100/D1881</f>
        <v>0.12</v>
      </c>
      <c r="P1881">
        <f>AVERAGE(E1881+L1881)</f>
        <v>8</v>
      </c>
      <c r="Q1881" t="s">
        <v>8335</v>
      </c>
      <c r="R1881" t="s">
        <v>8337</v>
      </c>
      <c r="S1881" s="7">
        <f>(J1881/86400)+25569+(-5/24)</f>
        <v>42413.441307870373</v>
      </c>
      <c r="T1881" s="7">
        <f>(I1881/86400)+25560+(-5/24)</f>
        <v>42434.399641203701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6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>E1882*100/D1882</f>
        <v>20.079999999999998</v>
      </c>
      <c r="P1882">
        <f>AVERAGE(E1882+L1882)</f>
        <v>1028</v>
      </c>
      <c r="Q1882" t="s">
        <v>8335</v>
      </c>
      <c r="R1882" t="s">
        <v>8337</v>
      </c>
      <c r="S1882" s="7">
        <f>(J1882/86400)+25569+(-5/24)</f>
        <v>42430.358564814807</v>
      </c>
      <c r="T1882" s="7">
        <f>(I1882/86400)+25560+(-5/24)</f>
        <v>42450.31689814815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6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>E1883*100/D1883</f>
        <v>172.68450000000001</v>
      </c>
      <c r="P1883">
        <f>AVERAGE(E1883+L1883)</f>
        <v>3523.69</v>
      </c>
      <c r="Q1883" t="s">
        <v>8327</v>
      </c>
      <c r="R1883" t="s">
        <v>8331</v>
      </c>
      <c r="S1883" s="7">
        <f>(J1883/86400)+25569+(-5/24)</f>
        <v>42042.944317129623</v>
      </c>
      <c r="T1883" s="7">
        <f>(I1883/86400)+25560+(-5/24)</f>
        <v>42063.902650462966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6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>E1884*100/D1884</f>
        <v>100.8955223880597</v>
      </c>
      <c r="P1884">
        <f>AVERAGE(E1884+L1884)</f>
        <v>3461</v>
      </c>
      <c r="Q1884" t="s">
        <v>8327</v>
      </c>
      <c r="R1884" t="s">
        <v>8331</v>
      </c>
      <c r="S1884" s="7">
        <f>(J1884/86400)+25569+(-5/24)</f>
        <v>41067.740879629629</v>
      </c>
      <c r="T1884" s="7">
        <f>(I1884/86400)+25560+(-5/24)</f>
        <v>41091.783333333333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6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>E1885*100/D1885</f>
        <v>104.8048048048048</v>
      </c>
      <c r="P1885">
        <f>AVERAGE(E1885+L1885)</f>
        <v>1079</v>
      </c>
      <c r="Q1885" t="s">
        <v>8327</v>
      </c>
      <c r="R1885" t="s">
        <v>8331</v>
      </c>
      <c r="S1885" s="7">
        <f>(J1885/86400)+25569+(-5/24)</f>
        <v>40977.739675925921</v>
      </c>
      <c r="T1885" s="7">
        <f>(I1885/86400)+25560+(-5/24)</f>
        <v>40998.698009259257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>E1886*100/D1886</f>
        <v>135.1</v>
      </c>
      <c r="P1886">
        <f>AVERAGE(E1886+L1886)</f>
        <v>1377</v>
      </c>
      <c r="Q1886" t="s">
        <v>8327</v>
      </c>
      <c r="R1886" t="s">
        <v>8331</v>
      </c>
      <c r="S1886" s="7">
        <f>(J1886/86400)+25569+(-5/24)</f>
        <v>41204.989988425921</v>
      </c>
      <c r="T1886" s="7">
        <f>(I1886/86400)+25560+(-5/24)</f>
        <v>41231.291666666664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6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>E1887*100/D1887</f>
        <v>116.32786885245902</v>
      </c>
      <c r="P1887">
        <f>AVERAGE(E1887+L1887)</f>
        <v>5427</v>
      </c>
      <c r="Q1887" t="s">
        <v>8327</v>
      </c>
      <c r="R1887" t="s">
        <v>8331</v>
      </c>
      <c r="S1887" s="7">
        <f>(J1887/86400)+25569+(-5/24)</f>
        <v>41098.885532407403</v>
      </c>
      <c r="T1887" s="7">
        <f>(I1887/86400)+25560+(-5/24)</f>
        <v>41122.708333333328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6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>E1888*100/D1888</f>
        <v>102.08333333333333</v>
      </c>
      <c r="P1888">
        <f>AVERAGE(E1888+L1888)</f>
        <v>1254</v>
      </c>
      <c r="Q1888" t="s">
        <v>8327</v>
      </c>
      <c r="R1888" t="s">
        <v>8331</v>
      </c>
      <c r="S1888" s="7">
        <f>(J1888/86400)+25569+(-5/24)</f>
        <v>41925.69835648148</v>
      </c>
      <c r="T1888" s="7">
        <f>(I1888/86400)+25560+(-5/24)</f>
        <v>41946.740023148144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6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>E1889*100/D1889</f>
        <v>111.16666666666667</v>
      </c>
      <c r="P1889">
        <f>AVERAGE(E1889+L1889)</f>
        <v>3343</v>
      </c>
      <c r="Q1889" t="s">
        <v>8327</v>
      </c>
      <c r="R1889" t="s">
        <v>8331</v>
      </c>
      <c r="S1889" s="7">
        <f>(J1889/86400)+25569+(-5/24)</f>
        <v>42323.591805555552</v>
      </c>
      <c r="T1889" s="7">
        <f>(I1889/86400)+25560+(-5/24)</f>
        <v>42332.687499999993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6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>E1890*100/D1890</f>
        <v>166.08</v>
      </c>
      <c r="P1890">
        <f>AVERAGE(E1890+L1890)</f>
        <v>4241</v>
      </c>
      <c r="Q1890" t="s">
        <v>8327</v>
      </c>
      <c r="R1890" t="s">
        <v>8331</v>
      </c>
      <c r="S1890" s="7">
        <f>(J1890/86400)+25569+(-5/24)</f>
        <v>40299.03162037037</v>
      </c>
      <c r="T1890" s="7">
        <f>(I1890/86400)+25560+(-5/24)</f>
        <v>40320.999305555553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6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>E1891*100/D1891</f>
        <v>106.6</v>
      </c>
      <c r="P1891">
        <f>AVERAGE(E1891+L1891)</f>
        <v>2176</v>
      </c>
      <c r="Q1891" t="s">
        <v>8327</v>
      </c>
      <c r="R1891" t="s">
        <v>8331</v>
      </c>
      <c r="S1891" s="7">
        <f>(J1891/86400)+25569+(-5/24)</f>
        <v>41299.585023148145</v>
      </c>
      <c r="T1891" s="7">
        <f>(I1891/86400)+25560+(-5/24)</f>
        <v>41335.543356481481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6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>E1892*100/D1892</f>
        <v>144.58441666666667</v>
      </c>
      <c r="P1892">
        <f>AVERAGE(E1892+L1892)</f>
        <v>17596.13</v>
      </c>
      <c r="Q1892" t="s">
        <v>8327</v>
      </c>
      <c r="R1892" t="s">
        <v>8331</v>
      </c>
      <c r="S1892" s="7">
        <f>(J1892/86400)+25569+(-5/24)</f>
        <v>41228.577870370369</v>
      </c>
      <c r="T1892" s="7">
        <f>(I1892/86400)+25560+(-5/24)</f>
        <v>41249.577870370369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6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>E1893*100/D1893</f>
        <v>105.55</v>
      </c>
      <c r="P1893">
        <f>AVERAGE(E1893+L1893)</f>
        <v>10675</v>
      </c>
      <c r="Q1893" t="s">
        <v>8327</v>
      </c>
      <c r="R1893" t="s">
        <v>8331</v>
      </c>
      <c r="S1893" s="7">
        <f>(J1893/86400)+25569+(-5/24)</f>
        <v>40335.589745370366</v>
      </c>
      <c r="T1893" s="7">
        <f>(I1893/86400)+25560+(-5/24)</f>
        <v>40372.041666666664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6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>E1894*100/D1894</f>
        <v>136.6</v>
      </c>
      <c r="P1894">
        <f>AVERAGE(E1894+L1894)</f>
        <v>709</v>
      </c>
      <c r="Q1894" t="s">
        <v>8327</v>
      </c>
      <c r="R1894" t="s">
        <v>8331</v>
      </c>
      <c r="S1894" s="7">
        <f>(J1894/86400)+25569+(-5/24)</f>
        <v>40671.429178240738</v>
      </c>
      <c r="T1894" s="7">
        <f>(I1894/86400)+25560+(-5/24)</f>
        <v>40692.429178240738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6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>E1895*100/D1895</f>
        <v>104</v>
      </c>
      <c r="P1895">
        <f>AVERAGE(E1895+L1895)</f>
        <v>2645</v>
      </c>
      <c r="Q1895" t="s">
        <v>8327</v>
      </c>
      <c r="R1895" t="s">
        <v>8331</v>
      </c>
      <c r="S1895" s="7">
        <f>(J1895/86400)+25569+(-5/24)</f>
        <v>40632.733622685184</v>
      </c>
      <c r="T1895" s="7">
        <f>(I1895/86400)+25560+(-5/24)</f>
        <v>40639.957638888889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>E1896*100/D1896</f>
        <v>114.5</v>
      </c>
      <c r="P1896">
        <f>AVERAGE(E1896+L1896)</f>
        <v>1165</v>
      </c>
      <c r="Q1896" t="s">
        <v>8327</v>
      </c>
      <c r="R1896" t="s">
        <v>8331</v>
      </c>
      <c r="S1896" s="7">
        <f>(J1896/86400)+25569+(-5/24)</f>
        <v>40920.696562499994</v>
      </c>
      <c r="T1896" s="7">
        <f>(I1896/86400)+25560+(-5/24)</f>
        <v>40942.696562499994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6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>E1897*100/D1897</f>
        <v>101.71957671957672</v>
      </c>
      <c r="P1897">
        <f>AVERAGE(E1897+L1897)</f>
        <v>9275</v>
      </c>
      <c r="Q1897" t="s">
        <v>8327</v>
      </c>
      <c r="R1897" t="s">
        <v>8331</v>
      </c>
      <c r="S1897" s="7">
        <f>(J1897/86400)+25569+(-5/24)</f>
        <v>42267.538449074076</v>
      </c>
      <c r="T1897" s="7">
        <f>(I1897/86400)+25560+(-5/24)</f>
        <v>42288.538449074076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6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>E1898*100/D1898</f>
        <v>123.94678492239468</v>
      </c>
      <c r="P1898">
        <f>AVERAGE(E1898+L1898)</f>
        <v>572</v>
      </c>
      <c r="Q1898" t="s">
        <v>8327</v>
      </c>
      <c r="R1898" t="s">
        <v>8331</v>
      </c>
      <c r="S1898" s="7">
        <f>(J1898/86400)+25569+(-5/24)</f>
        <v>40981.501909722218</v>
      </c>
      <c r="T1898" s="7">
        <f>(I1898/86400)+25560+(-5/24)</f>
        <v>41002.501909722218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6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>E1899*100/D1899</f>
        <v>102.45669291338582</v>
      </c>
      <c r="P1899">
        <f>AVERAGE(E1899+L1899)</f>
        <v>6689</v>
      </c>
      <c r="Q1899" t="s">
        <v>8327</v>
      </c>
      <c r="R1899" t="s">
        <v>8331</v>
      </c>
      <c r="S1899" s="7">
        <f>(J1899/86400)+25569+(-5/24)</f>
        <v>41680.375069444439</v>
      </c>
      <c r="T1899" s="7">
        <f>(I1899/86400)+25560+(-5/24)</f>
        <v>41693.666666666664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6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>E1900*100/D1900</f>
        <v>144.5</v>
      </c>
      <c r="P1900">
        <f>AVERAGE(E1900+L1900)</f>
        <v>1466</v>
      </c>
      <c r="Q1900" t="s">
        <v>8327</v>
      </c>
      <c r="R1900" t="s">
        <v>8331</v>
      </c>
      <c r="S1900" s="7">
        <f>(J1900/86400)+25569+(-5/24)</f>
        <v>42365.9846412037</v>
      </c>
      <c r="T1900" s="7">
        <f>(I1900/86400)+25560+(-5/24)</f>
        <v>42392.541666666664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6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>E1901*100/D1901</f>
        <v>133.33333333333334</v>
      </c>
      <c r="P1901">
        <f>AVERAGE(E1901+L1901)</f>
        <v>1242</v>
      </c>
      <c r="Q1901" t="s">
        <v>8327</v>
      </c>
      <c r="R1901" t="s">
        <v>8331</v>
      </c>
      <c r="S1901" s="7">
        <f>(J1901/86400)+25569+(-5/24)</f>
        <v>42058.733402777776</v>
      </c>
      <c r="T1901" s="7">
        <f>(I1901/86400)+25560+(-5/24)</f>
        <v>42079.691736111105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6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>E1902*100/D1902</f>
        <v>109.3644</v>
      </c>
      <c r="P1902">
        <f>AVERAGE(E1902+L1902)</f>
        <v>2788.11</v>
      </c>
      <c r="Q1902" t="s">
        <v>8327</v>
      </c>
      <c r="R1902" t="s">
        <v>8331</v>
      </c>
      <c r="S1902" s="7">
        <f>(J1902/86400)+25569+(-5/24)</f>
        <v>41160.663553240738</v>
      </c>
      <c r="T1902" s="7">
        <f>(I1902/86400)+25560+(-5/24)</f>
        <v>41179.207638888889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6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>E1903*100/D1903</f>
        <v>2.6969696969696968</v>
      </c>
      <c r="P1903">
        <f>AVERAGE(E1903+L1903)</f>
        <v>2695</v>
      </c>
      <c r="Q1903" t="s">
        <v>8321</v>
      </c>
      <c r="R1903" t="s">
        <v>8350</v>
      </c>
      <c r="S1903" s="7">
        <f>(J1903/86400)+25569+(-5/24)</f>
        <v>42116.334826388884</v>
      </c>
      <c r="T1903" s="7">
        <f>(I1903/86400)+25560+(-5/24)</f>
        <v>42137.333333333336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6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>E1904*100/D1904</f>
        <v>1.2</v>
      </c>
      <c r="P1904">
        <f>AVERAGE(E1904+L1904)</f>
        <v>15</v>
      </c>
      <c r="Q1904" t="s">
        <v>8321</v>
      </c>
      <c r="R1904" t="s">
        <v>8350</v>
      </c>
      <c r="S1904" s="7">
        <f>(J1904/86400)+25569+(-5/24)</f>
        <v>42037.581562499996</v>
      </c>
      <c r="T1904" s="7">
        <f>(I1904/86400)+25560+(-5/24)</f>
        <v>42058.581562499996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6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>E1905*100/D1905</f>
        <v>46.6</v>
      </c>
      <c r="P1905">
        <f>AVERAGE(E1905+L1905)</f>
        <v>1439</v>
      </c>
      <c r="Q1905" t="s">
        <v>8321</v>
      </c>
      <c r="R1905" t="s">
        <v>8350</v>
      </c>
      <c r="S1905" s="7">
        <f>(J1905/86400)+25569+(-5/24)</f>
        <v>42702.562395833331</v>
      </c>
      <c r="T1905" s="7">
        <f>(I1905/86400)+25560+(-5/24)</f>
        <v>42753.562395833331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>E1906*100/D1906</f>
        <v>0.1</v>
      </c>
      <c r="P1906">
        <f>AVERAGE(E1906+L1906)</f>
        <v>52</v>
      </c>
      <c r="Q1906" t="s">
        <v>8321</v>
      </c>
      <c r="R1906" t="s">
        <v>8350</v>
      </c>
      <c r="S1906" s="7">
        <f>(J1906/86400)+25569+(-5/24)</f>
        <v>42326.477094907408</v>
      </c>
      <c r="T1906" s="7">
        <f>(I1906/86400)+25560+(-5/24)</f>
        <v>42362.477094907408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6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>E1907*100/D1907</f>
        <v>0.16800000000000001</v>
      </c>
      <c r="P1907">
        <f>AVERAGE(E1907+L1907)</f>
        <v>46</v>
      </c>
      <c r="Q1907" t="s">
        <v>8321</v>
      </c>
      <c r="R1907" t="s">
        <v>8350</v>
      </c>
      <c r="S1907" s="7">
        <f>(J1907/86400)+25569+(-5/24)</f>
        <v>41859.717523148145</v>
      </c>
      <c r="T1907" s="7">
        <f>(I1907/86400)+25560+(-5/24)</f>
        <v>41880.717523148145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6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>E1908*100/D1908</f>
        <v>42.76</v>
      </c>
      <c r="P1908">
        <f>AVERAGE(E1908+L1908)</f>
        <v>21479</v>
      </c>
      <c r="Q1908" t="s">
        <v>8321</v>
      </c>
      <c r="R1908" t="s">
        <v>8350</v>
      </c>
      <c r="S1908" s="7">
        <f>(J1908/86400)+25569+(-5/24)</f>
        <v>42514.462766203702</v>
      </c>
      <c r="T1908" s="7">
        <f>(I1908/86400)+25560+(-5/24)</f>
        <v>42535.462766203702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6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>E1909*100/D1909</f>
        <v>0.28333333333333333</v>
      </c>
      <c r="P1909">
        <f>AVERAGE(E1909+L1909)</f>
        <v>89</v>
      </c>
      <c r="Q1909" t="s">
        <v>8321</v>
      </c>
      <c r="R1909" t="s">
        <v>8350</v>
      </c>
      <c r="S1909" s="7">
        <f>(J1909/86400)+25569+(-5/24)</f>
        <v>41767.378761574073</v>
      </c>
      <c r="T1909" s="7">
        <f>(I1909/86400)+25560+(-5/24)</f>
        <v>41773.378761574073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6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>E1910*100/D1910</f>
        <v>1.732</v>
      </c>
      <c r="P1910">
        <f>AVERAGE(E1910+L1910)</f>
        <v>437</v>
      </c>
      <c r="Q1910" t="s">
        <v>8321</v>
      </c>
      <c r="R1910" t="s">
        <v>8350</v>
      </c>
      <c r="S1910" s="7">
        <f>(J1910/86400)+25569+(-5/24)</f>
        <v>42703.709490740737</v>
      </c>
      <c r="T1910" s="7">
        <f>(I1910/86400)+25560+(-5/24)</f>
        <v>42724.709490740737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6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>E1911*100/D1911</f>
        <v>14.111428571428572</v>
      </c>
      <c r="P1911">
        <f>AVERAGE(E1911+L1911)</f>
        <v>4977</v>
      </c>
      <c r="Q1911" t="s">
        <v>8321</v>
      </c>
      <c r="R1911" t="s">
        <v>8350</v>
      </c>
      <c r="S1911" s="7">
        <f>(J1911/86400)+25569+(-5/24)</f>
        <v>41905.220821759256</v>
      </c>
      <c r="T1911" s="7">
        <f>(I1911/86400)+25560+(-5/24)</f>
        <v>41926.220821759256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6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>E1912*100/D1912</f>
        <v>39.395294117647062</v>
      </c>
      <c r="P1912">
        <f>AVERAGE(E1912+L1912)</f>
        <v>33771</v>
      </c>
      <c r="Q1912" t="s">
        <v>8321</v>
      </c>
      <c r="R1912" t="s">
        <v>8350</v>
      </c>
      <c r="S1912" s="7">
        <f>(J1912/86400)+25569+(-5/24)</f>
        <v>42264.754826388882</v>
      </c>
      <c r="T1912" s="7">
        <f>(I1912/86400)+25560+(-5/24)</f>
        <v>42299.739583333336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6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>E1913*100/D1913</f>
        <v>2.3529411764705882E-2</v>
      </c>
      <c r="P1913">
        <f>AVERAGE(E1913+L1913)</f>
        <v>11</v>
      </c>
      <c r="Q1913" t="s">
        <v>8321</v>
      </c>
      <c r="R1913" t="s">
        <v>8350</v>
      </c>
      <c r="S1913" s="7">
        <f>(J1913/86400)+25569+(-5/24)</f>
        <v>41829.825624999998</v>
      </c>
      <c r="T1913" s="7">
        <f>(I1913/86400)+25560+(-5/24)</f>
        <v>41850.825624999998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6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>E1914*100/D1914</f>
        <v>59.3</v>
      </c>
      <c r="P1914">
        <f>AVERAGE(E1914+L1914)</f>
        <v>3007</v>
      </c>
      <c r="Q1914" t="s">
        <v>8321</v>
      </c>
      <c r="R1914" t="s">
        <v>8350</v>
      </c>
      <c r="S1914" s="7">
        <f>(J1914/86400)+25569+(-5/24)</f>
        <v>42129.018055555549</v>
      </c>
      <c r="T1914" s="7">
        <f>(I1914/86400)+25560+(-5/24)</f>
        <v>42150.018055555549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6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>E1915*100/D1915</f>
        <v>1.3270833333333334</v>
      </c>
      <c r="P1915">
        <f>AVERAGE(E1915+L1915)</f>
        <v>663</v>
      </c>
      <c r="Q1915" t="s">
        <v>8321</v>
      </c>
      <c r="R1915" t="s">
        <v>8350</v>
      </c>
      <c r="S1915" s="7">
        <f>(J1915/86400)+25569+(-5/24)</f>
        <v>41890.302986111106</v>
      </c>
      <c r="T1915" s="7">
        <f>(I1915/86400)+25560+(-5/24)</f>
        <v>41911.302986111106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>E1916*100/D1916</f>
        <v>9.0090090090090094</v>
      </c>
      <c r="P1916">
        <f>AVERAGE(E1916+L1916)</f>
        <v>62</v>
      </c>
      <c r="Q1916" t="s">
        <v>8321</v>
      </c>
      <c r="R1916" t="s">
        <v>8350</v>
      </c>
      <c r="S1916" s="7">
        <f>(J1916/86400)+25569+(-5/24)</f>
        <v>41928.966122685182</v>
      </c>
      <c r="T1916" s="7">
        <f>(I1916/86400)+25560+(-5/24)</f>
        <v>41934.957638888889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6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>E1917*100/D1917</f>
        <v>1.6</v>
      </c>
      <c r="P1917">
        <f>AVERAGE(E1917+L1917)</f>
        <v>12</v>
      </c>
      <c r="Q1917" t="s">
        <v>8321</v>
      </c>
      <c r="R1917" t="s">
        <v>8350</v>
      </c>
      <c r="S1917" s="7">
        <f>(J1917/86400)+25569+(-5/24)</f>
        <v>41863.840532407405</v>
      </c>
      <c r="T1917" s="7">
        <f>(I1917/86400)+25560+(-5/24)</f>
        <v>41874.840532407405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6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>E1918*100/D1918</f>
        <v>0.51</v>
      </c>
      <c r="P1918">
        <f>AVERAGE(E1918+L1918)</f>
        <v>108</v>
      </c>
      <c r="Q1918" t="s">
        <v>8321</v>
      </c>
      <c r="R1918" t="s">
        <v>8350</v>
      </c>
      <c r="S1918" s="7">
        <f>(J1918/86400)+25569+(-5/24)</f>
        <v>42656.508969907409</v>
      </c>
      <c r="T1918" s="7">
        <f>(I1918/86400)+25560+(-5/24)</f>
        <v>42672.550636574073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6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>E1919*100/D1919</f>
        <v>52.570512820512818</v>
      </c>
      <c r="P1919">
        <f>AVERAGE(E1919+L1919)</f>
        <v>205095</v>
      </c>
      <c r="Q1919" t="s">
        <v>8321</v>
      </c>
      <c r="R1919" t="s">
        <v>8350</v>
      </c>
      <c r="S1919" s="7">
        <f>(J1919/86400)+25569+(-5/24)</f>
        <v>42746.06172453703</v>
      </c>
      <c r="T1919" s="7">
        <f>(I1919/86400)+25560+(-5/24)</f>
        <v>42767.06172453703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6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>E1920*100/D1920</f>
        <v>1.04</v>
      </c>
      <c r="P1920">
        <f>AVERAGE(E1920+L1920)</f>
        <v>269</v>
      </c>
      <c r="Q1920" t="s">
        <v>8321</v>
      </c>
      <c r="R1920" t="s">
        <v>8350</v>
      </c>
      <c r="S1920" s="7">
        <f>(J1920/86400)+25569+(-5/24)</f>
        <v>41828.581608796296</v>
      </c>
      <c r="T1920" s="7">
        <f>(I1920/86400)+25560+(-5/24)</f>
        <v>41854.581608796296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6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>E1921*100/D1921</f>
        <v>47.4</v>
      </c>
      <c r="P1921">
        <f>AVERAGE(E1921+L1921)</f>
        <v>245</v>
      </c>
      <c r="Q1921" t="s">
        <v>8321</v>
      </c>
      <c r="R1921" t="s">
        <v>8350</v>
      </c>
      <c r="S1921" s="7">
        <f>(J1921/86400)+25569+(-5/24)</f>
        <v>42113.667233796295</v>
      </c>
      <c r="T1921" s="7">
        <f>(I1921/86400)+25560+(-5/24)</f>
        <v>42134.667233796295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6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>E1922*100/D1922</f>
        <v>43.03</v>
      </c>
      <c r="P1922">
        <f>AVERAGE(E1922+L1922)</f>
        <v>4408</v>
      </c>
      <c r="Q1922" t="s">
        <v>8321</v>
      </c>
      <c r="R1922" t="s">
        <v>8350</v>
      </c>
      <c r="S1922" s="7">
        <f>(J1922/86400)+25569+(-5/24)</f>
        <v>42270.66737268518</v>
      </c>
      <c r="T1922" s="7">
        <f>(I1922/86400)+25560+(-5/24)</f>
        <v>42289.749999999993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6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>E1923*100/D1923</f>
        <v>136.80000000000001</v>
      </c>
      <c r="P1923">
        <f>AVERAGE(E1923+L1923)</f>
        <v>2090</v>
      </c>
      <c r="Q1923" t="s">
        <v>8327</v>
      </c>
      <c r="R1923" t="s">
        <v>8331</v>
      </c>
      <c r="S1923" s="7">
        <f>(J1923/86400)+25569+(-5/24)</f>
        <v>41074.013229166667</v>
      </c>
      <c r="T1923" s="7">
        <f>(I1923/86400)+25560+(-5/24)</f>
        <v>41095.013229166667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6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>E1924*100/D1924</f>
        <v>115.55</v>
      </c>
      <c r="P1924">
        <f>AVERAGE(E1924+L1924)</f>
        <v>2375</v>
      </c>
      <c r="Q1924" t="s">
        <v>8327</v>
      </c>
      <c r="R1924" t="s">
        <v>8331</v>
      </c>
      <c r="S1924" s="7">
        <f>(J1924/86400)+25569+(-5/24)</f>
        <v>41590.047534722216</v>
      </c>
      <c r="T1924" s="7">
        <f>(I1924/86400)+25560+(-5/24)</f>
        <v>41611.047534722216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6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>E1925*100/D1925</f>
        <v>240.8</v>
      </c>
      <c r="P1925">
        <f>AVERAGE(E1925+L1925)</f>
        <v>314</v>
      </c>
      <c r="Q1925" t="s">
        <v>8327</v>
      </c>
      <c r="R1925" t="s">
        <v>8331</v>
      </c>
      <c r="S1925" s="7">
        <f>(J1925/86400)+25569+(-5/24)</f>
        <v>40772.640416666662</v>
      </c>
      <c r="T1925" s="7">
        <f>(I1925/86400)+25560+(-5/24)</f>
        <v>40803.999305555553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>E1926*100/D1926</f>
        <v>114.4</v>
      </c>
      <c r="P1926">
        <f>AVERAGE(E1926+L1926)</f>
        <v>3465</v>
      </c>
      <c r="Q1926" t="s">
        <v>8327</v>
      </c>
      <c r="R1926" t="s">
        <v>8331</v>
      </c>
      <c r="S1926" s="7">
        <f>(J1926/86400)+25569+(-5/24)</f>
        <v>41626.552719907406</v>
      </c>
      <c r="T1926" s="7">
        <f>(I1926/86400)+25560+(-5/24)</f>
        <v>41645.606249999997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6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>E1927*100/D1927</f>
        <v>110.33333333333333</v>
      </c>
      <c r="P1927">
        <f>AVERAGE(E1927+L1927)</f>
        <v>1707</v>
      </c>
      <c r="Q1927" t="s">
        <v>8327</v>
      </c>
      <c r="R1927" t="s">
        <v>8331</v>
      </c>
      <c r="S1927" s="7">
        <f>(J1927/86400)+25569+(-5/24)</f>
        <v>41535.693148148144</v>
      </c>
      <c r="T1927" s="7">
        <f>(I1927/86400)+25560+(-5/24)</f>
        <v>41548.791666666664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6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>E1928*100/D1928</f>
        <v>195.37933333333334</v>
      </c>
      <c r="P1928">
        <f>AVERAGE(E1928+L1928)</f>
        <v>3037.69</v>
      </c>
      <c r="Q1928" t="s">
        <v>8327</v>
      </c>
      <c r="R1928" t="s">
        <v>8331</v>
      </c>
      <c r="S1928" s="7">
        <f>(J1928/86400)+25569+(-5/24)</f>
        <v>40456.746018518512</v>
      </c>
      <c r="T1928" s="7">
        <f>(I1928/86400)+25560+(-5/24)</f>
        <v>40474.80972222222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6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>E1929*100/D1929</f>
        <v>103.33333333333333</v>
      </c>
      <c r="P1929">
        <f>AVERAGE(E1929+L1929)</f>
        <v>631</v>
      </c>
      <c r="Q1929" t="s">
        <v>8327</v>
      </c>
      <c r="R1929" t="s">
        <v>8331</v>
      </c>
      <c r="S1929" s="7">
        <f>(J1929/86400)+25569+(-5/24)</f>
        <v>40960.653229166666</v>
      </c>
      <c r="T1929" s="7">
        <f>(I1929/86400)+25560+(-5/24)</f>
        <v>40966.999305555553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6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>E1930*100/D1930</f>
        <v>103.13725490196079</v>
      </c>
      <c r="P1930">
        <f>AVERAGE(E1930+L1930)</f>
        <v>2664</v>
      </c>
      <c r="Q1930" t="s">
        <v>8327</v>
      </c>
      <c r="R1930" t="s">
        <v>8331</v>
      </c>
      <c r="S1930" s="7">
        <f>(J1930/86400)+25569+(-5/24)</f>
        <v>41371.439745370364</v>
      </c>
      <c r="T1930" s="7">
        <f>(I1930/86400)+25560+(-5/24)</f>
        <v>41392.439745370364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6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>E1931*100/D1931</f>
        <v>100.3125</v>
      </c>
      <c r="P1931">
        <f>AVERAGE(E1931+L1931)</f>
        <v>3285</v>
      </c>
      <c r="Q1931" t="s">
        <v>8327</v>
      </c>
      <c r="R1931" t="s">
        <v>8331</v>
      </c>
      <c r="S1931" s="7">
        <f>(J1931/86400)+25569+(-5/24)</f>
        <v>40686.813263888886</v>
      </c>
      <c r="T1931" s="7">
        <f>(I1931/86400)+25560+(-5/24)</f>
        <v>40719.813263888886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6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>E1932*100/D1932</f>
        <v>127</v>
      </c>
      <c r="P1932">
        <f>AVERAGE(E1932+L1932)</f>
        <v>1296</v>
      </c>
      <c r="Q1932" t="s">
        <v>8327</v>
      </c>
      <c r="R1932" t="s">
        <v>8331</v>
      </c>
      <c r="S1932" s="7">
        <f>(J1932/86400)+25569+(-5/24)</f>
        <v>41402.350486111107</v>
      </c>
      <c r="T1932" s="7">
        <f>(I1932/86400)+25560+(-5/24)</f>
        <v>41453.350486111107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6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>E1933*100/D1933</f>
        <v>120.601</v>
      </c>
      <c r="P1933">
        <f>AVERAGE(E1933+L1933)</f>
        <v>2462.02</v>
      </c>
      <c r="Q1933" t="s">
        <v>8327</v>
      </c>
      <c r="R1933" t="s">
        <v>8331</v>
      </c>
      <c r="S1933" s="7">
        <f>(J1933/86400)+25569+(-5/24)</f>
        <v>41037.684131944443</v>
      </c>
      <c r="T1933" s="7">
        <f>(I1933/86400)+25560+(-5/24)</f>
        <v>41041.9375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6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>E1934*100/D1934</f>
        <v>106.99047619047619</v>
      </c>
      <c r="P1934">
        <f>AVERAGE(E1934+L1934)</f>
        <v>5697</v>
      </c>
      <c r="Q1934" t="s">
        <v>8327</v>
      </c>
      <c r="R1934" t="s">
        <v>8331</v>
      </c>
      <c r="S1934" s="7">
        <f>(J1934/86400)+25569+(-5/24)</f>
        <v>40911.601539351854</v>
      </c>
      <c r="T1934" s="7">
        <f>(I1934/86400)+25560+(-5/24)</f>
        <v>40923.601539351854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6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>E1935*100/D1935</f>
        <v>172.43333333333334</v>
      </c>
      <c r="P1935">
        <f>AVERAGE(E1935+L1935)</f>
        <v>10456</v>
      </c>
      <c r="Q1935" t="s">
        <v>8327</v>
      </c>
      <c r="R1935" t="s">
        <v>8331</v>
      </c>
      <c r="S1935" s="7">
        <f>(J1935/86400)+25569+(-5/24)</f>
        <v>41878.922534722216</v>
      </c>
      <c r="T1935" s="7">
        <f>(I1935/86400)+25560+(-5/24)</f>
        <v>41899.922534722216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>E1936*100/D1936</f>
        <v>123.62</v>
      </c>
      <c r="P1936">
        <f>AVERAGE(E1936+L1936)</f>
        <v>6258</v>
      </c>
      <c r="Q1936" t="s">
        <v>8327</v>
      </c>
      <c r="R1936" t="s">
        <v>8331</v>
      </c>
      <c r="S1936" s="7">
        <f>(J1936/86400)+25569+(-5/24)</f>
        <v>40865.658807870372</v>
      </c>
      <c r="T1936" s="7">
        <f>(I1936/86400)+25560+(-5/24)</f>
        <v>40893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6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>E1937*100/D1937</f>
        <v>108.4</v>
      </c>
      <c r="P1937">
        <f>AVERAGE(E1937+L1937)</f>
        <v>2760</v>
      </c>
      <c r="Q1937" t="s">
        <v>8327</v>
      </c>
      <c r="R1937" t="s">
        <v>8331</v>
      </c>
      <c r="S1937" s="7">
        <f>(J1937/86400)+25569+(-5/24)</f>
        <v>41773.724201388883</v>
      </c>
      <c r="T1937" s="7">
        <f>(I1937/86400)+25560+(-5/24)</f>
        <v>41801.999305555553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6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>E1938*100/D1938</f>
        <v>116.52013333333333</v>
      </c>
      <c r="P1938">
        <f>AVERAGE(E1938+L1938)</f>
        <v>8884.01</v>
      </c>
      <c r="Q1938" t="s">
        <v>8327</v>
      </c>
      <c r="R1938" t="s">
        <v>8331</v>
      </c>
      <c r="S1938" s="7">
        <f>(J1938/86400)+25569+(-5/24)</f>
        <v>40852.68136574074</v>
      </c>
      <c r="T1938" s="7">
        <f>(I1938/86400)+25560+(-5/24)</f>
        <v>40874.040972222218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6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>E1939*100/D1939</f>
        <v>187.245</v>
      </c>
      <c r="P1939">
        <f>AVERAGE(E1939+L1939)</f>
        <v>1152.47</v>
      </c>
      <c r="Q1939" t="s">
        <v>8327</v>
      </c>
      <c r="R1939" t="s">
        <v>8331</v>
      </c>
      <c r="S1939" s="7">
        <f>(J1939/86400)+25569+(-5/24)</f>
        <v>41058.91065972222</v>
      </c>
      <c r="T1939" s="7">
        <f>(I1939/86400)+25560+(-5/24)</f>
        <v>41065.957638888889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6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>E1940*100/D1940</f>
        <v>115.93333333333334</v>
      </c>
      <c r="P1940">
        <f>AVERAGE(E1940+L1940)</f>
        <v>17504</v>
      </c>
      <c r="Q1940" t="s">
        <v>8327</v>
      </c>
      <c r="R1940" t="s">
        <v>8331</v>
      </c>
      <c r="S1940" s="7">
        <f>(J1940/86400)+25569+(-5/24)</f>
        <v>41426.05128472222</v>
      </c>
      <c r="T1940" s="7">
        <f>(I1940/86400)+25560+(-5/24)</f>
        <v>41448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6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>E1941*100/D1941</f>
        <v>110.7</v>
      </c>
      <c r="P1941">
        <f>AVERAGE(E1941+L1941)</f>
        <v>11166</v>
      </c>
      <c r="Q1941" t="s">
        <v>8327</v>
      </c>
      <c r="R1941" t="s">
        <v>8331</v>
      </c>
      <c r="S1941" s="7">
        <f>(J1941/86400)+25569+(-5/24)</f>
        <v>41313.776712962957</v>
      </c>
      <c r="T1941" s="7">
        <f>(I1941/86400)+25560+(-5/24)</f>
        <v>41334.735046296293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6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>E1942*100/D1942</f>
        <v>170.92307692307693</v>
      </c>
      <c r="P1942">
        <f>AVERAGE(E1942+L1942)</f>
        <v>1142</v>
      </c>
      <c r="Q1942" t="s">
        <v>8327</v>
      </c>
      <c r="R1942" t="s">
        <v>8331</v>
      </c>
      <c r="S1942" s="7">
        <f>(J1942/86400)+25569+(-5/24)</f>
        <v>40670.298993055556</v>
      </c>
      <c r="T1942" s="7">
        <f>(I1942/86400)+25560+(-5/24)</f>
        <v>40699.957638888889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6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>E1943*100/D1943</f>
        <v>126.11835600000001</v>
      </c>
      <c r="P1943">
        <f>AVERAGE(E1943+L1943)</f>
        <v>320178.89</v>
      </c>
      <c r="Q1943" t="s">
        <v>8321</v>
      </c>
      <c r="R1943" t="s">
        <v>8351</v>
      </c>
      <c r="S1943" s="7">
        <f>(J1943/86400)+25569+(-5/24)</f>
        <v>41744.08253472222</v>
      </c>
      <c r="T1943" s="7">
        <f>(I1943/86400)+25560+(-5/24)</f>
        <v>41765.08253472222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6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>E1944*100/D1944</f>
        <v>138.44033333333334</v>
      </c>
      <c r="P1944">
        <f>AVERAGE(E1944+L1944)</f>
        <v>8401.42</v>
      </c>
      <c r="Q1944" t="s">
        <v>8321</v>
      </c>
      <c r="R1944" t="s">
        <v>8351</v>
      </c>
      <c r="S1944" s="7">
        <f>(J1944/86400)+25569+(-5/24)</f>
        <v>40638.619675925926</v>
      </c>
      <c r="T1944" s="7">
        <f>(I1944/86400)+25560+(-5/24)</f>
        <v>40719.619675925926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6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>E1945*100/D1945</f>
        <v>1705.25</v>
      </c>
      <c r="P1945">
        <f>AVERAGE(E1945+L1945)</f>
        <v>173003</v>
      </c>
      <c r="Q1945" t="s">
        <v>8321</v>
      </c>
      <c r="R1945" t="s">
        <v>8351</v>
      </c>
      <c r="S1945" s="7">
        <f>(J1945/86400)+25569+(-5/24)</f>
        <v>42548.061527777776</v>
      </c>
      <c r="T1945" s="7">
        <f>(I1945/86400)+25560+(-5/24)</f>
        <v>42584.061527777776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>E1946*100/D1946</f>
        <v>788.05550000000005</v>
      </c>
      <c r="P1946">
        <f>AVERAGE(E1946+L1946)</f>
        <v>317011.20000000001</v>
      </c>
      <c r="Q1946" t="s">
        <v>8321</v>
      </c>
      <c r="R1946" t="s">
        <v>8351</v>
      </c>
      <c r="S1946" s="7">
        <f>(J1946/86400)+25569+(-5/24)</f>
        <v>41730.376041666663</v>
      </c>
      <c r="T1946" s="7">
        <f>(I1946/86400)+25560+(-5/24)</f>
        <v>41751.376041666663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6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>E1947*100/D1947</f>
        <v>348.01799999999997</v>
      </c>
      <c r="P1947">
        <f>AVERAGE(E1947+L1947)</f>
        <v>348698</v>
      </c>
      <c r="Q1947" t="s">
        <v>8321</v>
      </c>
      <c r="R1947" t="s">
        <v>8351</v>
      </c>
      <c r="S1947" s="7">
        <f>(J1947/86400)+25569+(-5/24)</f>
        <v>42157.043495370366</v>
      </c>
      <c r="T1947" s="7">
        <f>(I1947/86400)+25560+(-5/24)</f>
        <v>42188.043495370366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6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>E1948*100/D1948</f>
        <v>149.74666666666667</v>
      </c>
      <c r="P1948">
        <f>AVERAGE(E1948+L1948)</f>
        <v>11301</v>
      </c>
      <c r="Q1948" t="s">
        <v>8321</v>
      </c>
      <c r="R1948" t="s">
        <v>8351</v>
      </c>
      <c r="S1948" s="7">
        <f>(J1948/86400)+25569+(-5/24)</f>
        <v>41688.941678240742</v>
      </c>
      <c r="T1948" s="7">
        <f>(I1948/86400)+25560+(-5/24)</f>
        <v>41739.900011574071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6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>E1949*100/D1949</f>
        <v>100.63375000000001</v>
      </c>
      <c r="P1949">
        <f>AVERAGE(E1949+L1949)</f>
        <v>828.07</v>
      </c>
      <c r="Q1949" t="s">
        <v>8321</v>
      </c>
      <c r="R1949" t="s">
        <v>8351</v>
      </c>
      <c r="S1949" s="7">
        <f>(J1949/86400)+25569+(-5/24)</f>
        <v>40102.709722222222</v>
      </c>
      <c r="T1949" s="7">
        <f>(I1949/86400)+25560+(-5/24)</f>
        <v>40131.040972222218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6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>E1950*100/D1950</f>
        <v>800.21100000000001</v>
      </c>
      <c r="P1950">
        <f>AVERAGE(E1950+L1950)</f>
        <v>804456</v>
      </c>
      <c r="Q1950" t="s">
        <v>8321</v>
      </c>
      <c r="R1950" t="s">
        <v>8351</v>
      </c>
      <c r="S1950" s="7">
        <f>(J1950/86400)+25569+(-5/24)</f>
        <v>42473.395937499998</v>
      </c>
      <c r="T1950" s="7">
        <f>(I1950/86400)+25560+(-5/24)</f>
        <v>42518.501388888886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6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>E1951*100/D1951</f>
        <v>106.0026</v>
      </c>
      <c r="P1951">
        <f>AVERAGE(E1951+L1951)</f>
        <v>53944.3</v>
      </c>
      <c r="Q1951" t="s">
        <v>8321</v>
      </c>
      <c r="R1951" t="s">
        <v>8351</v>
      </c>
      <c r="S1951" s="7">
        <f>(J1951/86400)+25569+(-5/24)</f>
        <v>41800.21471064815</v>
      </c>
      <c r="T1951" s="7">
        <f>(I1951/86400)+25560+(-5/24)</f>
        <v>41821.21471064815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6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>E1952*100/D1952</f>
        <v>200.51866666666666</v>
      </c>
      <c r="P1952">
        <f>AVERAGE(E1952+L1952)</f>
        <v>98124.96</v>
      </c>
      <c r="Q1952" t="s">
        <v>8321</v>
      </c>
      <c r="R1952" t="s">
        <v>8351</v>
      </c>
      <c r="S1952" s="7">
        <f>(J1952/86400)+25569+(-5/24)</f>
        <v>40623.973067129627</v>
      </c>
      <c r="T1952" s="7">
        <f>(I1952/86400)+25560+(-5/24)</f>
        <v>40645.973067129627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6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>E1953*100/D1953</f>
        <v>212.44399999999999</v>
      </c>
      <c r="P1953">
        <f>AVERAGE(E1953+L1953)</f>
        <v>107056</v>
      </c>
      <c r="Q1953" t="s">
        <v>8321</v>
      </c>
      <c r="R1953" t="s">
        <v>8351</v>
      </c>
      <c r="S1953" s="7">
        <f>(J1953/86400)+25569+(-5/24)</f>
        <v>42651.212233796294</v>
      </c>
      <c r="T1953" s="7">
        <f>(I1953/86400)+25560+(-5/24)</f>
        <v>42672.253900462958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6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>E1954*100/D1954</f>
        <v>198.47237142857142</v>
      </c>
      <c r="P1954">
        <f>AVERAGE(E1954+L1954)</f>
        <v>70147.33</v>
      </c>
      <c r="Q1954" t="s">
        <v>8321</v>
      </c>
      <c r="R1954" t="s">
        <v>8351</v>
      </c>
      <c r="S1954" s="7">
        <f>(J1954/86400)+25569+(-5/24)</f>
        <v>41526.398321759254</v>
      </c>
      <c r="T1954" s="7">
        <f>(I1954/86400)+25560+(-5/24)</f>
        <v>41554.398321759254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6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>E1955*100/D1955</f>
        <v>225.94666666666666</v>
      </c>
      <c r="P1955">
        <f>AVERAGE(E1955+L1955)</f>
        <v>34039</v>
      </c>
      <c r="Q1955" t="s">
        <v>8321</v>
      </c>
      <c r="R1955" t="s">
        <v>8351</v>
      </c>
      <c r="S1955" s="7">
        <f>(J1955/86400)+25569+(-5/24)</f>
        <v>40940.991493055553</v>
      </c>
      <c r="T1955" s="7">
        <f>(I1955/86400)+25560+(-5/24)</f>
        <v>40960.916666666664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>E1956*100/D1956</f>
        <v>698.94799999999998</v>
      </c>
      <c r="P1956">
        <f>AVERAGE(E1956+L1956)</f>
        <v>349889</v>
      </c>
      <c r="Q1956" t="s">
        <v>8321</v>
      </c>
      <c r="R1956" t="s">
        <v>8351</v>
      </c>
      <c r="S1956" s="7">
        <f>(J1956/86400)+25569+(-5/24)</f>
        <v>42394.372407407405</v>
      </c>
      <c r="T1956" s="7">
        <f>(I1956/86400)+25560+(-5/24)</f>
        <v>42431.999999999993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6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>E1957*100/D1957</f>
        <v>398.59528571428569</v>
      </c>
      <c r="P1957">
        <f>AVERAGE(E1957+L1957)</f>
        <v>167700.01999999999</v>
      </c>
      <c r="Q1957" t="s">
        <v>8321</v>
      </c>
      <c r="R1957" t="s">
        <v>8351</v>
      </c>
      <c r="S1957" s="7">
        <f>(J1957/86400)+25569+(-5/24)</f>
        <v>41020.063437500001</v>
      </c>
      <c r="T1957" s="7">
        <f>(I1957/86400)+25560+(-5/24)</f>
        <v>41043.583333333328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6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>E1958*100/D1958</f>
        <v>294.03333333333336</v>
      </c>
      <c r="P1958">
        <f>AVERAGE(E1958+L1958)</f>
        <v>176785</v>
      </c>
      <c r="Q1958" t="s">
        <v>8321</v>
      </c>
      <c r="R1958" t="s">
        <v>8351</v>
      </c>
      <c r="S1958" s="7">
        <f>(J1958/86400)+25569+(-5/24)</f>
        <v>42067.71533564815</v>
      </c>
      <c r="T1958" s="7">
        <f>(I1958/86400)+25560+(-5/24)</f>
        <v>42103.673668981479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6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>E1959*100/D1959</f>
        <v>167.50470000000001</v>
      </c>
      <c r="P1959">
        <f>AVERAGE(E1959+L1959)</f>
        <v>50911.41</v>
      </c>
      <c r="Q1959" t="s">
        <v>8321</v>
      </c>
      <c r="R1959" t="s">
        <v>8351</v>
      </c>
      <c r="S1959" s="7">
        <f>(J1959/86400)+25569+(-5/24)</f>
        <v>41178.890196759261</v>
      </c>
      <c r="T1959" s="7">
        <f>(I1959/86400)+25560+(-5/24)</f>
        <v>41199.890196759261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6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>E1960*100/D1960</f>
        <v>1435.5717142857143</v>
      </c>
      <c r="P1960">
        <f>AVERAGE(E1960+L1960)</f>
        <v>101846.02</v>
      </c>
      <c r="Q1960" t="s">
        <v>8321</v>
      </c>
      <c r="R1960" t="s">
        <v>8351</v>
      </c>
      <c r="S1960" s="7">
        <f>(J1960/86400)+25569+(-5/24)</f>
        <v>41326.779641203699</v>
      </c>
      <c r="T1960" s="7">
        <f>(I1960/86400)+25560+(-5/24)</f>
        <v>41347.737974537034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6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>E1961*100/D1961</f>
        <v>156.73439999999999</v>
      </c>
      <c r="P1961">
        <f>AVERAGE(E1961+L1961)</f>
        <v>16097.44</v>
      </c>
      <c r="Q1961" t="s">
        <v>8321</v>
      </c>
      <c r="R1961" t="s">
        <v>8351</v>
      </c>
      <c r="S1961" s="7">
        <f>(J1961/86400)+25569+(-5/24)</f>
        <v>41871.637268518512</v>
      </c>
      <c r="T1961" s="7">
        <f>(I1961/86400)+25560+(-5/24)</f>
        <v>41903.791666666664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6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>E1962*100/D1962</f>
        <v>117.90285714285714</v>
      </c>
      <c r="P1962">
        <f>AVERAGE(E1962+L1962)</f>
        <v>82565</v>
      </c>
      <c r="Q1962" t="s">
        <v>8321</v>
      </c>
      <c r="R1962" t="s">
        <v>8351</v>
      </c>
      <c r="S1962" s="7">
        <f>(J1962/86400)+25569+(-5/24)</f>
        <v>41964.154409722221</v>
      </c>
      <c r="T1962" s="7">
        <f>(I1962/86400)+25560+(-5/24)</f>
        <v>41985.154409722221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6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>E1963*100/D1963</f>
        <v>1105.3812</v>
      </c>
      <c r="P1963">
        <f>AVERAGE(E1963+L1963)</f>
        <v>112171.12</v>
      </c>
      <c r="Q1963" t="s">
        <v>8321</v>
      </c>
      <c r="R1963" t="s">
        <v>8351</v>
      </c>
      <c r="S1963" s="7">
        <f>(J1963/86400)+25569+(-5/24)</f>
        <v>41147.986307870371</v>
      </c>
      <c r="T1963" s="7">
        <f>(I1963/86400)+25560+(-5/24)</f>
        <v>41178.957638888889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6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>E1964*100/D1964</f>
        <v>192.92500000000001</v>
      </c>
      <c r="P1964">
        <f>AVERAGE(E1964+L1964)</f>
        <v>19598.5</v>
      </c>
      <c r="Q1964" t="s">
        <v>8321</v>
      </c>
      <c r="R1964" t="s">
        <v>8351</v>
      </c>
      <c r="S1964" s="7">
        <f>(J1964/86400)+25569+(-5/24)</f>
        <v>41742.572175925925</v>
      </c>
      <c r="T1964" s="7">
        <f>(I1964/86400)+25560+(-5/24)</f>
        <v>41763.572175925925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6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>E1965*100/D1965</f>
        <v>126.88421052631578</v>
      </c>
      <c r="P1965">
        <f>AVERAGE(E1965+L1965)</f>
        <v>24313</v>
      </c>
      <c r="Q1965" t="s">
        <v>8321</v>
      </c>
      <c r="R1965" t="s">
        <v>8351</v>
      </c>
      <c r="S1965" s="7">
        <f>(J1965/86400)+25569+(-5/24)</f>
        <v>41863.221458333333</v>
      </c>
      <c r="T1965" s="7">
        <f>(I1965/86400)+25560+(-5/24)</f>
        <v>41889.221458333333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>E1966*100/D1966</f>
        <v>259.57748878923769</v>
      </c>
      <c r="P1966">
        <f>AVERAGE(E1966+L1966)</f>
        <v>232824.12</v>
      </c>
      <c r="Q1966" t="s">
        <v>8321</v>
      </c>
      <c r="R1966" t="s">
        <v>8351</v>
      </c>
      <c r="S1966" s="7">
        <f>(J1966/86400)+25569+(-5/24)</f>
        <v>42452.064490740733</v>
      </c>
      <c r="T1966" s="7">
        <f>(I1966/86400)+25560+(-5/24)</f>
        <v>42473.064490740733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6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>E1967*100/D1967</f>
        <v>262.27999999999997</v>
      </c>
      <c r="P1967">
        <f>AVERAGE(E1967+L1967)</f>
        <v>13217</v>
      </c>
      <c r="Q1967" t="s">
        <v>8321</v>
      </c>
      <c r="R1967" t="s">
        <v>8351</v>
      </c>
      <c r="S1967" s="7">
        <f>(J1967/86400)+25569+(-5/24)</f>
        <v>40897.880902777775</v>
      </c>
      <c r="T1967" s="7">
        <f>(I1967/86400)+25560+(-5/24)</f>
        <v>40910.833333333328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6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>E1968*100/D1968</f>
        <v>206.74309</v>
      </c>
      <c r="P1968">
        <f>AVERAGE(E1968+L1968)</f>
        <v>208256.09</v>
      </c>
      <c r="Q1968" t="s">
        <v>8321</v>
      </c>
      <c r="R1968" t="s">
        <v>8351</v>
      </c>
      <c r="S1968" s="7">
        <f>(J1968/86400)+25569+(-5/24)</f>
        <v>41835.332152777773</v>
      </c>
      <c r="T1968" s="7">
        <f>(I1968/86400)+25560+(-5/24)</f>
        <v>41856.332152777773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6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>E1969*100/D1969</f>
        <v>370.13</v>
      </c>
      <c r="P1969">
        <f>AVERAGE(E1969+L1969)</f>
        <v>74431</v>
      </c>
      <c r="Q1969" t="s">
        <v>8321</v>
      </c>
      <c r="R1969" t="s">
        <v>8351</v>
      </c>
      <c r="S1969" s="7">
        <f>(J1969/86400)+25569+(-5/24)</f>
        <v>41730.455196759256</v>
      </c>
      <c r="T1969" s="7">
        <f>(I1969/86400)+25560+(-5/24)</f>
        <v>41751.455196759256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6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>E1970*100/D1970</f>
        <v>284.96600000000001</v>
      </c>
      <c r="P1970">
        <f>AVERAGE(E1970+L1970)</f>
        <v>142993</v>
      </c>
      <c r="Q1970" t="s">
        <v>8321</v>
      </c>
      <c r="R1970" t="s">
        <v>8351</v>
      </c>
      <c r="S1970" s="7">
        <f>(J1970/86400)+25569+(-5/24)</f>
        <v>42676.378645833327</v>
      </c>
      <c r="T1970" s="7">
        <f>(I1970/86400)+25560+(-5/24)</f>
        <v>42698.420312499999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6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>E1971*100/D1971</f>
        <v>579.08000000000004</v>
      </c>
      <c r="P1971">
        <f>AVERAGE(E1971+L1971)</f>
        <v>117703</v>
      </c>
      <c r="Q1971" t="s">
        <v>8321</v>
      </c>
      <c r="R1971" t="s">
        <v>8351</v>
      </c>
      <c r="S1971" s="7">
        <f>(J1971/86400)+25569+(-5/24)</f>
        <v>42557.584120370368</v>
      </c>
      <c r="T1971" s="7">
        <f>(I1971/86400)+25560+(-5/24)</f>
        <v>42578.584120370368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6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>E1972*100/D1972</f>
        <v>1131.8</v>
      </c>
      <c r="P1972">
        <f>AVERAGE(E1972+L1972)</f>
        <v>57291</v>
      </c>
      <c r="Q1972" t="s">
        <v>8321</v>
      </c>
      <c r="R1972" t="s">
        <v>8351</v>
      </c>
      <c r="S1972" s="7">
        <f>(J1972/86400)+25569+(-5/24)</f>
        <v>41323.984965277778</v>
      </c>
      <c r="T1972" s="7">
        <f>(I1972/86400)+25560+(-5/24)</f>
        <v>41374.943298611106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6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>E1973*100/D1973</f>
        <v>263.02771750000005</v>
      </c>
      <c r="P1973">
        <f>AVERAGE(E1973+L1973)</f>
        <v>1055973.8700000001</v>
      </c>
      <c r="Q1973" t="s">
        <v>8321</v>
      </c>
      <c r="R1973" t="s">
        <v>8351</v>
      </c>
      <c r="S1973" s="7">
        <f>(J1973/86400)+25569+(-5/24)</f>
        <v>41561.29237268518</v>
      </c>
      <c r="T1973" s="7">
        <f>(I1973/86400)+25560+(-5/24)</f>
        <v>41583.958333333328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6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>E1974*100/D1974</f>
        <v>674.48</v>
      </c>
      <c r="P1974">
        <f>AVERAGE(E1974+L1974)</f>
        <v>17100</v>
      </c>
      <c r="Q1974" t="s">
        <v>8321</v>
      </c>
      <c r="R1974" t="s">
        <v>8351</v>
      </c>
      <c r="S1974" s="7">
        <f>(J1974/86400)+25569+(-5/24)</f>
        <v>41200.803749999999</v>
      </c>
      <c r="T1974" s="7">
        <f>(I1974/86400)+25560+(-5/24)</f>
        <v>41221.845416666663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6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>E1975*100/D1975</f>
        <v>256.83081313131311</v>
      </c>
      <c r="P1975">
        <f>AVERAGE(E1975+L1975)</f>
        <v>510576.01</v>
      </c>
      <c r="Q1975" t="s">
        <v>8321</v>
      </c>
      <c r="R1975" t="s">
        <v>8351</v>
      </c>
      <c r="S1975" s="7">
        <f>(J1975/86400)+25569+(-5/24)</f>
        <v>42549.514629629623</v>
      </c>
      <c r="T1975" s="7">
        <f>(I1975/86400)+25560+(-5/24)</f>
        <v>42579.083333333336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>E1976*100/D1976</f>
        <v>375.49599999999998</v>
      </c>
      <c r="P1976">
        <f>AVERAGE(E1976+L1976)</f>
        <v>75501.2</v>
      </c>
      <c r="Q1976" t="s">
        <v>8321</v>
      </c>
      <c r="R1976" t="s">
        <v>8351</v>
      </c>
      <c r="S1976" s="7">
        <f>(J1976/86400)+25569+(-5/24)</f>
        <v>41445.125798611109</v>
      </c>
      <c r="T1976" s="7">
        <f>(I1976/86400)+25560+(-5/24)</f>
        <v>41496.125798611109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6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>E1977*100/D1977</f>
        <v>208.70837499999996</v>
      </c>
      <c r="P1977">
        <f>AVERAGE(E1977+L1977)</f>
        <v>33646.339999999997</v>
      </c>
      <c r="Q1977" t="s">
        <v>8321</v>
      </c>
      <c r="R1977" t="s">
        <v>8351</v>
      </c>
      <c r="S1977" s="7">
        <f>(J1977/86400)+25569+(-5/24)</f>
        <v>41313.54688657407</v>
      </c>
      <c r="T1977" s="7">
        <f>(I1977/86400)+25560+(-5/24)</f>
        <v>41334.54688657407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6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>E1978*100/D1978</f>
        <v>346.6</v>
      </c>
      <c r="P1978">
        <f>AVERAGE(E1978+L1978)</f>
        <v>14337</v>
      </c>
      <c r="Q1978" t="s">
        <v>8321</v>
      </c>
      <c r="R1978" t="s">
        <v>8351</v>
      </c>
      <c r="S1978" s="7">
        <f>(J1978/86400)+25569+(-5/24)</f>
        <v>41438.691261574073</v>
      </c>
      <c r="T1978" s="7">
        <f>(I1978/86400)+25560+(-5/24)</f>
        <v>41459.691261574073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6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>E1979*100/D1979</f>
        <v>402.33</v>
      </c>
      <c r="P1979">
        <f>AVERAGE(E1979+L1979)</f>
        <v>201986</v>
      </c>
      <c r="Q1979" t="s">
        <v>8321</v>
      </c>
      <c r="R1979" t="s">
        <v>8351</v>
      </c>
      <c r="S1979" s="7">
        <f>(J1979/86400)+25569+(-5/24)</f>
        <v>42311.008564814816</v>
      </c>
      <c r="T1979" s="7">
        <f>(I1979/86400)+25560+(-5/24)</f>
        <v>42348.124305555553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6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>E1980*100/D1980</f>
        <v>1026.8451399999999</v>
      </c>
      <c r="P1980">
        <f>AVERAGE(E1980+L1980)</f>
        <v>513810.57</v>
      </c>
      <c r="Q1980" t="s">
        <v>8321</v>
      </c>
      <c r="R1980" t="s">
        <v>8351</v>
      </c>
      <c r="S1980" s="7">
        <f>(J1980/86400)+25569+(-5/24)</f>
        <v>41039.017268518517</v>
      </c>
      <c r="T1980" s="7">
        <f>(I1980/86400)+25560+(-5/24)</f>
        <v>41063.083333333328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6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>E1981*100/D1981</f>
        <v>114.901155</v>
      </c>
      <c r="P1981">
        <f>AVERAGE(E1981+L1981)</f>
        <v>230615.31</v>
      </c>
      <c r="Q1981" t="s">
        <v>8321</v>
      </c>
      <c r="R1981" t="s">
        <v>8351</v>
      </c>
      <c r="S1981" s="7">
        <f>(J1981/86400)+25569+(-5/24)</f>
        <v>42290.25168981481</v>
      </c>
      <c r="T1981" s="7">
        <f>(I1981/86400)+25560+(-5/24)</f>
        <v>42317.999305555553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6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>E1982*100/D1982</f>
        <v>354.82402000000002</v>
      </c>
      <c r="P1982">
        <f>AVERAGE(E1982+L1982)</f>
        <v>179357.01</v>
      </c>
      <c r="Q1982" t="s">
        <v>8321</v>
      </c>
      <c r="R1982" t="s">
        <v>8351</v>
      </c>
      <c r="S1982" s="7">
        <f>(J1982/86400)+25569+(-5/24)</f>
        <v>42423.334050925921</v>
      </c>
      <c r="T1982" s="7">
        <f>(I1982/86400)+25560+(-5/24)</f>
        <v>42454.292384259257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6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>E1983*100/D1983</f>
        <v>5.08</v>
      </c>
      <c r="P1983">
        <f>AVERAGE(E1983+L1983)</f>
        <v>393</v>
      </c>
      <c r="Q1983" t="s">
        <v>8340</v>
      </c>
      <c r="R1983" t="s">
        <v>8352</v>
      </c>
      <c r="S1983" s="7">
        <f>(J1983/86400)+25569+(-5/24)</f>
        <v>41799.516956018517</v>
      </c>
      <c r="T1983" s="7">
        <f>(I1983/86400)+25560+(-5/24)</f>
        <v>41820.516956018517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6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>E1984*100/D1984</f>
        <v>0</v>
      </c>
      <c r="P1984">
        <f>AVERAGE(E1984+L1984)</f>
        <v>0</v>
      </c>
      <c r="Q1984" t="s">
        <v>8340</v>
      </c>
      <c r="R1984" t="s">
        <v>8352</v>
      </c>
      <c r="S1984" s="7">
        <f>(J1984/86400)+25569+(-5/24)</f>
        <v>42678.378321759257</v>
      </c>
      <c r="T1984" s="7">
        <f>(I1984/86400)+25560+(-5/24)</f>
        <v>42699.419988425921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6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>E1985*100/D1985</f>
        <v>4.3</v>
      </c>
      <c r="P1985">
        <f>AVERAGE(E1985+L1985)</f>
        <v>1435</v>
      </c>
      <c r="Q1985" t="s">
        <v>8340</v>
      </c>
      <c r="R1985" t="s">
        <v>8352</v>
      </c>
      <c r="S1985" s="7">
        <f>(J1985/86400)+25569+(-5/24)</f>
        <v>42592.803449074076</v>
      </c>
      <c r="T1985" s="7">
        <f>(I1985/86400)+25560+(-5/24)</f>
        <v>42606.083333333336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>E1986*100/D1986</f>
        <v>21.146666666666668</v>
      </c>
      <c r="P1986">
        <f>AVERAGE(E1986+L1986)</f>
        <v>3179</v>
      </c>
      <c r="Q1986" t="s">
        <v>8340</v>
      </c>
      <c r="R1986" t="s">
        <v>8352</v>
      </c>
      <c r="S1986" s="7">
        <f>(J1986/86400)+25569+(-5/24)</f>
        <v>41913.581956018512</v>
      </c>
      <c r="T1986" s="7">
        <f>(I1986/86400)+25560+(-5/24)</f>
        <v>41964.623622685183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6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>E1987*100/D1987</f>
        <v>3.1875</v>
      </c>
      <c r="P1987">
        <f>AVERAGE(E1987+L1987)</f>
        <v>55</v>
      </c>
      <c r="Q1987" t="s">
        <v>8340</v>
      </c>
      <c r="R1987" t="s">
        <v>8352</v>
      </c>
      <c r="S1987" s="7">
        <f>(J1987/86400)+25569+(-5/24)</f>
        <v>42555.490405092591</v>
      </c>
      <c r="T1987" s="7">
        <f>(I1987/86400)+25560+(-5/24)</f>
        <v>42575.749999999993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6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>E1988*100/D1988</f>
        <v>0.05</v>
      </c>
      <c r="P1988">
        <f>AVERAGE(E1988+L1988)</f>
        <v>2</v>
      </c>
      <c r="Q1988" t="s">
        <v>8340</v>
      </c>
      <c r="R1988" t="s">
        <v>8352</v>
      </c>
      <c r="S1988" s="7">
        <f>(J1988/86400)+25569+(-5/24)</f>
        <v>42413.225497685184</v>
      </c>
      <c r="T1988" s="7">
        <f>(I1988/86400)+25560+(-5/24)</f>
        <v>42434.183831018519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6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>E1989*100/D1989</f>
        <v>42.472727272727276</v>
      </c>
      <c r="P1989">
        <f>AVERAGE(E1989+L1989)</f>
        <v>2364</v>
      </c>
      <c r="Q1989" t="s">
        <v>8340</v>
      </c>
      <c r="R1989" t="s">
        <v>8352</v>
      </c>
      <c r="S1989" s="7">
        <f>(J1989/86400)+25569+(-5/24)</f>
        <v>42034.431435185186</v>
      </c>
      <c r="T1989" s="7">
        <f>(I1989/86400)+25560+(-5/24)</f>
        <v>42055.431435185186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6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>E1990*100/D1990</f>
        <v>0.41666666666666669</v>
      </c>
      <c r="P1990">
        <f>AVERAGE(E1990+L1990)</f>
        <v>26</v>
      </c>
      <c r="Q1990" t="s">
        <v>8340</v>
      </c>
      <c r="R1990" t="s">
        <v>8352</v>
      </c>
      <c r="S1990" s="7">
        <f>(J1990/86400)+25569+(-5/24)</f>
        <v>42206.554884259262</v>
      </c>
      <c r="T1990" s="7">
        <f>(I1990/86400)+25560+(-5/24)</f>
        <v>42227.554884259262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6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>E1991*100/D1991</f>
        <v>1</v>
      </c>
      <c r="P1991">
        <f>AVERAGE(E1991+L1991)</f>
        <v>51</v>
      </c>
      <c r="Q1991" t="s">
        <v>8340</v>
      </c>
      <c r="R1991" t="s">
        <v>8352</v>
      </c>
      <c r="S1991" s="7">
        <f>(J1991/86400)+25569+(-5/24)</f>
        <v>42685.472314814811</v>
      </c>
      <c r="T1991" s="7">
        <f>(I1991/86400)+25560+(-5/24)</f>
        <v>42706.472314814811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6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>E1992*100/D1992</f>
        <v>16.966666666666665</v>
      </c>
      <c r="P1992">
        <f>AVERAGE(E1992+L1992)</f>
        <v>514</v>
      </c>
      <c r="Q1992" t="s">
        <v>8340</v>
      </c>
      <c r="R1992" t="s">
        <v>8352</v>
      </c>
      <c r="S1992" s="7">
        <f>(J1992/86400)+25569+(-5/24)</f>
        <v>42397.987638888888</v>
      </c>
      <c r="T1992" s="7">
        <f>(I1992/86400)+25560+(-5/24)</f>
        <v>42403.987638888888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6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>E1993*100/D1993</f>
        <v>7</v>
      </c>
      <c r="P1993">
        <f>AVERAGE(E1993+L1993)</f>
        <v>143</v>
      </c>
      <c r="Q1993" t="s">
        <v>8340</v>
      </c>
      <c r="R1993" t="s">
        <v>8352</v>
      </c>
      <c r="S1993" s="7">
        <f>(J1993/86400)+25569+(-5/24)</f>
        <v>42167.685023148144</v>
      </c>
      <c r="T1993" s="7">
        <f>(I1993/86400)+25560+(-5/24)</f>
        <v>42179.685023148144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6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>E1994*100/D1994</f>
        <v>0.13333333333333333</v>
      </c>
      <c r="P1994">
        <f>AVERAGE(E1994+L1994)</f>
        <v>4</v>
      </c>
      <c r="Q1994" t="s">
        <v>8340</v>
      </c>
      <c r="R1994" t="s">
        <v>8352</v>
      </c>
      <c r="S1994" s="7">
        <f>(J1994/86400)+25569+(-5/24)</f>
        <v>42022.935081018521</v>
      </c>
      <c r="T1994" s="7">
        <f>(I1994/86400)+25560+(-5/24)</f>
        <v>42043.935081018521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6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>E1995*100/D1995</f>
        <v>0</v>
      </c>
      <c r="P1995">
        <f>AVERAGE(E1995+L1995)</f>
        <v>0</v>
      </c>
      <c r="Q1995" t="s">
        <v>8340</v>
      </c>
      <c r="R1995" t="s">
        <v>8352</v>
      </c>
      <c r="S1995" s="7">
        <f>(J1995/86400)+25569+(-5/24)</f>
        <v>42329.380057870367</v>
      </c>
      <c r="T1995" s="7">
        <f>(I1995/86400)+25560+(-5/24)</f>
        <v>42350.380057870367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>E1996*100/D1996</f>
        <v>0</v>
      </c>
      <c r="P1996">
        <f>AVERAGE(E1996+L1996)</f>
        <v>0</v>
      </c>
      <c r="Q1996" t="s">
        <v>8340</v>
      </c>
      <c r="R1996" t="s">
        <v>8352</v>
      </c>
      <c r="S1996" s="7">
        <f>(J1996/86400)+25569+(-5/24)</f>
        <v>42650.797939814809</v>
      </c>
      <c r="T1996" s="7">
        <f>(I1996/86400)+25560+(-5/24)</f>
        <v>42701.839606481481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6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>E1997*100/D1997</f>
        <v>7.8</v>
      </c>
      <c r="P1997">
        <f>AVERAGE(E1997+L1997)</f>
        <v>81</v>
      </c>
      <c r="Q1997" t="s">
        <v>8340</v>
      </c>
      <c r="R1997" t="s">
        <v>8352</v>
      </c>
      <c r="S1997" s="7">
        <f>(J1997/86400)+25569+(-5/24)</f>
        <v>42181.693703703706</v>
      </c>
      <c r="T1997" s="7">
        <f>(I1997/86400)+25560+(-5/24)</f>
        <v>42192.693703703706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6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>E1998*100/D1998</f>
        <v>0</v>
      </c>
      <c r="P1998">
        <f>AVERAGE(E1998+L1998)</f>
        <v>0</v>
      </c>
      <c r="Q1998" t="s">
        <v>8340</v>
      </c>
      <c r="R1998" t="s">
        <v>8352</v>
      </c>
      <c r="S1998" s="7">
        <f>(J1998/86400)+25569+(-5/24)</f>
        <v>41800.611238425925</v>
      </c>
      <c r="T1998" s="7">
        <f>(I1998/86400)+25560+(-5/24)</f>
        <v>41821.611238425925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6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>E1999*100/D1999</f>
        <v>0</v>
      </c>
      <c r="P1999">
        <f>AVERAGE(E1999+L1999)</f>
        <v>0</v>
      </c>
      <c r="Q1999" t="s">
        <v>8340</v>
      </c>
      <c r="R1999" t="s">
        <v>8352</v>
      </c>
      <c r="S1999" s="7">
        <f>(J1999/86400)+25569+(-5/24)</f>
        <v>41847.722361111111</v>
      </c>
      <c r="T1999" s="7">
        <f>(I1999/86400)+25560+(-5/24)</f>
        <v>41868.722361111111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6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>E2000*100/D2000</f>
        <v>26.2</v>
      </c>
      <c r="P2000">
        <f>AVERAGE(E2000+L2000)</f>
        <v>658</v>
      </c>
      <c r="Q2000" t="s">
        <v>8340</v>
      </c>
      <c r="R2000" t="s">
        <v>8352</v>
      </c>
      <c r="S2000" s="7">
        <f>(J2000/86400)+25569+(-5/24)</f>
        <v>41806.910162037035</v>
      </c>
      <c r="T2000" s="7">
        <f>(I2000/86400)+25560+(-5/24)</f>
        <v>41842.910162037035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6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>E2001*100/D2001</f>
        <v>0.76129032258064511</v>
      </c>
      <c r="P2001">
        <f>AVERAGE(E2001+L2001)</f>
        <v>243</v>
      </c>
      <c r="Q2001" t="s">
        <v>8340</v>
      </c>
      <c r="R2001" t="s">
        <v>8352</v>
      </c>
      <c r="S2001" s="7">
        <f>(J2001/86400)+25569+(-5/24)</f>
        <v>41926.274398148147</v>
      </c>
      <c r="T2001" s="7">
        <f>(I2001/86400)+25560+(-5/24)</f>
        <v>41947.316064814811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6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>E2002*100/D2002</f>
        <v>12.5</v>
      </c>
      <c r="P2002">
        <f>AVERAGE(E2002+L2002)</f>
        <v>650</v>
      </c>
      <c r="Q2002" t="s">
        <v>8340</v>
      </c>
      <c r="R2002" t="s">
        <v>8352</v>
      </c>
      <c r="S2002" s="7">
        <f>(J2002/86400)+25569+(-5/24)</f>
        <v>42345.743206018517</v>
      </c>
      <c r="T2002" s="7">
        <f>(I2002/86400)+25560+(-5/24)</f>
        <v>42366.743206018517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6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>E2003*100/D2003</f>
        <v>382.12909090909091</v>
      </c>
      <c r="P2003">
        <f>AVERAGE(E2003+L2003)</f>
        <v>211808</v>
      </c>
      <c r="Q2003" t="s">
        <v>8321</v>
      </c>
      <c r="R2003" t="s">
        <v>8351</v>
      </c>
      <c r="S2003" s="7">
        <f>(J2003/86400)+25569+(-5/24)</f>
        <v>42136.001342592594</v>
      </c>
      <c r="T2003" s="7">
        <f>(I2003/86400)+25560+(-5/24)</f>
        <v>42158.624999999993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6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>E2004*100/D2004</f>
        <v>216.79422</v>
      </c>
      <c r="P2004">
        <f>AVERAGE(E2004+L2004)</f>
        <v>109772.11</v>
      </c>
      <c r="Q2004" t="s">
        <v>8321</v>
      </c>
      <c r="R2004" t="s">
        <v>8351</v>
      </c>
      <c r="S2004" s="7">
        <f>(J2004/86400)+25569+(-5/24)</f>
        <v>42728.503969907404</v>
      </c>
      <c r="T2004" s="7">
        <f>(I2004/86400)+25560+(-5/24)</f>
        <v>42749.503969907404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6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>E2005*100/D2005</f>
        <v>312</v>
      </c>
      <c r="P2005">
        <f>AVERAGE(E2005+L2005)</f>
        <v>1577</v>
      </c>
      <c r="Q2005" t="s">
        <v>8321</v>
      </c>
      <c r="R2005" t="s">
        <v>8351</v>
      </c>
      <c r="S2005" s="7">
        <f>(J2005/86400)+25569+(-5/24)</f>
        <v>40346.917268518519</v>
      </c>
      <c r="T2005" s="7">
        <f>(I2005/86400)+25560+(-5/24)</f>
        <v>40352.75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>E2006*100/D2006</f>
        <v>234.42048</v>
      </c>
      <c r="P2006">
        <f>AVERAGE(E2006+L2006)</f>
        <v>117564.24</v>
      </c>
      <c r="Q2006" t="s">
        <v>8321</v>
      </c>
      <c r="R2006" t="s">
        <v>8351</v>
      </c>
      <c r="S2006" s="7">
        <f>(J2006/86400)+25569+(-5/24)</f>
        <v>41800.396562499998</v>
      </c>
      <c r="T2006" s="7">
        <f>(I2006/86400)+25560+(-5/24)</f>
        <v>41821.396562499998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6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>E2007*100/D2007</f>
        <v>123.6801</v>
      </c>
      <c r="P2007">
        <f>AVERAGE(E2007+L2007)</f>
        <v>37295.03</v>
      </c>
      <c r="Q2007" t="s">
        <v>8321</v>
      </c>
      <c r="R2007" t="s">
        <v>8351</v>
      </c>
      <c r="S2007" s="7">
        <f>(J2007/86400)+25569+(-5/24)</f>
        <v>41535.604374999995</v>
      </c>
      <c r="T2007" s="7">
        <f>(I2007/86400)+25560+(-5/24)</f>
        <v>41553.957638888889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6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>E2008*100/D2008</f>
        <v>247.84</v>
      </c>
      <c r="P2008">
        <f>AVERAGE(E2008+L2008)</f>
        <v>124223</v>
      </c>
      <c r="Q2008" t="s">
        <v>8321</v>
      </c>
      <c r="R2008" t="s">
        <v>8351</v>
      </c>
      <c r="S2008" s="7">
        <f>(J2008/86400)+25569+(-5/24)</f>
        <v>41941.292187499996</v>
      </c>
      <c r="T2008" s="7">
        <f>(I2008/86400)+25560+(-5/24)</f>
        <v>41967.333854166667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6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>E2009*100/D2009</f>
        <v>115.7092</v>
      </c>
      <c r="P2009">
        <f>AVERAGE(E2009+L2009)</f>
        <v>11707.92</v>
      </c>
      <c r="Q2009" t="s">
        <v>8321</v>
      </c>
      <c r="R2009" t="s">
        <v>8351</v>
      </c>
      <c r="S2009" s="7">
        <f>(J2009/86400)+25569+(-5/24)</f>
        <v>40347.629467592589</v>
      </c>
      <c r="T2009" s="7">
        <f>(I2009/86400)+25560+(-5/24)</f>
        <v>40404.958333333328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6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>E2010*100/D2010</f>
        <v>117.07484768810599</v>
      </c>
      <c r="P2010">
        <f>AVERAGE(E2010+L2010)</f>
        <v>1880</v>
      </c>
      <c r="Q2010" t="s">
        <v>8321</v>
      </c>
      <c r="R2010" t="s">
        <v>8351</v>
      </c>
      <c r="S2010" s="7">
        <f>(J2010/86400)+25569+(-5/24)</f>
        <v>40761.396087962959</v>
      </c>
      <c r="T2010" s="7">
        <f>(I2010/86400)+25560+(-5/24)</f>
        <v>40796.396087962959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6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>E2011*100/D2011</f>
        <v>305.15800000000002</v>
      </c>
      <c r="P2011">
        <f>AVERAGE(E2011+L2011)</f>
        <v>152977</v>
      </c>
      <c r="Q2011" t="s">
        <v>8321</v>
      </c>
      <c r="R2011" t="s">
        <v>8351</v>
      </c>
      <c r="S2011" s="7">
        <f>(J2011/86400)+25569+(-5/24)</f>
        <v>42661.115081018514</v>
      </c>
      <c r="T2011" s="7">
        <f>(I2011/86400)+25560+(-5/24)</f>
        <v>42688.156747685185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6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>E2012*100/D2012</f>
        <v>320.053</v>
      </c>
      <c r="P2012">
        <f>AVERAGE(E2012+L2012)</f>
        <v>97752.9</v>
      </c>
      <c r="Q2012" t="s">
        <v>8321</v>
      </c>
      <c r="R2012" t="s">
        <v>8351</v>
      </c>
      <c r="S2012" s="7">
        <f>(J2012/86400)+25569+(-5/24)</f>
        <v>42570.788090277776</v>
      </c>
      <c r="T2012" s="7">
        <f>(I2012/86400)+25560+(-5/24)</f>
        <v>42591.788090277776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6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>E2013*100/D2013</f>
        <v>819.56399999999996</v>
      </c>
      <c r="P2013">
        <f>AVERAGE(E2013+L2013)</f>
        <v>410753</v>
      </c>
      <c r="Q2013" t="s">
        <v>8321</v>
      </c>
      <c r="R2013" t="s">
        <v>8351</v>
      </c>
      <c r="S2013" s="7">
        <f>(J2013/86400)+25569+(-5/24)</f>
        <v>42347.150150462963</v>
      </c>
      <c r="T2013" s="7">
        <f>(I2013/86400)+25560+(-5/24)</f>
        <v>42371.749999999993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6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>E2014*100/D2014</f>
        <v>234.9</v>
      </c>
      <c r="P2014">
        <f>AVERAGE(E2014+L2014)</f>
        <v>11928</v>
      </c>
      <c r="Q2014" t="s">
        <v>8321</v>
      </c>
      <c r="R2014" t="s">
        <v>8351</v>
      </c>
      <c r="S2014" s="7">
        <f>(J2014/86400)+25569+(-5/24)</f>
        <v>42010.613900462959</v>
      </c>
      <c r="T2014" s="7">
        <f>(I2014/86400)+25560+(-5/24)</f>
        <v>42031.613900462959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6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>E2015*100/D2015</f>
        <v>494.91374999999999</v>
      </c>
      <c r="P2015">
        <f>AVERAGE(E2015+L2015)</f>
        <v>796424</v>
      </c>
      <c r="Q2015" t="s">
        <v>8321</v>
      </c>
      <c r="R2015" t="s">
        <v>8351</v>
      </c>
      <c r="S2015" s="7">
        <f>(J2015/86400)+25569+(-5/24)</f>
        <v>42499.752476851849</v>
      </c>
      <c r="T2015" s="7">
        <f>(I2015/86400)+25560+(-5/24)</f>
        <v>42550.752476851849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>E2016*100/D2016</f>
        <v>7813.7822333333334</v>
      </c>
      <c r="P2016">
        <f>AVERAGE(E2016+L2016)</f>
        <v>2370591.67</v>
      </c>
      <c r="Q2016" t="s">
        <v>8321</v>
      </c>
      <c r="R2016" t="s">
        <v>8351</v>
      </c>
      <c r="S2016" s="7">
        <f>(J2016/86400)+25569+(-5/24)</f>
        <v>41324.006238425922</v>
      </c>
      <c r="T2016" s="7">
        <f>(I2016/86400)+25560+(-5/24)</f>
        <v>41348.964571759258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6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>E2017*100/D2017</f>
        <v>113.00013888888888</v>
      </c>
      <c r="P2017">
        <f>AVERAGE(E2017+L2017)</f>
        <v>8298.01</v>
      </c>
      <c r="Q2017" t="s">
        <v>8321</v>
      </c>
      <c r="R2017" t="s">
        <v>8351</v>
      </c>
      <c r="S2017" s="7">
        <f>(J2017/86400)+25569+(-5/24)</f>
        <v>40765.668553240735</v>
      </c>
      <c r="T2017" s="7">
        <f>(I2017/86400)+25560+(-5/24)</f>
        <v>40786.668553240735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6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>E2018*100/D2018</f>
        <v>921.54219999999998</v>
      </c>
      <c r="P2018">
        <f>AVERAGE(E2018+L2018)</f>
        <v>92633.22</v>
      </c>
      <c r="Q2018" t="s">
        <v>8321</v>
      </c>
      <c r="R2018" t="s">
        <v>8351</v>
      </c>
      <c r="S2018" s="7">
        <f>(J2018/86400)+25569+(-5/24)</f>
        <v>41312.672442129631</v>
      </c>
      <c r="T2018" s="7">
        <f>(I2018/86400)+25560+(-5/24)</f>
        <v>41333.672442129631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6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>E2019*100/D2019</f>
        <v>125.1024</v>
      </c>
      <c r="P2019">
        <f>AVERAGE(E2019+L2019)</f>
        <v>31701.599999999999</v>
      </c>
      <c r="Q2019" t="s">
        <v>8321</v>
      </c>
      <c r="R2019" t="s">
        <v>8351</v>
      </c>
      <c r="S2019" s="7">
        <f>(J2019/86400)+25569+(-5/24)</f>
        <v>40960.849016203698</v>
      </c>
      <c r="T2019" s="7">
        <f>(I2019/86400)+25560+(-5/24)</f>
        <v>40982.958333333328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6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>E2020*100/D2020</f>
        <v>102.24343076923077</v>
      </c>
      <c r="P2020">
        <f>AVERAGE(E2020+L2020)</f>
        <v>66908.23</v>
      </c>
      <c r="Q2020" t="s">
        <v>8321</v>
      </c>
      <c r="R2020" t="s">
        <v>8351</v>
      </c>
      <c r="S2020" s="7">
        <f>(J2020/86400)+25569+(-5/24)</f>
        <v>42199.157511574071</v>
      </c>
      <c r="T2020" s="7">
        <f>(I2020/86400)+25560+(-5/24)</f>
        <v>42220.157511574071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6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>E2021*100/D2021</f>
        <v>484.90974999999997</v>
      </c>
      <c r="P2021">
        <f>AVERAGE(E2021+L2021)</f>
        <v>195743.9</v>
      </c>
      <c r="Q2021" t="s">
        <v>8321</v>
      </c>
      <c r="R2021" t="s">
        <v>8351</v>
      </c>
      <c r="S2021" s="7">
        <f>(J2021/86400)+25569+(-5/24)</f>
        <v>42605.500243055554</v>
      </c>
      <c r="T2021" s="7">
        <f>(I2021/86400)+25560+(-5/24)</f>
        <v>42626.500243055554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6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>E2022*100/D2022</f>
        <v>192.33333333333334</v>
      </c>
      <c r="P2022">
        <f>AVERAGE(E2022+L2022)</f>
        <v>3007</v>
      </c>
      <c r="Q2022" t="s">
        <v>8321</v>
      </c>
      <c r="R2022" t="s">
        <v>8351</v>
      </c>
      <c r="S2022" s="7">
        <f>(J2022/86400)+25569+(-5/24)</f>
        <v>41736.889166666668</v>
      </c>
      <c r="T2022" s="7">
        <f>(I2022/86400)+25560+(-5/24)</f>
        <v>41764.75277777778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6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>E2023*100/D2023</f>
        <v>281.10000000000002</v>
      </c>
      <c r="P2023">
        <f>AVERAGE(E2023+L2023)</f>
        <v>14150</v>
      </c>
      <c r="Q2023" t="s">
        <v>8321</v>
      </c>
      <c r="R2023" t="s">
        <v>8351</v>
      </c>
      <c r="S2023" s="7">
        <f>(J2023/86400)+25569+(-5/24)</f>
        <v>41860.862233796295</v>
      </c>
      <c r="T2023" s="7">
        <f>(I2023/86400)+25560+(-5/24)</f>
        <v>41896.862233796295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6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>E2024*100/D2024</f>
        <v>125.137</v>
      </c>
      <c r="P2024">
        <f>AVERAGE(E2024+L2024)</f>
        <v>125462</v>
      </c>
      <c r="Q2024" t="s">
        <v>8321</v>
      </c>
      <c r="R2024" t="s">
        <v>8351</v>
      </c>
      <c r="S2024" s="7">
        <f>(J2024/86400)+25569+(-5/24)</f>
        <v>42502.36078703704</v>
      </c>
      <c r="T2024" s="7">
        <f>(I2024/86400)+25560+(-5/24)</f>
        <v>42523.36078703704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6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>E2025*100/D2025</f>
        <v>161.459</v>
      </c>
      <c r="P2025">
        <f>AVERAGE(E2025+L2025)</f>
        <v>161812</v>
      </c>
      <c r="Q2025" t="s">
        <v>8321</v>
      </c>
      <c r="R2025" t="s">
        <v>8351</v>
      </c>
      <c r="S2025" s="7">
        <f>(J2025/86400)+25569+(-5/24)</f>
        <v>42136.212418981479</v>
      </c>
      <c r="T2025" s="7">
        <f>(I2025/86400)+25560+(-5/24)</f>
        <v>42157.212418981479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>E2026*100/D2026</f>
        <v>585.35</v>
      </c>
      <c r="P2026">
        <f>AVERAGE(E2026+L2026)</f>
        <v>23519</v>
      </c>
      <c r="Q2026" t="s">
        <v>8321</v>
      </c>
      <c r="R2026" t="s">
        <v>8351</v>
      </c>
      <c r="S2026" s="7">
        <f>(J2026/86400)+25569+(-5/24)</f>
        <v>41099.758611111109</v>
      </c>
      <c r="T2026" s="7">
        <f>(I2026/86400)+25560+(-5/24)</f>
        <v>41124.916666666664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6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>E2027*100/D2027</f>
        <v>201.15</v>
      </c>
      <c r="P2027">
        <f>AVERAGE(E2027+L2027)</f>
        <v>161649</v>
      </c>
      <c r="Q2027" t="s">
        <v>8321</v>
      </c>
      <c r="R2027" t="s">
        <v>8351</v>
      </c>
      <c r="S2027" s="7">
        <f>(J2027/86400)+25569+(-5/24)</f>
        <v>42135.976226851846</v>
      </c>
      <c r="T2027" s="7">
        <f>(I2027/86400)+25560+(-5/24)</f>
        <v>42156.976226851846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6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>E2028*100/D2028</f>
        <v>133.48307999999997</v>
      </c>
      <c r="P2028">
        <f>AVERAGE(E2028+L2028)</f>
        <v>33824.769999999997</v>
      </c>
      <c r="Q2028" t="s">
        <v>8321</v>
      </c>
      <c r="R2028" t="s">
        <v>8351</v>
      </c>
      <c r="S2028" s="7">
        <f>(J2028/86400)+25569+(-5/24)</f>
        <v>41704.527604166666</v>
      </c>
      <c r="T2028" s="7">
        <f>(I2028/86400)+25560+(-5/24)</f>
        <v>41740.957638888889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6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>E2029*100/D2029</f>
        <v>120.249</v>
      </c>
      <c r="P2029">
        <f>AVERAGE(E2029+L2029)</f>
        <v>120788</v>
      </c>
      <c r="Q2029" t="s">
        <v>8321</v>
      </c>
      <c r="R2029" t="s">
        <v>8351</v>
      </c>
      <c r="S2029" s="7">
        <f>(J2029/86400)+25569+(-5/24)</f>
        <v>42048.605543981474</v>
      </c>
      <c r="T2029" s="7">
        <f>(I2029/86400)+25560+(-5/24)</f>
        <v>42084.563877314817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6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>E2030*100/D2030</f>
        <v>126.16666666666667</v>
      </c>
      <c r="P2030">
        <f>AVERAGE(E2030+L2030)</f>
        <v>3864</v>
      </c>
      <c r="Q2030" t="s">
        <v>8321</v>
      </c>
      <c r="R2030" t="s">
        <v>8351</v>
      </c>
      <c r="S2030" s="7">
        <f>(J2030/86400)+25569+(-5/24)</f>
        <v>40215.710717592592</v>
      </c>
      <c r="T2030" s="7">
        <f>(I2030/86400)+25560+(-5/24)</f>
        <v>40243.704861111109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6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>E2031*100/D2031</f>
        <v>361.2</v>
      </c>
      <c r="P2031">
        <f>AVERAGE(E2031+L2031)</f>
        <v>9124</v>
      </c>
      <c r="Q2031" t="s">
        <v>8321</v>
      </c>
      <c r="R2031" t="s">
        <v>8351</v>
      </c>
      <c r="S2031" s="7">
        <f>(J2031/86400)+25569+(-5/24)</f>
        <v>41847.813437500001</v>
      </c>
      <c r="T2031" s="7">
        <f>(I2031/86400)+25560+(-5/24)</f>
        <v>41868.813437500001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6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>E2032*100/D2032</f>
        <v>226.239013671875</v>
      </c>
      <c r="P2032">
        <f>AVERAGE(E2032+L2032)</f>
        <v>74759</v>
      </c>
      <c r="Q2032" t="s">
        <v>8321</v>
      </c>
      <c r="R2032" t="s">
        <v>8351</v>
      </c>
      <c r="S2032" s="7">
        <f>(J2032/86400)+25569+(-5/24)</f>
        <v>41212.788148148145</v>
      </c>
      <c r="T2032" s="7">
        <f>(I2032/86400)+25560+(-5/24)</f>
        <v>41233.788148148145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6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>E2033*100/D2033</f>
        <v>120.35</v>
      </c>
      <c r="P2033">
        <f>AVERAGE(E2033+L2033)</f>
        <v>60683</v>
      </c>
      <c r="Q2033" t="s">
        <v>8321</v>
      </c>
      <c r="R2033" t="s">
        <v>8351</v>
      </c>
      <c r="S2033" s="7">
        <f>(J2033/86400)+25569+(-5/24)</f>
        <v>41975.120983796289</v>
      </c>
      <c r="T2033" s="7">
        <f>(I2033/86400)+25560+(-5/24)</f>
        <v>42003.833333333336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6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>E2034*100/D2034</f>
        <v>304.18799999999999</v>
      </c>
      <c r="P2034">
        <f>AVERAGE(E2034+L2034)</f>
        <v>76578</v>
      </c>
      <c r="Q2034" t="s">
        <v>8321</v>
      </c>
      <c r="R2034" t="s">
        <v>8351</v>
      </c>
      <c r="S2034" s="7">
        <f>(J2034/86400)+25569+(-5/24)</f>
        <v>42689.35733796296</v>
      </c>
      <c r="T2034" s="7">
        <f>(I2034/86400)+25560+(-5/24)</f>
        <v>42709.999999999993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6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>E2035*100/D2035</f>
        <v>178.67599999999999</v>
      </c>
      <c r="P2035">
        <f>AVERAGE(E2035+L2035)</f>
        <v>44827</v>
      </c>
      <c r="Q2035" t="s">
        <v>8321</v>
      </c>
      <c r="R2035" t="s">
        <v>8351</v>
      </c>
      <c r="S2035" s="7">
        <f>(J2035/86400)+25569+(-5/24)</f>
        <v>41724.874050925922</v>
      </c>
      <c r="T2035" s="7">
        <f>(I2035/86400)+25560+(-5/24)</f>
        <v>41745.874050925922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>E2036*100/D2036</f>
        <v>386.81998717948721</v>
      </c>
      <c r="P2036">
        <f>AVERAGE(E2036+L2036)</f>
        <v>302227.59000000003</v>
      </c>
      <c r="Q2036" t="s">
        <v>8321</v>
      </c>
      <c r="R2036" t="s">
        <v>8351</v>
      </c>
      <c r="S2036" s="7">
        <f>(J2036/86400)+25569+(-5/24)</f>
        <v>42075.921678240738</v>
      </c>
      <c r="T2036" s="7">
        <f>(I2036/86400)+25560+(-5/24)</f>
        <v>42122.081944444442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6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>E2037*100/D2037</f>
        <v>211.03642500000001</v>
      </c>
      <c r="P2037">
        <f>AVERAGE(E2037+L2037)</f>
        <v>169473.14</v>
      </c>
      <c r="Q2037" t="s">
        <v>8321</v>
      </c>
      <c r="R2037" t="s">
        <v>8351</v>
      </c>
      <c r="S2037" s="7">
        <f>(J2037/86400)+25569+(-5/24)</f>
        <v>42311.41674768518</v>
      </c>
      <c r="T2037" s="7">
        <f>(I2037/86400)+25560+(-5/24)</f>
        <v>42347.833333333336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6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>E2038*100/D2038</f>
        <v>131.66833333333332</v>
      </c>
      <c r="P2038">
        <f>AVERAGE(E2038+L2038)</f>
        <v>40348.5</v>
      </c>
      <c r="Q2038" t="s">
        <v>8321</v>
      </c>
      <c r="R2038" t="s">
        <v>8351</v>
      </c>
      <c r="S2038" s="7">
        <f>(J2038/86400)+25569+(-5/24)</f>
        <v>41738.656469907401</v>
      </c>
      <c r="T2038" s="7">
        <f>(I2038/86400)+25560+(-5/24)</f>
        <v>41759.656469907401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6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>E2039*100/D2039</f>
        <v>300.47640000000001</v>
      </c>
      <c r="P2039">
        <f>AVERAGE(E2039+L2039)</f>
        <v>30476.639999999999</v>
      </c>
      <c r="Q2039" t="s">
        <v>8321</v>
      </c>
      <c r="R2039" t="s">
        <v>8351</v>
      </c>
      <c r="S2039" s="7">
        <f>(J2039/86400)+25569+(-5/24)</f>
        <v>41578.001770833333</v>
      </c>
      <c r="T2039" s="7">
        <f>(I2039/86400)+25560+(-5/24)</f>
        <v>41629.043437499997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6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>E2040*100/D2040</f>
        <v>420.51249999999999</v>
      </c>
      <c r="P2040">
        <f>AVERAGE(E2040+L2040)</f>
        <v>33845</v>
      </c>
      <c r="Q2040" t="s">
        <v>8321</v>
      </c>
      <c r="R2040" t="s">
        <v>8351</v>
      </c>
      <c r="S2040" s="7">
        <f>(J2040/86400)+25569+(-5/24)</f>
        <v>41424.062743055554</v>
      </c>
      <c r="T2040" s="7">
        <f>(I2040/86400)+25560+(-5/24)</f>
        <v>41447.541666666664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6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>E2041*100/D2041</f>
        <v>136.21680000000001</v>
      </c>
      <c r="P2041">
        <f>AVERAGE(E2041+L2041)</f>
        <v>170650</v>
      </c>
      <c r="Q2041" t="s">
        <v>8321</v>
      </c>
      <c r="R2041" t="s">
        <v>8351</v>
      </c>
      <c r="S2041" s="7">
        <f>(J2041/86400)+25569+(-5/24)</f>
        <v>42675.23061342592</v>
      </c>
      <c r="T2041" s="7">
        <f>(I2041/86400)+25560+(-5/24)</f>
        <v>42695.999305555553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6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>E2042*100/D2042</f>
        <v>248.17133333333334</v>
      </c>
      <c r="P2042">
        <f>AVERAGE(E2042+L2042)</f>
        <v>7716.14</v>
      </c>
      <c r="Q2042" t="s">
        <v>8321</v>
      </c>
      <c r="R2042" t="s">
        <v>8351</v>
      </c>
      <c r="S2042" s="7">
        <f>(J2042/86400)+25569+(-5/24)</f>
        <v>41578.718784722216</v>
      </c>
      <c r="T2042" s="7">
        <f>(I2042/86400)+25560+(-5/24)</f>
        <v>41584.760451388887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6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>E2043*100/D2043</f>
        <v>181.86315789473684</v>
      </c>
      <c r="P2043">
        <f>AVERAGE(E2043+L2043)</f>
        <v>17397</v>
      </c>
      <c r="Q2043" t="s">
        <v>8321</v>
      </c>
      <c r="R2043" t="s">
        <v>8351</v>
      </c>
      <c r="S2043" s="7">
        <f>(J2043/86400)+25569+(-5/24)</f>
        <v>42654.317442129628</v>
      </c>
      <c r="T2043" s="7">
        <f>(I2043/86400)+25560+(-5/24)</f>
        <v>42675.359108796292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6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>E2044*100/D2044</f>
        <v>123.53</v>
      </c>
      <c r="P2044">
        <f>AVERAGE(E2044+L2044)</f>
        <v>12493</v>
      </c>
      <c r="Q2044" t="s">
        <v>8321</v>
      </c>
      <c r="R2044" t="s">
        <v>8351</v>
      </c>
      <c r="S2044" s="7">
        <f>(J2044/86400)+25569+(-5/24)</f>
        <v>42331.499699074069</v>
      </c>
      <c r="T2044" s="7">
        <f>(I2044/86400)+25560+(-5/24)</f>
        <v>42382.499699074069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6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>E2045*100/D2045</f>
        <v>506.20938628158842</v>
      </c>
      <c r="P2045">
        <f>AVERAGE(E2045+L2045)</f>
        <v>7204</v>
      </c>
      <c r="Q2045" t="s">
        <v>8321</v>
      </c>
      <c r="R2045" t="s">
        <v>8351</v>
      </c>
      <c r="S2045" s="7">
        <f>(J2045/86400)+25569+(-5/24)</f>
        <v>42660.968483796292</v>
      </c>
      <c r="T2045" s="7">
        <f>(I2045/86400)+25560+(-5/24)</f>
        <v>42705.999305555553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>E2046*100/D2046</f>
        <v>108.21333333333334</v>
      </c>
      <c r="P2046">
        <f>AVERAGE(E2046+L2046)</f>
        <v>16412</v>
      </c>
      <c r="Q2046" t="s">
        <v>8321</v>
      </c>
      <c r="R2046" t="s">
        <v>8351</v>
      </c>
      <c r="S2046" s="7">
        <f>(J2046/86400)+25569+(-5/24)</f>
        <v>42138.475856481477</v>
      </c>
      <c r="T2046" s="7">
        <f>(I2046/86400)+25560+(-5/24)</f>
        <v>42159.475856481477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6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>E2047*100/D2047</f>
        <v>819.18387755102037</v>
      </c>
      <c r="P2047">
        <f>AVERAGE(E2047+L2047)</f>
        <v>40403.01</v>
      </c>
      <c r="Q2047" t="s">
        <v>8321</v>
      </c>
      <c r="R2047" t="s">
        <v>8351</v>
      </c>
      <c r="S2047" s="7">
        <f>(J2047/86400)+25569+(-5/24)</f>
        <v>41068.880173611113</v>
      </c>
      <c r="T2047" s="7">
        <f>(I2047/86400)+25560+(-5/24)</f>
        <v>41089.880173611113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6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>E2048*100/D2048</f>
        <v>121.1</v>
      </c>
      <c r="P2048">
        <f>AVERAGE(E2048+L2048)</f>
        <v>12327</v>
      </c>
      <c r="Q2048" t="s">
        <v>8321</v>
      </c>
      <c r="R2048" t="s">
        <v>8351</v>
      </c>
      <c r="S2048" s="7">
        <f>(J2048/86400)+25569+(-5/24)</f>
        <v>41386.963472222218</v>
      </c>
      <c r="T2048" s="7">
        <f>(I2048/86400)+25560+(-5/24)</f>
        <v>41407.963472222218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6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>E2049*100/D2049</f>
        <v>102.99897959183673</v>
      </c>
      <c r="P2049">
        <f>AVERAGE(E2049+L2049)</f>
        <v>101382</v>
      </c>
      <c r="Q2049" t="s">
        <v>8321</v>
      </c>
      <c r="R2049" t="s">
        <v>8351</v>
      </c>
      <c r="S2049" s="7">
        <f>(J2049/86400)+25569+(-5/24)</f>
        <v>42081.695254629631</v>
      </c>
      <c r="T2049" s="7">
        <f>(I2049/86400)+25560+(-5/24)</f>
        <v>42101.791666666664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6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>E2050*100/D2050</f>
        <v>148.33229411764705</v>
      </c>
      <c r="P2050">
        <f>AVERAGE(E2050+L2050)</f>
        <v>127455.45</v>
      </c>
      <c r="Q2050" t="s">
        <v>8321</v>
      </c>
      <c r="R2050" t="s">
        <v>8351</v>
      </c>
      <c r="S2050" s="7">
        <f>(J2050/86400)+25569+(-5/24)</f>
        <v>41387.443182870367</v>
      </c>
      <c r="T2050" s="7">
        <f>(I2050/86400)+25560+(-5/24)</f>
        <v>41408.443182870367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6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>E2051*100/D2051</f>
        <v>120.19070000000001</v>
      </c>
      <c r="P2051">
        <f>AVERAGE(E2051+L2051)</f>
        <v>60837.35</v>
      </c>
      <c r="Q2051" t="s">
        <v>8321</v>
      </c>
      <c r="R2051" t="s">
        <v>8351</v>
      </c>
      <c r="S2051" s="7">
        <f>(J2051/86400)+25569+(-5/24)</f>
        <v>41575.319016203699</v>
      </c>
      <c r="T2051" s="7">
        <f>(I2051/86400)+25560+(-5/24)</f>
        <v>41601.749305555553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6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>E2052*100/D2052</f>
        <v>473.27</v>
      </c>
      <c r="P2052">
        <f>AVERAGE(E2052+L2052)</f>
        <v>47497</v>
      </c>
      <c r="Q2052" t="s">
        <v>8321</v>
      </c>
      <c r="R2052" t="s">
        <v>8351</v>
      </c>
      <c r="S2052" s="7">
        <f>(J2052/86400)+25569+(-5/24)</f>
        <v>42114.863171296289</v>
      </c>
      <c r="T2052" s="7">
        <f>(I2052/86400)+25560+(-5/24)</f>
        <v>42145.863171296289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6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>E2053*100/D2053</f>
        <v>130.36250000000001</v>
      </c>
      <c r="P2053">
        <f>AVERAGE(E2053+L2053)</f>
        <v>10671</v>
      </c>
      <c r="Q2053" t="s">
        <v>8321</v>
      </c>
      <c r="R2053" t="s">
        <v>8351</v>
      </c>
      <c r="S2053" s="7">
        <f>(J2053/86400)+25569+(-5/24)</f>
        <v>41603.814085648148</v>
      </c>
      <c r="T2053" s="7">
        <f>(I2053/86400)+25560+(-5/24)</f>
        <v>41624.814085648148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6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>E2054*100/D2054</f>
        <v>353.048</v>
      </c>
      <c r="P2054">
        <f>AVERAGE(E2054+L2054)</f>
        <v>177065</v>
      </c>
      <c r="Q2054" t="s">
        <v>8321</v>
      </c>
      <c r="R2054" t="s">
        <v>8351</v>
      </c>
      <c r="S2054" s="7">
        <f>(J2054/86400)+25569+(-5/24)</f>
        <v>42374.875613425924</v>
      </c>
      <c r="T2054" s="7">
        <f>(I2054/86400)+25560+(-5/24)</f>
        <v>42410.875613425924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6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>E2055*100/D2055</f>
        <v>101.02</v>
      </c>
      <c r="P2055">
        <f>AVERAGE(E2055+L2055)</f>
        <v>5172</v>
      </c>
      <c r="Q2055" t="s">
        <v>8321</v>
      </c>
      <c r="R2055" t="s">
        <v>8351</v>
      </c>
      <c r="S2055" s="7">
        <f>(J2055/86400)+25569+(-5/24)</f>
        <v>42303.409155092588</v>
      </c>
      <c r="T2055" s="7">
        <f>(I2055/86400)+25560+(-5/24)</f>
        <v>42324.450821759259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>E2056*100/D2056</f>
        <v>113.59142857142857</v>
      </c>
      <c r="P2056">
        <f>AVERAGE(E2056+L2056)</f>
        <v>40378</v>
      </c>
      <c r="Q2056" t="s">
        <v>8321</v>
      </c>
      <c r="R2056" t="s">
        <v>8351</v>
      </c>
      <c r="S2056" s="7">
        <f>(J2056/86400)+25569+(-5/24)</f>
        <v>41731.312615740739</v>
      </c>
      <c r="T2056" s="7">
        <f>(I2056/86400)+25560+(-5/24)</f>
        <v>41752.312615740739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6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>E2057*100/D2057</f>
        <v>167.41666666666666</v>
      </c>
      <c r="P2057">
        <f>AVERAGE(E2057+L2057)</f>
        <v>10146</v>
      </c>
      <c r="Q2057" t="s">
        <v>8321</v>
      </c>
      <c r="R2057" t="s">
        <v>8351</v>
      </c>
      <c r="S2057" s="7">
        <f>(J2057/86400)+25569+(-5/24)</f>
        <v>41946.465775462959</v>
      </c>
      <c r="T2057" s="7">
        <f>(I2057/86400)+25560+(-5/24)</f>
        <v>41966.958333333336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6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>E2058*100/D2058</f>
        <v>153.452</v>
      </c>
      <c r="P2058">
        <f>AVERAGE(E2058+L2058)</f>
        <v>77280</v>
      </c>
      <c r="Q2058" t="s">
        <v>8321</v>
      </c>
      <c r="R2058" t="s">
        <v>8351</v>
      </c>
      <c r="S2058" s="7">
        <f>(J2058/86400)+25569+(-5/24)</f>
        <v>41351.552569444444</v>
      </c>
      <c r="T2058" s="7">
        <f>(I2058/86400)+25560+(-5/24)</f>
        <v>41372.552569444444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6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>E2059*100/D2059</f>
        <v>202.23220000000001</v>
      </c>
      <c r="P2059">
        <f>AVERAGE(E2059+L2059)</f>
        <v>31000.83</v>
      </c>
      <c r="Q2059" t="s">
        <v>8321</v>
      </c>
      <c r="R2059" t="s">
        <v>8351</v>
      </c>
      <c r="S2059" s="7">
        <f>(J2059/86400)+25569+(-5/24)</f>
        <v>42396.286249999997</v>
      </c>
      <c r="T2059" s="7">
        <f>(I2059/86400)+25560+(-5/24)</f>
        <v>42417.286249999997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6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>E2060*100/D2060</f>
        <v>168.28125</v>
      </c>
      <c r="P2060">
        <f>AVERAGE(E2060+L2060)</f>
        <v>4718</v>
      </c>
      <c r="Q2060" t="s">
        <v>8321</v>
      </c>
      <c r="R2060" t="s">
        <v>8351</v>
      </c>
      <c r="S2060" s="7">
        <f>(J2060/86400)+25569+(-5/24)</f>
        <v>42026.16238425926</v>
      </c>
      <c r="T2060" s="7">
        <f>(I2060/86400)+25560+(-5/24)</f>
        <v>42056.624999999993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6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>E2061*100/D2061</f>
        <v>143.45666666666668</v>
      </c>
      <c r="P2061">
        <f>AVERAGE(E2061+L2061)</f>
        <v>43412</v>
      </c>
      <c r="Q2061" t="s">
        <v>8321</v>
      </c>
      <c r="R2061" t="s">
        <v>8351</v>
      </c>
      <c r="S2061" s="7">
        <f>(J2061/86400)+25569+(-5/24)</f>
        <v>42361.394143518519</v>
      </c>
      <c r="T2061" s="7">
        <f>(I2061/86400)+25560+(-5/24)</f>
        <v>42391.707638888889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6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>E2062*100/D2062</f>
        <v>196.4</v>
      </c>
      <c r="P2062">
        <f>AVERAGE(E2062+L2062)</f>
        <v>50464</v>
      </c>
      <c r="Q2062" t="s">
        <v>8321</v>
      </c>
      <c r="R2062" t="s">
        <v>8351</v>
      </c>
      <c r="S2062" s="7">
        <f>(J2062/86400)+25569+(-5/24)</f>
        <v>41783.434606481482</v>
      </c>
      <c r="T2062" s="7">
        <f>(I2062/86400)+25560+(-5/24)</f>
        <v>41834.434606481482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6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>E2063*100/D2063</f>
        <v>107.92</v>
      </c>
      <c r="P2063">
        <f>AVERAGE(E2063+L2063)</f>
        <v>5431</v>
      </c>
      <c r="Q2063" t="s">
        <v>8321</v>
      </c>
      <c r="R2063" t="s">
        <v>8351</v>
      </c>
      <c r="S2063" s="7">
        <f>(J2063/86400)+25569+(-5/24)</f>
        <v>42705.556180555555</v>
      </c>
      <c r="T2063" s="7">
        <f>(I2063/86400)+25560+(-5/24)</f>
        <v>42726.556180555555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6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>E2064*100/D2064</f>
        <v>114.977</v>
      </c>
      <c r="P2064">
        <f>AVERAGE(E2064+L2064)</f>
        <v>115180</v>
      </c>
      <c r="Q2064" t="s">
        <v>8321</v>
      </c>
      <c r="R2064" t="s">
        <v>8351</v>
      </c>
      <c r="S2064" s="7">
        <f>(J2064/86400)+25569+(-5/24)</f>
        <v>42423.174745370365</v>
      </c>
      <c r="T2064" s="7">
        <f>(I2064/86400)+25560+(-5/24)</f>
        <v>42444.1330787037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6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>E2065*100/D2065</f>
        <v>148.05000000000001</v>
      </c>
      <c r="P2065">
        <f>AVERAGE(E2065+L2065)</f>
        <v>5971</v>
      </c>
      <c r="Q2065" t="s">
        <v>8321</v>
      </c>
      <c r="R2065" t="s">
        <v>8351</v>
      </c>
      <c r="S2065" s="7">
        <f>(J2065/86400)+25569+(-5/24)</f>
        <v>42472.524317129624</v>
      </c>
      <c r="T2065" s="7">
        <f>(I2065/86400)+25560+(-5/24)</f>
        <v>42496.524317129624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>E2066*100/D2066</f>
        <v>191.16676082790633</v>
      </c>
      <c r="P2066">
        <f>AVERAGE(E2066+L2066)</f>
        <v>506596.27</v>
      </c>
      <c r="Q2066" t="s">
        <v>8321</v>
      </c>
      <c r="R2066" t="s">
        <v>8351</v>
      </c>
      <c r="S2066" s="7">
        <f>(J2066/86400)+25569+(-5/24)</f>
        <v>41389.1565162037</v>
      </c>
      <c r="T2066" s="7">
        <f>(I2066/86400)+25560+(-5/24)</f>
        <v>41416.291666666664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6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>E2067*100/D2067</f>
        <v>199.215125</v>
      </c>
      <c r="P2067">
        <f>AVERAGE(E2067+L2067)</f>
        <v>81242.05</v>
      </c>
      <c r="Q2067" t="s">
        <v>8321</v>
      </c>
      <c r="R2067" t="s">
        <v>8351</v>
      </c>
      <c r="S2067" s="7">
        <f>(J2067/86400)+25569+(-5/24)</f>
        <v>41603.125335648147</v>
      </c>
      <c r="T2067" s="7">
        <f>(I2067/86400)+25560+(-5/24)</f>
        <v>41624.125335648147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6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>E2068*100/D2068</f>
        <v>218.6</v>
      </c>
      <c r="P2068">
        <f>AVERAGE(E2068+L2068)</f>
        <v>4437</v>
      </c>
      <c r="Q2068" t="s">
        <v>8321</v>
      </c>
      <c r="R2068" t="s">
        <v>8351</v>
      </c>
      <c r="S2068" s="7">
        <f>(J2068/86400)+25569+(-5/24)</f>
        <v>41844.563460648147</v>
      </c>
      <c r="T2068" s="7">
        <f>(I2068/86400)+25560+(-5/24)</f>
        <v>41865.563460648147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6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>E2069*100/D2069</f>
        <v>126.86868686868686</v>
      </c>
      <c r="P2069">
        <f>AVERAGE(E2069+L2069)</f>
        <v>638</v>
      </c>
      <c r="Q2069" t="s">
        <v>8321</v>
      </c>
      <c r="R2069" t="s">
        <v>8351</v>
      </c>
      <c r="S2069" s="7">
        <f>(J2069/86400)+25569+(-5/24)</f>
        <v>42115.645555555551</v>
      </c>
      <c r="T2069" s="7">
        <f>(I2069/86400)+25560+(-5/24)</f>
        <v>42139.645555555551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6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>E2070*100/D2070</f>
        <v>105.22387999999999</v>
      </c>
      <c r="P2070">
        <f>AVERAGE(E2070+L2070)</f>
        <v>26381.97</v>
      </c>
      <c r="Q2070" t="s">
        <v>8321</v>
      </c>
      <c r="R2070" t="s">
        <v>8351</v>
      </c>
      <c r="S2070" s="7">
        <f>(J2070/86400)+25569+(-5/24)</f>
        <v>42633.633275462962</v>
      </c>
      <c r="T2070" s="7">
        <f>(I2070/86400)+25560+(-5/24)</f>
        <v>42654.633275462962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6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>E2071*100/D2071</f>
        <v>128.40665999999999</v>
      </c>
      <c r="P2071">
        <f>AVERAGE(E2071+L2071)</f>
        <v>64466.33</v>
      </c>
      <c r="Q2071" t="s">
        <v>8321</v>
      </c>
      <c r="R2071" t="s">
        <v>8351</v>
      </c>
      <c r="S2071" s="7">
        <f>(J2071/86400)+25569+(-5/24)</f>
        <v>42340.763784722221</v>
      </c>
      <c r="T2071" s="7">
        <f>(I2071/86400)+25560+(-5/24)</f>
        <v>42362.763784722221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6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>E2072*100/D2072</f>
        <v>317.3272</v>
      </c>
      <c r="P2072">
        <f>AVERAGE(E2072+L2072)</f>
        <v>398189</v>
      </c>
      <c r="Q2072" t="s">
        <v>8321</v>
      </c>
      <c r="R2072" t="s">
        <v>8351</v>
      </c>
      <c r="S2072" s="7">
        <f>(J2072/86400)+25569+(-5/24)</f>
        <v>42519.448182870365</v>
      </c>
      <c r="T2072" s="7">
        <f>(I2072/86400)+25560+(-5/24)</f>
        <v>42540.448182870365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6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>E2073*100/D2073</f>
        <v>280.73</v>
      </c>
      <c r="P2073">
        <f>AVERAGE(E2073+L2073)</f>
        <v>56424</v>
      </c>
      <c r="Q2073" t="s">
        <v>8321</v>
      </c>
      <c r="R2073" t="s">
        <v>8351</v>
      </c>
      <c r="S2073" s="7">
        <f>(J2073/86400)+25569+(-5/24)</f>
        <v>42600.070416666662</v>
      </c>
      <c r="T2073" s="7">
        <f>(I2073/86400)+25560+(-5/24)</f>
        <v>42636.070416666662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6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>E2074*100/D2074</f>
        <v>110.73146853146854</v>
      </c>
      <c r="P2074">
        <f>AVERAGE(E2074+L2074)</f>
        <v>79523</v>
      </c>
      <c r="Q2074" t="s">
        <v>8321</v>
      </c>
      <c r="R2074" t="s">
        <v>8351</v>
      </c>
      <c r="S2074" s="7">
        <f>(J2074/86400)+25569+(-5/24)</f>
        <v>42467.373055555552</v>
      </c>
      <c r="T2074" s="7">
        <f>(I2074/86400)+25560+(-5/24)</f>
        <v>42488.373055555552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6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>E2075*100/D2075</f>
        <v>152.60429999999999</v>
      </c>
      <c r="P2075">
        <f>AVERAGE(E2075+L2075)</f>
        <v>153074.29999999999</v>
      </c>
      <c r="Q2075" t="s">
        <v>8321</v>
      </c>
      <c r="R2075" t="s">
        <v>8351</v>
      </c>
      <c r="S2075" s="7">
        <f>(J2075/86400)+25569+(-5/24)</f>
        <v>42087.459699074076</v>
      </c>
      <c r="T2075" s="7">
        <f>(I2075/86400)+25560+(-5/24)</f>
        <v>42123.459699074076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>E2076*100/D2076</f>
        <v>102.5</v>
      </c>
      <c r="P2076">
        <f>AVERAGE(E2076+L2076)</f>
        <v>618</v>
      </c>
      <c r="Q2076" t="s">
        <v>8321</v>
      </c>
      <c r="R2076" t="s">
        <v>8351</v>
      </c>
      <c r="S2076" s="7">
        <f>(J2076/86400)+25569+(-5/24)</f>
        <v>42466.617847222216</v>
      </c>
      <c r="T2076" s="7">
        <f>(I2076/86400)+25560+(-5/24)</f>
        <v>42487.617847222216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6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>E2077*100/D2077</f>
        <v>1678.3738373837384</v>
      </c>
      <c r="P2077">
        <f>AVERAGE(E2077+L2077)</f>
        <v>176020.6</v>
      </c>
      <c r="Q2077" t="s">
        <v>8321</v>
      </c>
      <c r="R2077" t="s">
        <v>8351</v>
      </c>
      <c r="S2077" s="7">
        <f>(J2077/86400)+25569+(-5/24)</f>
        <v>41450.473240740735</v>
      </c>
      <c r="T2077" s="7">
        <f>(I2077/86400)+25560+(-5/24)</f>
        <v>41471.473240740735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6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>E2078*100/D2078</f>
        <v>543.349156424581</v>
      </c>
      <c r="P2078">
        <f>AVERAGE(E2078+L2078)</f>
        <v>980953.99</v>
      </c>
      <c r="Q2078" t="s">
        <v>8321</v>
      </c>
      <c r="R2078" t="s">
        <v>8351</v>
      </c>
      <c r="S2078" s="7">
        <f>(J2078/86400)+25569+(-5/24)</f>
        <v>41803.672326388885</v>
      </c>
      <c r="T2078" s="7">
        <f>(I2078/86400)+25560+(-5/24)</f>
        <v>41834.672326388885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6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>E2079*100/D2079</f>
        <v>115.508</v>
      </c>
      <c r="P2079">
        <f>AVERAGE(E2079+L2079)</f>
        <v>57942</v>
      </c>
      <c r="Q2079" t="s">
        <v>8321</v>
      </c>
      <c r="R2079" t="s">
        <v>8351</v>
      </c>
      <c r="S2079" s="7">
        <f>(J2079/86400)+25569+(-5/24)</f>
        <v>42102.83421296296</v>
      </c>
      <c r="T2079" s="7">
        <f>(I2079/86400)+25560+(-5/24)</f>
        <v>42151.666666666664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6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>E2080*100/D2080</f>
        <v>131.20500000000001</v>
      </c>
      <c r="P2080">
        <f>AVERAGE(E2080+L2080)</f>
        <v>26289</v>
      </c>
      <c r="Q2080" t="s">
        <v>8321</v>
      </c>
      <c r="R2080" t="s">
        <v>8351</v>
      </c>
      <c r="S2080" s="7">
        <f>(J2080/86400)+25569+(-5/24)</f>
        <v>42692.563159722216</v>
      </c>
      <c r="T2080" s="7">
        <f>(I2080/86400)+25560+(-5/24)</f>
        <v>42713.563159722216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6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>E2081*100/D2081</f>
        <v>288.17</v>
      </c>
      <c r="P2081">
        <f>AVERAGE(E2081+L2081)</f>
        <v>29424</v>
      </c>
      <c r="Q2081" t="s">
        <v>8321</v>
      </c>
      <c r="R2081" t="s">
        <v>8351</v>
      </c>
      <c r="S2081" s="7">
        <f>(J2081/86400)+25569+(-5/24)</f>
        <v>42150.502233796295</v>
      </c>
      <c r="T2081" s="7">
        <f>(I2081/86400)+25560+(-5/24)</f>
        <v>42171.583333333336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6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>E2082*100/D2082</f>
        <v>507.8</v>
      </c>
      <c r="P2082">
        <f>AVERAGE(E2082+L2082)</f>
        <v>5128</v>
      </c>
      <c r="Q2082" t="s">
        <v>8321</v>
      </c>
      <c r="R2082" t="s">
        <v>8351</v>
      </c>
      <c r="S2082" s="7">
        <f>(J2082/86400)+25569+(-5/24)</f>
        <v>42289.748842592591</v>
      </c>
      <c r="T2082" s="7">
        <f>(I2082/86400)+25560+(-5/24)</f>
        <v>42310.790509259255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6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>E2083*100/D2083</f>
        <v>114.57142857142857</v>
      </c>
      <c r="P2083">
        <f>AVERAGE(E2083+L2083)</f>
        <v>4065</v>
      </c>
      <c r="Q2083" t="s">
        <v>8327</v>
      </c>
      <c r="R2083" t="s">
        <v>8331</v>
      </c>
      <c r="S2083" s="7">
        <f>(J2083/86400)+25569+(-5/24)</f>
        <v>41003.948553240734</v>
      </c>
      <c r="T2083" s="7">
        <f>(I2083/86400)+25560+(-5/24)</f>
        <v>41035.999305555553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6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>E2084*100/D2084</f>
        <v>110.73333333333333</v>
      </c>
      <c r="P2084">
        <f>AVERAGE(E2084+L2084)</f>
        <v>1699</v>
      </c>
      <c r="Q2084" t="s">
        <v>8327</v>
      </c>
      <c r="R2084" t="s">
        <v>8331</v>
      </c>
      <c r="S2084" s="7">
        <f>(J2084/86400)+25569+(-5/24)</f>
        <v>40810.911990740737</v>
      </c>
      <c r="T2084" s="7">
        <f>(I2084/86400)+25560+(-5/24)</f>
        <v>40861.953657407408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6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>E2085*100/D2085</f>
        <v>113.33333333333333</v>
      </c>
      <c r="P2085">
        <f>AVERAGE(E2085+L2085)</f>
        <v>875</v>
      </c>
      <c r="Q2085" t="s">
        <v>8327</v>
      </c>
      <c r="R2085" t="s">
        <v>8331</v>
      </c>
      <c r="S2085" s="7">
        <f>(J2085/86400)+25569+(-5/24)</f>
        <v>41034.513831018514</v>
      </c>
      <c r="T2085" s="7">
        <f>(I2085/86400)+25560+(-5/24)</f>
        <v>41055.513831018514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>E2086*100/D2086</f>
        <v>108.33333333333333</v>
      </c>
      <c r="P2086">
        <f>AVERAGE(E2086+L2086)</f>
        <v>3296</v>
      </c>
      <c r="Q2086" t="s">
        <v>8327</v>
      </c>
      <c r="R2086" t="s">
        <v>8331</v>
      </c>
      <c r="S2086" s="7">
        <f>(J2086/86400)+25569+(-5/24)</f>
        <v>41731.624791666662</v>
      </c>
      <c r="T2086" s="7">
        <f>(I2086/86400)+25560+(-5/24)</f>
        <v>41754.082638888889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6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>E2087*100/D2087</f>
        <v>123.53333333333333</v>
      </c>
      <c r="P2087">
        <f>AVERAGE(E2087+L2087)</f>
        <v>7495</v>
      </c>
      <c r="Q2087" t="s">
        <v>8327</v>
      </c>
      <c r="R2087" t="s">
        <v>8331</v>
      </c>
      <c r="S2087" s="7">
        <f>(J2087/86400)+25569+(-5/24)</f>
        <v>41075.627164351848</v>
      </c>
      <c r="T2087" s="7">
        <f>(I2087/86400)+25560+(-5/24)</f>
        <v>41096.627164351848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6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>E2088*100/D2088</f>
        <v>100.7</v>
      </c>
      <c r="P2088">
        <f>AVERAGE(E2088+L2088)</f>
        <v>4063</v>
      </c>
      <c r="Q2088" t="s">
        <v>8327</v>
      </c>
      <c r="R2088" t="s">
        <v>8331</v>
      </c>
      <c r="S2088" s="7">
        <f>(J2088/86400)+25569+(-5/24)</f>
        <v>40860.462175925924</v>
      </c>
      <c r="T2088" s="7">
        <f>(I2088/86400)+25560+(-5/24)</f>
        <v>40881.999305555553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6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>E2089*100/D2089</f>
        <v>103.53333333333333</v>
      </c>
      <c r="P2089">
        <f>AVERAGE(E2089+L2089)</f>
        <v>1578</v>
      </c>
      <c r="Q2089" t="s">
        <v>8327</v>
      </c>
      <c r="R2089" t="s">
        <v>8331</v>
      </c>
      <c r="S2089" s="7">
        <f>(J2089/86400)+25569+(-5/24)</f>
        <v>40763.996041666665</v>
      </c>
      <c r="T2089" s="7">
        <f>(I2089/86400)+25560+(-5/24)</f>
        <v>40784.996041666665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6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>E2090*100/D2090</f>
        <v>115.51066666666667</v>
      </c>
      <c r="P2090">
        <f>AVERAGE(E2090+L2090)</f>
        <v>3540.32</v>
      </c>
      <c r="Q2090" t="s">
        <v>8327</v>
      </c>
      <c r="R2090" t="s">
        <v>8331</v>
      </c>
      <c r="S2090" s="7">
        <f>(J2090/86400)+25569+(-5/24)</f>
        <v>40395.506388888891</v>
      </c>
      <c r="T2090" s="7">
        <f>(I2090/86400)+25560+(-5/24)</f>
        <v>40422.957638888889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6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>E2091*100/D2091</f>
        <v>120.4004</v>
      </c>
      <c r="P2091">
        <f>AVERAGE(E2091+L2091)</f>
        <v>3072.01</v>
      </c>
      <c r="Q2091" t="s">
        <v>8327</v>
      </c>
      <c r="R2091" t="s">
        <v>8331</v>
      </c>
      <c r="S2091" s="7">
        <f>(J2091/86400)+25569+(-5/24)</f>
        <v>41452.867986111109</v>
      </c>
      <c r="T2091" s="7">
        <f>(I2091/86400)+25560+(-5/24)</f>
        <v>41478.867986111109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6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>E2092*100/D2092</f>
        <v>115.040375</v>
      </c>
      <c r="P2092">
        <f>AVERAGE(E2092+L2092)</f>
        <v>9363.23</v>
      </c>
      <c r="Q2092" t="s">
        <v>8327</v>
      </c>
      <c r="R2092" t="s">
        <v>8331</v>
      </c>
      <c r="S2092" s="7">
        <f>(J2092/86400)+25569+(-5/24)</f>
        <v>41299.173090277771</v>
      </c>
      <c r="T2092" s="7">
        <f>(I2092/86400)+25560+(-5/24)</f>
        <v>41320.173090277771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6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>E2093*100/D2093</f>
        <v>120.46777777777778</v>
      </c>
      <c r="P2093">
        <f>AVERAGE(E2093+L2093)</f>
        <v>21930.2</v>
      </c>
      <c r="Q2093" t="s">
        <v>8327</v>
      </c>
      <c r="R2093" t="s">
        <v>8331</v>
      </c>
      <c r="S2093" s="7">
        <f>(J2093/86400)+25569+(-5/24)</f>
        <v>40555.114328703705</v>
      </c>
      <c r="T2093" s="7">
        <f>(I2093/86400)+25560+(-5/24)</f>
        <v>40594.625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6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>E2094*100/D2094</f>
        <v>101.28333333333333</v>
      </c>
      <c r="P2094">
        <f>AVERAGE(E2094+L2094)</f>
        <v>6132</v>
      </c>
      <c r="Q2094" t="s">
        <v>8327</v>
      </c>
      <c r="R2094" t="s">
        <v>8331</v>
      </c>
      <c r="S2094" s="7">
        <f>(J2094/86400)+25569+(-5/24)</f>
        <v>40763.499212962961</v>
      </c>
      <c r="T2094" s="7">
        <f>(I2094/86400)+25560+(-5/24)</f>
        <v>40814.499212962961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6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>E2095*100/D2095</f>
        <v>102.46666666666667</v>
      </c>
      <c r="P2095">
        <f>AVERAGE(E2095+L2095)</f>
        <v>1560</v>
      </c>
      <c r="Q2095" t="s">
        <v>8327</v>
      </c>
      <c r="R2095" t="s">
        <v>8331</v>
      </c>
      <c r="S2095" s="7">
        <f>(J2095/86400)+25569+(-5/24)</f>
        <v>41205.646203703705</v>
      </c>
      <c r="T2095" s="7">
        <f>(I2095/86400)+25560+(-5/24)</f>
        <v>41256.68787037037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>E2096*100/D2096</f>
        <v>120.54285714285714</v>
      </c>
      <c r="P2096">
        <f>AVERAGE(E2096+L2096)</f>
        <v>4291</v>
      </c>
      <c r="Q2096" t="s">
        <v>8327</v>
      </c>
      <c r="R2096" t="s">
        <v>8331</v>
      </c>
      <c r="S2096" s="7">
        <f>(J2096/86400)+25569+(-5/24)</f>
        <v>40938.811689814815</v>
      </c>
      <c r="T2096" s="7">
        <f>(I2096/86400)+25560+(-5/24)</f>
        <v>40963.916666666664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6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>E2097*100/D2097</f>
        <v>100</v>
      </c>
      <c r="P2097">
        <f>AVERAGE(E2097+L2097)</f>
        <v>2522</v>
      </c>
      <c r="Q2097" t="s">
        <v>8327</v>
      </c>
      <c r="R2097" t="s">
        <v>8331</v>
      </c>
      <c r="S2097" s="7">
        <f>(J2097/86400)+25569+(-5/24)</f>
        <v>40758.525150462963</v>
      </c>
      <c r="T2097" s="7">
        <f>(I2097/86400)+25560+(-5/24)</f>
        <v>40809.525150462963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6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>E2098*100/D2098</f>
        <v>101.66666666666667</v>
      </c>
      <c r="P2098">
        <f>AVERAGE(E2098+L2098)</f>
        <v>624</v>
      </c>
      <c r="Q2098" t="s">
        <v>8327</v>
      </c>
      <c r="R2098" t="s">
        <v>8331</v>
      </c>
      <c r="S2098" s="7">
        <f>(J2098/86400)+25569+(-5/24)</f>
        <v>41192.550173611111</v>
      </c>
      <c r="T2098" s="7">
        <f>(I2098/86400)+25560+(-5/24)</f>
        <v>41198.957638888889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6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>E2099*100/D2099</f>
        <v>100</v>
      </c>
      <c r="P2099">
        <f>AVERAGE(E2099+L2099)</f>
        <v>3038</v>
      </c>
      <c r="Q2099" t="s">
        <v>8327</v>
      </c>
      <c r="R2099" t="s">
        <v>8331</v>
      </c>
      <c r="S2099" s="7">
        <f>(J2099/86400)+25569+(-5/24)</f>
        <v>40818.376562500001</v>
      </c>
      <c r="T2099" s="7">
        <f>(I2099/86400)+25560+(-5/24)</f>
        <v>40869.418229166666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6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>E2100*100/D2100</f>
        <v>100.33333333333333</v>
      </c>
      <c r="P2100">
        <f>AVERAGE(E2100+L2100)</f>
        <v>6052</v>
      </c>
      <c r="Q2100" t="s">
        <v>8327</v>
      </c>
      <c r="R2100" t="s">
        <v>8331</v>
      </c>
      <c r="S2100" s="7">
        <f>(J2100/86400)+25569+(-5/24)</f>
        <v>40945.905497685184</v>
      </c>
      <c r="T2100" s="7">
        <f>(I2100/86400)+25560+(-5/24)</f>
        <v>40966.905497685184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6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>E2101*100/D2101</f>
        <v>132.36666666666667</v>
      </c>
      <c r="P2101">
        <f>AVERAGE(E2101+L2101)</f>
        <v>4034</v>
      </c>
      <c r="Q2101" t="s">
        <v>8327</v>
      </c>
      <c r="R2101" t="s">
        <v>8331</v>
      </c>
      <c r="S2101" s="7">
        <f>(J2101/86400)+25569+(-5/24)</f>
        <v>42173.53800925926</v>
      </c>
      <c r="T2101" s="7">
        <f>(I2101/86400)+25560+(-5/24)</f>
        <v>42177.944444444445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6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>E2102*100/D2102</f>
        <v>136.66666666666666</v>
      </c>
      <c r="P2102">
        <f>AVERAGE(E2102+L2102)</f>
        <v>847</v>
      </c>
      <c r="Q2102" t="s">
        <v>8327</v>
      </c>
      <c r="R2102" t="s">
        <v>8331</v>
      </c>
      <c r="S2102" s="7">
        <f>(J2102/86400)+25569+(-5/24)</f>
        <v>41074.62663194444</v>
      </c>
      <c r="T2102" s="7">
        <f>(I2102/86400)+25560+(-5/24)</f>
        <v>41080.957638888889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6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>E2103*100/D2103</f>
        <v>113.25</v>
      </c>
      <c r="P2103">
        <f>AVERAGE(E2103+L2103)</f>
        <v>2309</v>
      </c>
      <c r="Q2103" t="s">
        <v>8327</v>
      </c>
      <c r="R2103" t="s">
        <v>8331</v>
      </c>
      <c r="S2103" s="7">
        <f>(J2103/86400)+25569+(-5/24)</f>
        <v>40891.941134259258</v>
      </c>
      <c r="T2103" s="7">
        <f>(I2103/86400)+25560+(-5/24)</f>
        <v>40942.941134259258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6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>E2104*100/D2104</f>
        <v>136</v>
      </c>
      <c r="P2104">
        <f>AVERAGE(E2104+L2104)</f>
        <v>1398</v>
      </c>
      <c r="Q2104" t="s">
        <v>8327</v>
      </c>
      <c r="R2104" t="s">
        <v>8331</v>
      </c>
      <c r="S2104" s="7">
        <f>(J2104/86400)+25569+(-5/24)</f>
        <v>40638.660277777773</v>
      </c>
      <c r="T2104" s="7">
        <f>(I2104/86400)+25560+(-5/24)</f>
        <v>40659.660277777773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6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>E2105*100/D2105</f>
        <v>146.12318374694613</v>
      </c>
      <c r="P2105">
        <f>AVERAGE(E2105+L2105)</f>
        <v>11479</v>
      </c>
      <c r="Q2105" t="s">
        <v>8327</v>
      </c>
      <c r="R2105" t="s">
        <v>8331</v>
      </c>
      <c r="S2105" s="7">
        <f>(J2105/86400)+25569+(-5/24)</f>
        <v>41192.546608796292</v>
      </c>
      <c r="T2105" s="7">
        <f>(I2105/86400)+25560+(-5/24)</f>
        <v>41213.588275462964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>E2106*100/D2106</f>
        <v>129.5</v>
      </c>
      <c r="P2106">
        <f>AVERAGE(E2106+L2106)</f>
        <v>1073</v>
      </c>
      <c r="Q2106" t="s">
        <v>8327</v>
      </c>
      <c r="R2106" t="s">
        <v>8331</v>
      </c>
      <c r="S2106" s="7">
        <f>(J2106/86400)+25569+(-5/24)</f>
        <v>41393.86613425926</v>
      </c>
      <c r="T2106" s="7">
        <f>(I2106/86400)+25560+(-5/24)</f>
        <v>41415.791666666664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6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>E2107*100/D2107</f>
        <v>254</v>
      </c>
      <c r="P2107">
        <f>AVERAGE(E2107+L2107)</f>
        <v>5179</v>
      </c>
      <c r="Q2107" t="s">
        <v>8327</v>
      </c>
      <c r="R2107" t="s">
        <v>8331</v>
      </c>
      <c r="S2107" s="7">
        <f>(J2107/86400)+25569+(-5/24)</f>
        <v>41951.580474537033</v>
      </c>
      <c r="T2107" s="7">
        <f>(I2107/86400)+25560+(-5/24)</f>
        <v>41954.958333333336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6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>E2108*100/D2108</f>
        <v>107.04545454545455</v>
      </c>
      <c r="P2108">
        <f>AVERAGE(E2108+L2108)</f>
        <v>2399</v>
      </c>
      <c r="Q2108" t="s">
        <v>8327</v>
      </c>
      <c r="R2108" t="s">
        <v>8331</v>
      </c>
      <c r="S2108" s="7">
        <f>(J2108/86400)+25569+(-5/24)</f>
        <v>41270.006643518514</v>
      </c>
      <c r="T2108" s="7">
        <f>(I2108/86400)+25560+(-5/24)</f>
        <v>41291.006643518514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6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>E2109*100/D2109</f>
        <v>107.733</v>
      </c>
      <c r="P2109">
        <f>AVERAGE(E2109+L2109)</f>
        <v>2212.66</v>
      </c>
      <c r="Q2109" t="s">
        <v>8327</v>
      </c>
      <c r="R2109" t="s">
        <v>8331</v>
      </c>
      <c r="S2109" s="7">
        <f>(J2109/86400)+25569+(-5/24)</f>
        <v>41934.502233796295</v>
      </c>
      <c r="T2109" s="7">
        <f>(I2109/86400)+25560+(-5/24)</f>
        <v>41946.543900462959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6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>E2110*100/D2110</f>
        <v>107.3125</v>
      </c>
      <c r="P2110">
        <f>AVERAGE(E2110+L2110)</f>
        <v>17361</v>
      </c>
      <c r="Q2110" t="s">
        <v>8327</v>
      </c>
      <c r="R2110" t="s">
        <v>8331</v>
      </c>
      <c r="S2110" s="7">
        <f>(J2110/86400)+25569+(-5/24)</f>
        <v>41134.967361111107</v>
      </c>
      <c r="T2110" s="7">
        <f>(I2110/86400)+25560+(-5/24)</f>
        <v>41152.954861111109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6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>E2111*100/D2111</f>
        <v>106.52500000000001</v>
      </c>
      <c r="P2111">
        <f>AVERAGE(E2111+L2111)</f>
        <v>4301</v>
      </c>
      <c r="Q2111" t="s">
        <v>8327</v>
      </c>
      <c r="R2111" t="s">
        <v>8331</v>
      </c>
      <c r="S2111" s="7">
        <f>(J2111/86400)+25569+(-5/24)</f>
        <v>42160.500196759262</v>
      </c>
      <c r="T2111" s="7">
        <f>(I2111/86400)+25560+(-5/24)</f>
        <v>42181.500196759262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6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>E2112*100/D2112</f>
        <v>100.35</v>
      </c>
      <c r="P2112">
        <f>AVERAGE(E2112+L2112)</f>
        <v>2045</v>
      </c>
      <c r="Q2112" t="s">
        <v>8327</v>
      </c>
      <c r="R2112" t="s">
        <v>8331</v>
      </c>
      <c r="S2112" s="7">
        <f>(J2112/86400)+25569+(-5/24)</f>
        <v>41759.462604166663</v>
      </c>
      <c r="T2112" s="7">
        <f>(I2112/86400)+25560+(-5/24)</f>
        <v>41777.999305555553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6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>E2113*100/D2113</f>
        <v>106.5</v>
      </c>
      <c r="P2113">
        <f>AVERAGE(E2113+L2113)</f>
        <v>2169</v>
      </c>
      <c r="Q2113" t="s">
        <v>8327</v>
      </c>
      <c r="R2113" t="s">
        <v>8331</v>
      </c>
      <c r="S2113" s="7">
        <f>(J2113/86400)+25569+(-5/24)</f>
        <v>40702.988715277774</v>
      </c>
      <c r="T2113" s="7">
        <f>(I2113/86400)+25560+(-5/24)</f>
        <v>40760.833333333328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6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>E2114*100/D2114</f>
        <v>100</v>
      </c>
      <c r="P2114">
        <f>AVERAGE(E2114+L2114)</f>
        <v>311</v>
      </c>
      <c r="Q2114" t="s">
        <v>8327</v>
      </c>
      <c r="R2114" t="s">
        <v>8331</v>
      </c>
      <c r="S2114" s="7">
        <f>(J2114/86400)+25569+(-5/24)</f>
        <v>41365.719826388886</v>
      </c>
      <c r="T2114" s="7">
        <f>(I2114/86400)+25560+(-5/24)</f>
        <v>41370.719826388886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6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>E2115*100/D2115</f>
        <v>104.85714285714286</v>
      </c>
      <c r="P2115">
        <f>AVERAGE(E2115+L2115)</f>
        <v>7447</v>
      </c>
      <c r="Q2115" t="s">
        <v>8327</v>
      </c>
      <c r="R2115" t="s">
        <v>8331</v>
      </c>
      <c r="S2115" s="7">
        <f>(J2115/86400)+25569+(-5/24)</f>
        <v>41870.657129629624</v>
      </c>
      <c r="T2115" s="7">
        <f>(I2115/86400)+25560+(-5/24)</f>
        <v>41896.657129629624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>E2116*100/D2116</f>
        <v>104.7</v>
      </c>
      <c r="P2116">
        <f>AVERAGE(E2116+L2116)</f>
        <v>5382</v>
      </c>
      <c r="Q2116" t="s">
        <v>8327</v>
      </c>
      <c r="R2116" t="s">
        <v>8331</v>
      </c>
      <c r="S2116" s="7">
        <f>(J2116/86400)+25569+(-5/24)</f>
        <v>40458.607291666667</v>
      </c>
      <c r="T2116" s="7">
        <f>(I2116/86400)+25560+(-5/24)</f>
        <v>40511.999305555553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6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>E2117*100/D2117</f>
        <v>225.66666666666666</v>
      </c>
      <c r="P2117">
        <f>AVERAGE(E2117+L2117)</f>
        <v>3421</v>
      </c>
      <c r="Q2117" t="s">
        <v>8327</v>
      </c>
      <c r="R2117" t="s">
        <v>8331</v>
      </c>
      <c r="S2117" s="7">
        <f>(J2117/86400)+25569+(-5/24)</f>
        <v>40563.872696759259</v>
      </c>
      <c r="T2117" s="7">
        <f>(I2117/86400)+25560+(-5/24)</f>
        <v>40584.872696759259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6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>E2118*100/D2118</f>
        <v>100.90416666666667</v>
      </c>
      <c r="P2118">
        <f>AVERAGE(E2118+L2118)</f>
        <v>48526</v>
      </c>
      <c r="Q2118" t="s">
        <v>8327</v>
      </c>
      <c r="R2118" t="s">
        <v>8331</v>
      </c>
      <c r="S2118" s="7">
        <f>(J2118/86400)+25569+(-5/24)</f>
        <v>41136.569479166668</v>
      </c>
      <c r="T2118" s="7">
        <f>(I2118/86400)+25560+(-5/24)</f>
        <v>41175.569479166668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6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>E2119*100/D2119</f>
        <v>147.75</v>
      </c>
      <c r="P2119">
        <f>AVERAGE(E2119+L2119)</f>
        <v>1808</v>
      </c>
      <c r="Q2119" t="s">
        <v>8327</v>
      </c>
      <c r="R2119" t="s">
        <v>8331</v>
      </c>
      <c r="S2119" s="7">
        <f>(J2119/86400)+25569+(-5/24)</f>
        <v>42289.851261574069</v>
      </c>
      <c r="T2119" s="7">
        <f>(I2119/86400)+25560+(-5/24)</f>
        <v>42294.999305555553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6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>E2120*100/D2120</f>
        <v>134.61099999999999</v>
      </c>
      <c r="P2120">
        <f>AVERAGE(E2120+L2120)</f>
        <v>1363.11</v>
      </c>
      <c r="Q2120" t="s">
        <v>8327</v>
      </c>
      <c r="R2120" t="s">
        <v>8331</v>
      </c>
      <c r="S2120" s="7">
        <f>(J2120/86400)+25569+(-5/24)</f>
        <v>40718.631203703699</v>
      </c>
      <c r="T2120" s="7">
        <f>(I2120/86400)+25560+(-5/24)</f>
        <v>40739.631203703699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6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>E2121*100/D2121</f>
        <v>100.75</v>
      </c>
      <c r="P2121">
        <f>AVERAGE(E2121+L2121)</f>
        <v>2037</v>
      </c>
      <c r="Q2121" t="s">
        <v>8327</v>
      </c>
      <c r="R2121" t="s">
        <v>8331</v>
      </c>
      <c r="S2121" s="7">
        <f>(J2121/86400)+25569+(-5/24)</f>
        <v>41106.921817129631</v>
      </c>
      <c r="T2121" s="7">
        <f>(I2121/86400)+25560+(-5/24)</f>
        <v>41127.921817129631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6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>E2122*100/D2122</f>
        <v>100.880375</v>
      </c>
      <c r="P2122">
        <f>AVERAGE(E2122+L2122)</f>
        <v>8139.43</v>
      </c>
      <c r="Q2122" t="s">
        <v>8327</v>
      </c>
      <c r="R2122" t="s">
        <v>8331</v>
      </c>
      <c r="S2122" s="7">
        <f>(J2122/86400)+25569+(-5/24)</f>
        <v>41591.756203703699</v>
      </c>
      <c r="T2122" s="7">
        <f>(I2122/86400)+25560+(-5/24)</f>
        <v>41631.756203703699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6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>E2123*100/D2123</f>
        <v>0.56799999999999995</v>
      </c>
      <c r="P2123">
        <f>AVERAGE(E2123+L2123)</f>
        <v>294</v>
      </c>
      <c r="Q2123" t="s">
        <v>8335</v>
      </c>
      <c r="R2123" t="s">
        <v>8336</v>
      </c>
      <c r="S2123" s="7">
        <f>(J2123/86400)+25569+(-5/24)</f>
        <v>42716.534120370365</v>
      </c>
      <c r="T2123" s="7">
        <f>(I2123/86400)+25560+(-5/24)</f>
        <v>42737.534120370365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6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>E2124*100/D2124</f>
        <v>0.38750000000000001</v>
      </c>
      <c r="P2124">
        <f>AVERAGE(E2124+L2124)</f>
        <v>313</v>
      </c>
      <c r="Q2124" t="s">
        <v>8335</v>
      </c>
      <c r="R2124" t="s">
        <v>8336</v>
      </c>
      <c r="S2124" s="7">
        <f>(J2124/86400)+25569+(-5/24)</f>
        <v>42712.092233796291</v>
      </c>
      <c r="T2124" s="7">
        <f>(I2124/86400)+25560+(-5/24)</f>
        <v>42733.092233796291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6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>E2125*100/D2125</f>
        <v>10</v>
      </c>
      <c r="P2125">
        <f>AVERAGE(E2125+L2125)</f>
        <v>55</v>
      </c>
      <c r="Q2125" t="s">
        <v>8335</v>
      </c>
      <c r="R2125" t="s">
        <v>8336</v>
      </c>
      <c r="S2125" s="7">
        <f>(J2125/86400)+25569+(-5/24)</f>
        <v>40198.216516203705</v>
      </c>
      <c r="T2125" s="7">
        <f>(I2125/86400)+25560+(-5/24)</f>
        <v>40243.082638888889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>E2126*100/D2126</f>
        <v>10.454545454545455</v>
      </c>
      <c r="P2126">
        <f>AVERAGE(E2126+L2126)</f>
        <v>120</v>
      </c>
      <c r="Q2126" t="s">
        <v>8335</v>
      </c>
      <c r="R2126" t="s">
        <v>8336</v>
      </c>
      <c r="S2126" s="7">
        <f>(J2126/86400)+25569+(-5/24)</f>
        <v>40463.819849537038</v>
      </c>
      <c r="T2126" s="7">
        <f>(I2126/86400)+25560+(-5/24)</f>
        <v>40503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6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>E2127*100/D2127</f>
        <v>1.42</v>
      </c>
      <c r="P2127">
        <f>AVERAGE(E2127+L2127)</f>
        <v>879</v>
      </c>
      <c r="Q2127" t="s">
        <v>8335</v>
      </c>
      <c r="R2127" t="s">
        <v>8336</v>
      </c>
      <c r="S2127" s="7">
        <f>(J2127/86400)+25569+(-5/24)</f>
        <v>42190.815196759257</v>
      </c>
      <c r="T2127" s="7">
        <f>(I2127/86400)+25560+(-5/24)</f>
        <v>42211.815196759257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6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>E2128*100/D2128</f>
        <v>0.05</v>
      </c>
      <c r="P2128">
        <f>AVERAGE(E2128+L2128)</f>
        <v>12</v>
      </c>
      <c r="Q2128" t="s">
        <v>8335</v>
      </c>
      <c r="R2128" t="s">
        <v>8336</v>
      </c>
      <c r="S2128" s="7">
        <f>(J2128/86400)+25569+(-5/24)</f>
        <v>41951.76489583333</v>
      </c>
      <c r="T2128" s="7">
        <f>(I2128/86400)+25560+(-5/24)</f>
        <v>41972.76489583333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6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>E2129*100/D2129</f>
        <v>28.842857142857142</v>
      </c>
      <c r="P2129">
        <f>AVERAGE(E2129+L2129)</f>
        <v>8312</v>
      </c>
      <c r="Q2129" t="s">
        <v>8335</v>
      </c>
      <c r="R2129" t="s">
        <v>8336</v>
      </c>
      <c r="S2129" s="7">
        <f>(J2129/86400)+25569+(-5/24)</f>
        <v>42045.297025462962</v>
      </c>
      <c r="T2129" s="7">
        <f>(I2129/86400)+25560+(-5/24)</f>
        <v>42066.255358796298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6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>E2130*100/D2130</f>
        <v>0.16666666666666666</v>
      </c>
      <c r="P2130">
        <f>AVERAGE(E2130+L2130)</f>
        <v>26</v>
      </c>
      <c r="Q2130" t="s">
        <v>8335</v>
      </c>
      <c r="R2130" t="s">
        <v>8336</v>
      </c>
      <c r="S2130" s="7">
        <f>(J2130/86400)+25569+(-5/24)</f>
        <v>41843.564456018517</v>
      </c>
      <c r="T2130" s="7">
        <f>(I2130/86400)+25560+(-5/24)</f>
        <v>41894.564456018517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6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>E2131*100/D2131</f>
        <v>11.8</v>
      </c>
      <c r="P2131">
        <f>AVERAGE(E2131+L2131)</f>
        <v>248</v>
      </c>
      <c r="Q2131" t="s">
        <v>8335</v>
      </c>
      <c r="R2131" t="s">
        <v>8336</v>
      </c>
      <c r="S2131" s="7">
        <f>(J2131/86400)+25569+(-5/24)</f>
        <v>42408.815972222219</v>
      </c>
      <c r="T2131" s="7">
        <f>(I2131/86400)+25560+(-5/24)</f>
        <v>42429.815972222219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6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>E2132*100/D2132</f>
        <v>0.20238095238095238</v>
      </c>
      <c r="P2132">
        <f>AVERAGE(E2132+L2132)</f>
        <v>89</v>
      </c>
      <c r="Q2132" t="s">
        <v>8335</v>
      </c>
      <c r="R2132" t="s">
        <v>8336</v>
      </c>
      <c r="S2132" s="7">
        <f>(J2132/86400)+25569+(-5/24)</f>
        <v>41831.87804398148</v>
      </c>
      <c r="T2132" s="7">
        <f>(I2132/86400)+25560+(-5/24)</f>
        <v>41857.87804398148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6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>E2133*100/D2133</f>
        <v>5</v>
      </c>
      <c r="P2133">
        <f>AVERAGE(E2133+L2133)</f>
        <v>28</v>
      </c>
      <c r="Q2133" t="s">
        <v>8335</v>
      </c>
      <c r="R2133" t="s">
        <v>8336</v>
      </c>
      <c r="S2133" s="7">
        <f>(J2133/86400)+25569+(-5/24)</f>
        <v>42166.998738425922</v>
      </c>
      <c r="T2133" s="7">
        <f>(I2133/86400)+25560+(-5/24)</f>
        <v>42187.998738425922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6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>E2134*100/D2134</f>
        <v>2.1129899999999999</v>
      </c>
      <c r="P2134">
        <f>AVERAGE(E2134+L2134)</f>
        <v>2211.9899999999998</v>
      </c>
      <c r="Q2134" t="s">
        <v>8335</v>
      </c>
      <c r="R2134" t="s">
        <v>8336</v>
      </c>
      <c r="S2134" s="7">
        <f>(J2134/86400)+25569+(-5/24)</f>
        <v>41643.27884259259</v>
      </c>
      <c r="T2134" s="7">
        <f>(I2134/86400)+25560+(-5/24)</f>
        <v>41664.27884259259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6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>E2135*100/D2135</f>
        <v>1.6</v>
      </c>
      <c r="P2135">
        <f>AVERAGE(E2135+L2135)</f>
        <v>19</v>
      </c>
      <c r="Q2135" t="s">
        <v>8335</v>
      </c>
      <c r="R2135" t="s">
        <v>8336</v>
      </c>
      <c r="S2135" s="7">
        <f>(J2135/86400)+25569+(-5/24)</f>
        <v>40618.888877314814</v>
      </c>
      <c r="T2135" s="7">
        <f>(I2135/86400)+25560+(-5/24)</f>
        <v>40648.082638888889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>E2136*100/D2136</f>
        <v>1.7333333333333334</v>
      </c>
      <c r="P2136">
        <f>AVERAGE(E2136+L2136)</f>
        <v>107</v>
      </c>
      <c r="Q2136" t="s">
        <v>8335</v>
      </c>
      <c r="R2136" t="s">
        <v>8336</v>
      </c>
      <c r="S2136" s="7">
        <f>(J2136/86400)+25569+(-5/24)</f>
        <v>41361.678136574068</v>
      </c>
      <c r="T2136" s="7">
        <f>(I2136/86400)+25560+(-5/24)</f>
        <v>41382.678136574068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6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>E2137*100/D2137</f>
        <v>9.56</v>
      </c>
      <c r="P2137">
        <f>AVERAGE(E2137+L2137)</f>
        <v>500</v>
      </c>
      <c r="Q2137" t="s">
        <v>8335</v>
      </c>
      <c r="R2137" t="s">
        <v>8336</v>
      </c>
      <c r="S2137" s="7">
        <f>(J2137/86400)+25569+(-5/24)</f>
        <v>41156.755011574074</v>
      </c>
      <c r="T2137" s="7">
        <f>(I2137/86400)+25560+(-5/24)</f>
        <v>41177.755011574074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6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>E2138*100/D2138</f>
        <v>5.9612499999999999E-2</v>
      </c>
      <c r="P2138">
        <f>AVERAGE(E2138+L2138)</f>
        <v>51.69</v>
      </c>
      <c r="Q2138" t="s">
        <v>8335</v>
      </c>
      <c r="R2138" t="s">
        <v>8336</v>
      </c>
      <c r="S2138" s="7">
        <f>(J2138/86400)+25569+(-5/24)</f>
        <v>41536.300763888888</v>
      </c>
      <c r="T2138" s="7">
        <f>(I2138/86400)+25560+(-5/24)</f>
        <v>41557.300763888888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6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>E2139*100/D2139</f>
        <v>28.405999999999999</v>
      </c>
      <c r="P2139">
        <f>AVERAGE(E2139+L2139)</f>
        <v>14737</v>
      </c>
      <c r="Q2139" t="s">
        <v>8335</v>
      </c>
      <c r="R2139" t="s">
        <v>8336</v>
      </c>
      <c r="S2139" s="7">
        <f>(J2139/86400)+25569+(-5/24)</f>
        <v>41948.562835648147</v>
      </c>
      <c r="T2139" s="7">
        <f>(I2139/86400)+25560+(-5/24)</f>
        <v>41969.562835648147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6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>E2140*100/D2140</f>
        <v>12.8</v>
      </c>
      <c r="P2140">
        <f>AVERAGE(E2140+L2140)</f>
        <v>140</v>
      </c>
      <c r="Q2140" t="s">
        <v>8335</v>
      </c>
      <c r="R2140" t="s">
        <v>8336</v>
      </c>
      <c r="S2140" s="7">
        <f>(J2140/86400)+25569+(-5/24)</f>
        <v>41556.804849537039</v>
      </c>
      <c r="T2140" s="7">
        <f>(I2140/86400)+25560+(-5/24)</f>
        <v>41577.846516203703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6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>E2141*100/D2141</f>
        <v>5.42</v>
      </c>
      <c r="P2141">
        <f>AVERAGE(E2141+L2141)</f>
        <v>1682</v>
      </c>
      <c r="Q2141" t="s">
        <v>8335</v>
      </c>
      <c r="R2141" t="s">
        <v>8336</v>
      </c>
      <c r="S2141" s="7">
        <f>(J2141/86400)+25569+(-5/24)</f>
        <v>42647.541759259257</v>
      </c>
      <c r="T2141" s="7">
        <f>(I2141/86400)+25560+(-5/24)</f>
        <v>42668.541759259257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6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>E2142*100/D2142</f>
        <v>0.112</v>
      </c>
      <c r="P2142">
        <f>AVERAGE(E2142+L2142)</f>
        <v>571</v>
      </c>
      <c r="Q2142" t="s">
        <v>8335</v>
      </c>
      <c r="R2142" t="s">
        <v>8336</v>
      </c>
      <c r="S2142" s="7">
        <f>(J2142/86400)+25569+(-5/24)</f>
        <v>41255.625277777777</v>
      </c>
      <c r="T2142" s="7">
        <f>(I2142/86400)+25560+(-5/24)</f>
        <v>41276.625277777777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6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>E2143*100/D2143</f>
        <v>0</v>
      </c>
      <c r="P2143">
        <f>AVERAGE(E2143+L2143)</f>
        <v>0</v>
      </c>
      <c r="Q2143" t="s">
        <v>8335</v>
      </c>
      <c r="R2143" t="s">
        <v>8336</v>
      </c>
      <c r="S2143" s="7">
        <f>(J2143/86400)+25569+(-5/24)</f>
        <v>41927.027303240735</v>
      </c>
      <c r="T2143" s="7">
        <f>(I2143/86400)+25560+(-5/24)</f>
        <v>41948.068969907406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6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>E2144*100/D2144</f>
        <v>5.7238095238095239</v>
      </c>
      <c r="P2144">
        <f>AVERAGE(E2144+L2144)</f>
        <v>613</v>
      </c>
      <c r="Q2144" t="s">
        <v>8335</v>
      </c>
      <c r="R2144" t="s">
        <v>8336</v>
      </c>
      <c r="S2144" s="7">
        <f>(J2144/86400)+25569+(-5/24)</f>
        <v>42340.493171296293</v>
      </c>
      <c r="T2144" s="7">
        <f>(I2144/86400)+25560+(-5/24)</f>
        <v>42359.493171296293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6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>E2145*100/D2145</f>
        <v>11.25</v>
      </c>
      <c r="P2145">
        <f>AVERAGE(E2145+L2145)</f>
        <v>230</v>
      </c>
      <c r="Q2145" t="s">
        <v>8335</v>
      </c>
      <c r="R2145" t="s">
        <v>8336</v>
      </c>
      <c r="S2145" s="7">
        <f>(J2145/86400)+25569+(-5/24)</f>
        <v>40332.678379629629</v>
      </c>
      <c r="T2145" s="7">
        <f>(I2145/86400)+25560+(-5/24)</f>
        <v>40371.583333333328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>E2146*100/D2146</f>
        <v>1.7098591549295774</v>
      </c>
      <c r="P2146">
        <f>AVERAGE(E2146+L2146)</f>
        <v>631</v>
      </c>
      <c r="Q2146" t="s">
        <v>8335</v>
      </c>
      <c r="R2146" t="s">
        <v>8336</v>
      </c>
      <c r="S2146" s="7">
        <f>(J2146/86400)+25569+(-5/24)</f>
        <v>41499.338425925926</v>
      </c>
      <c r="T2146" s="7">
        <f>(I2146/86400)+25560+(-5/24)</f>
        <v>41522.338425925926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6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>E2147*100/D2147</f>
        <v>30.433333333333334</v>
      </c>
      <c r="P2147">
        <f>AVERAGE(E2147+L2147)</f>
        <v>4654</v>
      </c>
      <c r="Q2147" t="s">
        <v>8335</v>
      </c>
      <c r="R2147" t="s">
        <v>8336</v>
      </c>
      <c r="S2147" s="7">
        <f>(J2147/86400)+25569+(-5/24)</f>
        <v>41575.029097222221</v>
      </c>
      <c r="T2147" s="7">
        <f>(I2147/86400)+25560+(-5/24)</f>
        <v>41596.070763888885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6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>E2148*100/D2148</f>
        <v>0.02</v>
      </c>
      <c r="P2148">
        <f>AVERAGE(E2148+L2148)</f>
        <v>2</v>
      </c>
      <c r="Q2148" t="s">
        <v>8335</v>
      </c>
      <c r="R2148" t="s">
        <v>8336</v>
      </c>
      <c r="S2148" s="7">
        <f>(J2148/86400)+25569+(-5/24)</f>
        <v>42397.471180555549</v>
      </c>
      <c r="T2148" s="7">
        <f>(I2148/86400)+25560+(-5/24)</f>
        <v>42402.471180555549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6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>E2149*100/D2149</f>
        <v>0.69641025641025645</v>
      </c>
      <c r="P2149">
        <f>AVERAGE(E2149+L2149)</f>
        <v>2771</v>
      </c>
      <c r="Q2149" t="s">
        <v>8335</v>
      </c>
      <c r="R2149" t="s">
        <v>8336</v>
      </c>
      <c r="S2149" s="7">
        <f>(J2149/86400)+25569+(-5/24)</f>
        <v>41927.087361111109</v>
      </c>
      <c r="T2149" s="7">
        <f>(I2149/86400)+25560+(-5/24)</f>
        <v>41950.129027777781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6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>E2150*100/D2150</f>
        <v>2</v>
      </c>
      <c r="P2150">
        <f>AVERAGE(E2150+L2150)</f>
        <v>4</v>
      </c>
      <c r="Q2150" t="s">
        <v>8335</v>
      </c>
      <c r="R2150" t="s">
        <v>8336</v>
      </c>
      <c r="S2150" s="7">
        <f>(J2150/86400)+25569+(-5/24)</f>
        <v>42066.525254629632</v>
      </c>
      <c r="T2150" s="7">
        <f>(I2150/86400)+25560+(-5/24)</f>
        <v>42087.483587962961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6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>E2151*100/D2151</f>
        <v>0</v>
      </c>
      <c r="P2151">
        <f>AVERAGE(E2151+L2151)</f>
        <v>0</v>
      </c>
      <c r="Q2151" t="s">
        <v>8335</v>
      </c>
      <c r="R2151" t="s">
        <v>8336</v>
      </c>
      <c r="S2151" s="7">
        <f>(J2151/86400)+25569+(-5/24)</f>
        <v>40354.816620370366</v>
      </c>
      <c r="T2151" s="7">
        <f>(I2151/86400)+25560+(-5/24)</f>
        <v>40380.791666666664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6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>E2152*100/D2152</f>
        <v>0.81</v>
      </c>
      <c r="P2152">
        <f>AVERAGE(E2152+L2152)</f>
        <v>409</v>
      </c>
      <c r="Q2152" t="s">
        <v>8335</v>
      </c>
      <c r="R2152" t="s">
        <v>8336</v>
      </c>
      <c r="S2152" s="7">
        <f>(J2152/86400)+25569+(-5/24)</f>
        <v>42534.076377314814</v>
      </c>
      <c r="T2152" s="7">
        <f>(I2152/86400)+25560+(-5/24)</f>
        <v>42555.076377314814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6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>E2153*100/D2153</f>
        <v>0.26222222222222225</v>
      </c>
      <c r="P2153">
        <f>AVERAGE(E2153+L2153)</f>
        <v>124</v>
      </c>
      <c r="Q2153" t="s">
        <v>8335</v>
      </c>
      <c r="R2153" t="s">
        <v>8336</v>
      </c>
      <c r="S2153" s="7">
        <f>(J2153/86400)+25569+(-5/24)</f>
        <v>42520.639050925922</v>
      </c>
      <c r="T2153" s="7">
        <f>(I2153/86400)+25560+(-5/24)</f>
        <v>42541.639050925922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6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>E2154*100/D2154</f>
        <v>0.16666666666666666</v>
      </c>
      <c r="P2154">
        <f>AVERAGE(E2154+L2154)</f>
        <v>54</v>
      </c>
      <c r="Q2154" t="s">
        <v>8335</v>
      </c>
      <c r="R2154" t="s">
        <v>8336</v>
      </c>
      <c r="S2154" s="7">
        <f>(J2154/86400)+25569+(-5/24)</f>
        <v>41683.62394675926</v>
      </c>
      <c r="T2154" s="7">
        <f>(I2154/86400)+25560+(-5/24)</f>
        <v>41704.582280092589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6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>E2155*100/D2155</f>
        <v>9.124454880912446E-3</v>
      </c>
      <c r="P2155">
        <f>AVERAGE(E2155+L2155)</f>
        <v>38</v>
      </c>
      <c r="Q2155" t="s">
        <v>8335</v>
      </c>
      <c r="R2155" t="s">
        <v>8336</v>
      </c>
      <c r="S2155" s="7">
        <f>(J2155/86400)+25569+(-5/24)</f>
        <v>41974.702754629623</v>
      </c>
      <c r="T2155" s="7">
        <f>(I2155/86400)+25560+(-5/24)</f>
        <v>42005.124305555553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>E2156*100/D2156</f>
        <v>0.8</v>
      </c>
      <c r="P2156">
        <f>AVERAGE(E2156+L2156)</f>
        <v>4</v>
      </c>
      <c r="Q2156" t="s">
        <v>8335</v>
      </c>
      <c r="R2156" t="s">
        <v>8336</v>
      </c>
      <c r="S2156" s="7">
        <f>(J2156/86400)+25569+(-5/24)</f>
        <v>41647.42392361111</v>
      </c>
      <c r="T2156" s="7">
        <f>(I2156/86400)+25560+(-5/24)</f>
        <v>41658.42392361111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6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>E2157*100/D2157</f>
        <v>2.2999999999999998</v>
      </c>
      <c r="P2157">
        <f>AVERAGE(E2157+L2157)</f>
        <v>120</v>
      </c>
      <c r="Q2157" t="s">
        <v>8335</v>
      </c>
      <c r="R2157" t="s">
        <v>8336</v>
      </c>
      <c r="S2157" s="7">
        <f>(J2157/86400)+25569+(-5/24)</f>
        <v>42430.539178240739</v>
      </c>
      <c r="T2157" s="7">
        <f>(I2157/86400)+25560+(-5/24)</f>
        <v>42451.497511574074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6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>E2158*100/D2158</f>
        <v>2.6660714285714286</v>
      </c>
      <c r="P2158">
        <f>AVERAGE(E2158+L2158)</f>
        <v>1576</v>
      </c>
      <c r="Q2158" t="s">
        <v>8335</v>
      </c>
      <c r="R2158" t="s">
        <v>8336</v>
      </c>
      <c r="S2158" s="7">
        <f>(J2158/86400)+25569+(-5/24)</f>
        <v>41488.645902777775</v>
      </c>
      <c r="T2158" s="7">
        <f>(I2158/86400)+25560+(-5/24)</f>
        <v>41524.645902777775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6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>E2159*100/D2159</f>
        <v>28.192</v>
      </c>
      <c r="P2159">
        <f>AVERAGE(E2159+L2159)</f>
        <v>21201</v>
      </c>
      <c r="Q2159" t="s">
        <v>8335</v>
      </c>
      <c r="R2159" t="s">
        <v>8336</v>
      </c>
      <c r="S2159" s="7">
        <f>(J2159/86400)+25569+(-5/24)</f>
        <v>42694.772951388884</v>
      </c>
      <c r="T2159" s="7">
        <f>(I2159/86400)+25560+(-5/24)</f>
        <v>42718.124305555553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6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>E2160*100/D2160</f>
        <v>6.5900366666666663</v>
      </c>
      <c r="P2160">
        <f>AVERAGE(E2160+L2160)</f>
        <v>20081.11</v>
      </c>
      <c r="Q2160" t="s">
        <v>8335</v>
      </c>
      <c r="R2160" t="s">
        <v>8336</v>
      </c>
      <c r="S2160" s="7">
        <f>(J2160/86400)+25569+(-5/24)</f>
        <v>41264.645532407405</v>
      </c>
      <c r="T2160" s="7">
        <f>(I2160/86400)+25560+(-5/24)</f>
        <v>41300.645532407405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6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>E2161*100/D2161</f>
        <v>0.72222222222222221</v>
      </c>
      <c r="P2161">
        <f>AVERAGE(E2161+L2161)</f>
        <v>28</v>
      </c>
      <c r="Q2161" t="s">
        <v>8335</v>
      </c>
      <c r="R2161" t="s">
        <v>8336</v>
      </c>
      <c r="S2161" s="7">
        <f>(J2161/86400)+25569+(-5/24)</f>
        <v>40710.522847222222</v>
      </c>
      <c r="T2161" s="7">
        <f>(I2161/86400)+25560+(-5/24)</f>
        <v>40731.522847222222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6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>E2162*100/D2162</f>
        <v>0.85</v>
      </c>
      <c r="P2162">
        <f>AVERAGE(E2162+L2162)</f>
        <v>101</v>
      </c>
      <c r="Q2162" t="s">
        <v>8335</v>
      </c>
      <c r="R2162" t="s">
        <v>8336</v>
      </c>
      <c r="S2162" s="7">
        <f>(J2162/86400)+25569+(-5/24)</f>
        <v>41018.503530092588</v>
      </c>
      <c r="T2162" s="7">
        <f>(I2162/86400)+25560+(-5/24)</f>
        <v>41039.503530092588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6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>E2163*100/D2163</f>
        <v>115.75</v>
      </c>
      <c r="P2163">
        <f>AVERAGE(E2163+L2163)</f>
        <v>476</v>
      </c>
      <c r="Q2163" t="s">
        <v>8327</v>
      </c>
      <c r="R2163" t="s">
        <v>8328</v>
      </c>
      <c r="S2163" s="7">
        <f>(J2163/86400)+25569+(-5/24)</f>
        <v>42240.644201388888</v>
      </c>
      <c r="T2163" s="7">
        <f>(I2163/86400)+25560+(-5/24)</f>
        <v>42261.644201388888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6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>E2164*100/D2164</f>
        <v>112.26666666666667</v>
      </c>
      <c r="P2164">
        <f>AVERAGE(E2164+L2164)</f>
        <v>5110</v>
      </c>
      <c r="Q2164" t="s">
        <v>8327</v>
      </c>
      <c r="R2164" t="s">
        <v>8328</v>
      </c>
      <c r="S2164" s="7">
        <f>(J2164/86400)+25569+(-5/24)</f>
        <v>41813.557766203703</v>
      </c>
      <c r="T2164" s="7">
        <f>(I2164/86400)+25560+(-5/24)</f>
        <v>41835.557766203703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6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>E2165*100/D2165</f>
        <v>132.19999999999999</v>
      </c>
      <c r="P2165">
        <f>AVERAGE(E2165+L2165)</f>
        <v>3349</v>
      </c>
      <c r="Q2165" t="s">
        <v>8327</v>
      </c>
      <c r="R2165" t="s">
        <v>8328</v>
      </c>
      <c r="S2165" s="7">
        <f>(J2165/86400)+25569+(-5/24)</f>
        <v>42111.691203703704</v>
      </c>
      <c r="T2165" s="7">
        <f>(I2165/86400)+25560+(-5/24)</f>
        <v>42153.951388888883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>E2166*100/D2166</f>
        <v>102.63636363636364</v>
      </c>
      <c r="P2166">
        <f>AVERAGE(E2166+L2166)</f>
        <v>5728</v>
      </c>
      <c r="Q2166" t="s">
        <v>8327</v>
      </c>
      <c r="R2166" t="s">
        <v>8328</v>
      </c>
      <c r="S2166" s="7">
        <f>(J2166/86400)+25569+(-5/24)</f>
        <v>42515.509421296294</v>
      </c>
      <c r="T2166" s="7">
        <f>(I2166/86400)+25560+(-5/24)</f>
        <v>42536.957638888889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6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>E2167*100/D2167</f>
        <v>138.63999999999999</v>
      </c>
      <c r="P2167">
        <f>AVERAGE(E2167+L2167)</f>
        <v>3583</v>
      </c>
      <c r="Q2167" t="s">
        <v>8327</v>
      </c>
      <c r="R2167" t="s">
        <v>8328</v>
      </c>
      <c r="S2167" s="7">
        <f>(J2167/86400)+25569+(-5/24)</f>
        <v>42438.458738425928</v>
      </c>
      <c r="T2167" s="7">
        <f>(I2167/86400)+25560+(-5/24)</f>
        <v>42459.417071759257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6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>E2168*100/D2168</f>
        <v>146.6</v>
      </c>
      <c r="P2168">
        <f>AVERAGE(E2168+L2168)</f>
        <v>2964</v>
      </c>
      <c r="Q2168" t="s">
        <v>8327</v>
      </c>
      <c r="R2168" t="s">
        <v>8328</v>
      </c>
      <c r="S2168" s="7">
        <f>(J2168/86400)+25569+(-5/24)</f>
        <v>41933.629837962959</v>
      </c>
      <c r="T2168" s="7">
        <f>(I2168/86400)+25560+(-5/24)</f>
        <v>41969.671504629623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6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>E2169*100/D2169</f>
        <v>120</v>
      </c>
      <c r="P2169">
        <f>AVERAGE(E2169+L2169)</f>
        <v>188</v>
      </c>
      <c r="Q2169" t="s">
        <v>8327</v>
      </c>
      <c r="R2169" t="s">
        <v>8328</v>
      </c>
      <c r="S2169" s="7">
        <f>(J2169/86400)+25569+(-5/24)</f>
        <v>41152.858067129629</v>
      </c>
      <c r="T2169" s="7">
        <f>(I2169/86400)+25560+(-5/24)</f>
        <v>41157.858067129629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6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>E2170*100/D2170</f>
        <v>121.58161111111112</v>
      </c>
      <c r="P2170">
        <f>AVERAGE(E2170+L2170)</f>
        <v>22224.69</v>
      </c>
      <c r="Q2170" t="s">
        <v>8327</v>
      </c>
      <c r="R2170" t="s">
        <v>8328</v>
      </c>
      <c r="S2170" s="7">
        <f>(J2170/86400)+25569+(-5/24)</f>
        <v>42745.391909722217</v>
      </c>
      <c r="T2170" s="7">
        <f>(I2170/86400)+25560+(-5/24)</f>
        <v>42766.999999999993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6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>E2171*100/D2171</f>
        <v>100</v>
      </c>
      <c r="P2171">
        <f>AVERAGE(E2171+L2171)</f>
        <v>160</v>
      </c>
      <c r="Q2171" t="s">
        <v>8327</v>
      </c>
      <c r="R2171" t="s">
        <v>8328</v>
      </c>
      <c r="S2171" s="7">
        <f>(J2171/86400)+25569+(-5/24)</f>
        <v>42793.492488425924</v>
      </c>
      <c r="T2171" s="7">
        <f>(I2171/86400)+25560+(-5/24)</f>
        <v>42787.492488425924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6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>E2172*100/D2172</f>
        <v>180.85714285714286</v>
      </c>
      <c r="P2172">
        <f>AVERAGE(E2172+L2172)</f>
        <v>652</v>
      </c>
      <c r="Q2172" t="s">
        <v>8327</v>
      </c>
      <c r="R2172" t="s">
        <v>8328</v>
      </c>
      <c r="S2172" s="7">
        <f>(J2172/86400)+25569+(-5/24)</f>
        <v>42198.541921296295</v>
      </c>
      <c r="T2172" s="7">
        <f>(I2172/86400)+25560+(-5/24)</f>
        <v>42229.541921296295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6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>E2173*100/D2173</f>
        <v>106.075</v>
      </c>
      <c r="P2173">
        <f>AVERAGE(E2173+L2173)</f>
        <v>4290</v>
      </c>
      <c r="Q2173" t="s">
        <v>8327</v>
      </c>
      <c r="R2173" t="s">
        <v>8328</v>
      </c>
      <c r="S2173" s="7">
        <f>(J2173/86400)+25569+(-5/24)</f>
        <v>42141.748784722215</v>
      </c>
      <c r="T2173" s="7">
        <f>(I2173/86400)+25560+(-5/24)</f>
        <v>42167.999999999993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6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>E2174*100/D2174</f>
        <v>100</v>
      </c>
      <c r="P2174">
        <f>AVERAGE(E2174+L2174)</f>
        <v>1013</v>
      </c>
      <c r="Q2174" t="s">
        <v>8327</v>
      </c>
      <c r="R2174" t="s">
        <v>8328</v>
      </c>
      <c r="S2174" s="7">
        <f>(J2174/86400)+25569+(-5/24)</f>
        <v>42082.371759259258</v>
      </c>
      <c r="T2174" s="7">
        <f>(I2174/86400)+25560+(-5/24)</f>
        <v>42103.371759259258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6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>E2175*100/D2175</f>
        <v>126.92857142857143</v>
      </c>
      <c r="P2175">
        <f>AVERAGE(E2175+L2175)</f>
        <v>5421</v>
      </c>
      <c r="Q2175" t="s">
        <v>8327</v>
      </c>
      <c r="R2175" t="s">
        <v>8328</v>
      </c>
      <c r="S2175" s="7">
        <f>(J2175/86400)+25569+(-5/24)</f>
        <v>41495.484293981477</v>
      </c>
      <c r="T2175" s="7">
        <f>(I2175/86400)+25560+(-5/24)</f>
        <v>41517.957638888889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>E2176*100/D2176</f>
        <v>102.97499999999999</v>
      </c>
      <c r="P2176">
        <f>AVERAGE(E2176+L2176)</f>
        <v>4182</v>
      </c>
      <c r="Q2176" t="s">
        <v>8327</v>
      </c>
      <c r="R2176" t="s">
        <v>8328</v>
      </c>
      <c r="S2176" s="7">
        <f>(J2176/86400)+25569+(-5/24)</f>
        <v>42465.334571759253</v>
      </c>
      <c r="T2176" s="7">
        <f>(I2176/86400)+25560+(-5/24)</f>
        <v>42486.334571759253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6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>E2177*100/D2177</f>
        <v>250</v>
      </c>
      <c r="P2177">
        <f>AVERAGE(E2177+L2177)</f>
        <v>1776</v>
      </c>
      <c r="Q2177" t="s">
        <v>8327</v>
      </c>
      <c r="R2177" t="s">
        <v>8328</v>
      </c>
      <c r="S2177" s="7">
        <f>(J2177/86400)+25569+(-5/24)</f>
        <v>42564.800763888888</v>
      </c>
      <c r="T2177" s="7">
        <f>(I2177/86400)+25560+(-5/24)</f>
        <v>42562.800763888888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6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>E2178*100/D2178</f>
        <v>126.02</v>
      </c>
      <c r="P2178">
        <f>AVERAGE(E2178+L2178)</f>
        <v>6372</v>
      </c>
      <c r="Q2178" t="s">
        <v>8327</v>
      </c>
      <c r="R2178" t="s">
        <v>8328</v>
      </c>
      <c r="S2178" s="7">
        <f>(J2178/86400)+25569+(-5/24)</f>
        <v>42096.424872685187</v>
      </c>
      <c r="T2178" s="7">
        <f>(I2178/86400)+25560+(-5/24)</f>
        <v>42117.424872685187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6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>E2179*100/D2179</f>
        <v>100.12</v>
      </c>
      <c r="P2179">
        <f>AVERAGE(E2179+L2179)</f>
        <v>2541</v>
      </c>
      <c r="Q2179" t="s">
        <v>8327</v>
      </c>
      <c r="R2179" t="s">
        <v>8328</v>
      </c>
      <c r="S2179" s="7">
        <f>(J2179/86400)+25569+(-5/24)</f>
        <v>42502.042442129627</v>
      </c>
      <c r="T2179" s="7">
        <f>(I2179/86400)+25560+(-5/24)</f>
        <v>42518.042442129627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6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>E2180*100/D2180</f>
        <v>138.63999999999999</v>
      </c>
      <c r="P2180">
        <f>AVERAGE(E2180+L2180)</f>
        <v>35519</v>
      </c>
      <c r="Q2180" t="s">
        <v>8327</v>
      </c>
      <c r="R2180" t="s">
        <v>8328</v>
      </c>
      <c r="S2180" s="7">
        <f>(J2180/86400)+25569+(-5/24)</f>
        <v>42723.428206018514</v>
      </c>
      <c r="T2180" s="7">
        <f>(I2180/86400)+25560+(-5/24)</f>
        <v>42744.428206018514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6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>E2181*100/D2181</f>
        <v>161.4</v>
      </c>
      <c r="P2181">
        <f>AVERAGE(E2181+L2181)</f>
        <v>1635</v>
      </c>
      <c r="Q2181" t="s">
        <v>8327</v>
      </c>
      <c r="R2181" t="s">
        <v>8328</v>
      </c>
      <c r="S2181" s="7">
        <f>(J2181/86400)+25569+(-5/24)</f>
        <v>42074.962870370371</v>
      </c>
      <c r="T2181" s="7">
        <f>(I2181/86400)+25560+(-5/24)</f>
        <v>42095.962870370371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6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>E2182*100/D2182</f>
        <v>107.1842</v>
      </c>
      <c r="P2182">
        <f>AVERAGE(E2182+L2182)</f>
        <v>5437.21</v>
      </c>
      <c r="Q2182" t="s">
        <v>8327</v>
      </c>
      <c r="R2182" t="s">
        <v>8328</v>
      </c>
      <c r="S2182" s="7">
        <f>(J2182/86400)+25569+(-5/24)</f>
        <v>42279.461435185185</v>
      </c>
      <c r="T2182" s="7">
        <f>(I2182/86400)+25560+(-5/24)</f>
        <v>42312.503101851849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6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>E2183*100/D2183</f>
        <v>153.1</v>
      </c>
      <c r="P2183">
        <f>AVERAGE(E2183+L2183)</f>
        <v>3115</v>
      </c>
      <c r="Q2183" t="s">
        <v>8335</v>
      </c>
      <c r="R2183" t="s">
        <v>8353</v>
      </c>
      <c r="S2183" s="7">
        <f>(J2183/86400)+25569+(-5/24)</f>
        <v>42772.796909722216</v>
      </c>
      <c r="T2183" s="7">
        <f>(I2183/86400)+25560+(-5/24)</f>
        <v>42777.796909722216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6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>E2184*100/D2184</f>
        <v>524.16666666666663</v>
      </c>
      <c r="P2184">
        <f>AVERAGE(E2184+L2184)</f>
        <v>16081</v>
      </c>
      <c r="Q2184" t="s">
        <v>8335</v>
      </c>
      <c r="R2184" t="s">
        <v>8353</v>
      </c>
      <c r="S2184" s="7">
        <f>(J2184/86400)+25569+(-5/24)</f>
        <v>41879.692418981482</v>
      </c>
      <c r="T2184" s="7">
        <f>(I2184/86400)+25560+(-5/24)</f>
        <v>41905.692418981482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6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>E2185*100/D2185</f>
        <v>489.27777777777777</v>
      </c>
      <c r="P2185">
        <f>AVERAGE(E2185+L2185)</f>
        <v>9086</v>
      </c>
      <c r="Q2185" t="s">
        <v>8335</v>
      </c>
      <c r="R2185" t="s">
        <v>8353</v>
      </c>
      <c r="S2185" s="7">
        <f>(J2185/86400)+25569+(-5/24)</f>
        <v>42745.157141203701</v>
      </c>
      <c r="T2185" s="7">
        <f>(I2185/86400)+25560+(-5/24)</f>
        <v>42765.999999999993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>E2186*100/D2186</f>
        <v>284.74</v>
      </c>
      <c r="P2186">
        <f>AVERAGE(E2186+L2186)</f>
        <v>28740</v>
      </c>
      <c r="Q2186" t="s">
        <v>8335</v>
      </c>
      <c r="R2186" t="s">
        <v>8353</v>
      </c>
      <c r="S2186" s="7">
        <f>(J2186/86400)+25569+(-5/24)</f>
        <v>42380.481956018521</v>
      </c>
      <c r="T2186" s="7">
        <f>(I2186/86400)+25560+(-5/24)</f>
        <v>42385.458333333336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6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>E2187*100/D2187</f>
        <v>1856.97</v>
      </c>
      <c r="P2187">
        <f>AVERAGE(E2187+L2187)</f>
        <v>93471.5</v>
      </c>
      <c r="Q2187" t="s">
        <v>8335</v>
      </c>
      <c r="R2187" t="s">
        <v>8353</v>
      </c>
      <c r="S2187" s="7">
        <f>(J2187/86400)+25569+(-5/24)</f>
        <v>41319.141655092586</v>
      </c>
      <c r="T2187" s="7">
        <f>(I2187/86400)+25560+(-5/24)</f>
        <v>41350.141655092586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6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>E2188*100/D2188</f>
        <v>109.675</v>
      </c>
      <c r="P2188">
        <f>AVERAGE(E2188+L2188)</f>
        <v>22327</v>
      </c>
      <c r="Q2188" t="s">
        <v>8335</v>
      </c>
      <c r="R2188" t="s">
        <v>8353</v>
      </c>
      <c r="S2188" s="7">
        <f>(J2188/86400)+25569+(-5/24)</f>
        <v>42583.406747685185</v>
      </c>
      <c r="T2188" s="7">
        <f>(I2188/86400)+25560+(-5/24)</f>
        <v>42610.874999999993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6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>E2189*100/D2189</f>
        <v>1014.6425</v>
      </c>
      <c r="P2189">
        <f>AVERAGE(E2189+L2189)</f>
        <v>206490.5</v>
      </c>
      <c r="Q2189" t="s">
        <v>8335</v>
      </c>
      <c r="R2189" t="s">
        <v>8353</v>
      </c>
      <c r="S2189" s="7">
        <f>(J2189/86400)+25569+(-5/24)</f>
        <v>42068.000763888886</v>
      </c>
      <c r="T2189" s="7">
        <f>(I2189/86400)+25560+(-5/24)</f>
        <v>42087.957638888889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6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>E2190*100/D2190</f>
        <v>412.17692027666544</v>
      </c>
      <c r="P2190">
        <f>AVERAGE(E2190+L2190)</f>
        <v>23159</v>
      </c>
      <c r="Q2190" t="s">
        <v>8335</v>
      </c>
      <c r="R2190" t="s">
        <v>8353</v>
      </c>
      <c r="S2190" s="7">
        <f>(J2190/86400)+25569+(-5/24)</f>
        <v>42633.377789351849</v>
      </c>
      <c r="T2190" s="7">
        <f>(I2190/86400)+25560+(-5/24)</f>
        <v>42659.499999999993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6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>E2191*100/D2191</f>
        <v>503.25</v>
      </c>
      <c r="P2191">
        <f>AVERAGE(E2191+L2191)</f>
        <v>6127</v>
      </c>
      <c r="Q2191" t="s">
        <v>8335</v>
      </c>
      <c r="R2191" t="s">
        <v>8353</v>
      </c>
      <c r="S2191" s="7">
        <f>(J2191/86400)+25569+(-5/24)</f>
        <v>42467.579861111109</v>
      </c>
      <c r="T2191" s="7">
        <f>(I2191/86400)+25560+(-5/24)</f>
        <v>42472.708333333336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6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>E2192*100/D2192</f>
        <v>184.61052631578949</v>
      </c>
      <c r="P2192">
        <f>AVERAGE(E2192+L2192)</f>
        <v>35613</v>
      </c>
      <c r="Q2192" t="s">
        <v>8335</v>
      </c>
      <c r="R2192" t="s">
        <v>8353</v>
      </c>
      <c r="S2192" s="7">
        <f>(J2192/86400)+25569+(-5/24)</f>
        <v>42417.416712962957</v>
      </c>
      <c r="T2192" s="7">
        <f>(I2192/86400)+25560+(-5/24)</f>
        <v>42443.082638888889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6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>E2193*100/D2193</f>
        <v>119.73333333333333</v>
      </c>
      <c r="P2193">
        <f>AVERAGE(E2193+L2193)</f>
        <v>923</v>
      </c>
      <c r="Q2193" t="s">
        <v>8335</v>
      </c>
      <c r="R2193" t="s">
        <v>8353</v>
      </c>
      <c r="S2193" s="7">
        <f>(J2193/86400)+25569+(-5/24)</f>
        <v>42768.6253125</v>
      </c>
      <c r="T2193" s="7">
        <f>(I2193/86400)+25560+(-5/24)</f>
        <v>42771.6253125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6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>E2194*100/D2194</f>
        <v>1081.2401666666667</v>
      </c>
      <c r="P2194">
        <f>AVERAGE(E2194+L2194)</f>
        <v>132986.82</v>
      </c>
      <c r="Q2194" t="s">
        <v>8335</v>
      </c>
      <c r="R2194" t="s">
        <v>8353</v>
      </c>
      <c r="S2194" s="7">
        <f>(J2194/86400)+25569+(-5/24)</f>
        <v>42691.642870370364</v>
      </c>
      <c r="T2194" s="7">
        <f>(I2194/86400)+25560+(-5/24)</f>
        <v>42710.749999999993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6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>E2195*100/D2195</f>
        <v>452.37333333333333</v>
      </c>
      <c r="P2195">
        <f>AVERAGE(E2195+L2195)</f>
        <v>68753</v>
      </c>
      <c r="Q2195" t="s">
        <v>8335</v>
      </c>
      <c r="R2195" t="s">
        <v>8353</v>
      </c>
      <c r="S2195" s="7">
        <f>(J2195/86400)+25569+(-5/24)</f>
        <v>42664.197592592587</v>
      </c>
      <c r="T2195" s="7">
        <f>(I2195/86400)+25560+(-5/24)</f>
        <v>42685.999305555553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>E2196*100/D2196</f>
        <v>537.37</v>
      </c>
      <c r="P2196">
        <f>AVERAGE(E2196+L2196)</f>
        <v>54615</v>
      </c>
      <c r="Q2196" t="s">
        <v>8335</v>
      </c>
      <c r="R2196" t="s">
        <v>8353</v>
      </c>
      <c r="S2196" s="7">
        <f>(J2196/86400)+25569+(-5/24)</f>
        <v>42425.54965277778</v>
      </c>
      <c r="T2196" s="7">
        <f>(I2196/86400)+25560+(-5/24)</f>
        <v>42446.507986111108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6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>E2197*100/D2197</f>
        <v>120.32608695652173</v>
      </c>
      <c r="P2197">
        <f>AVERAGE(E2197+L2197)</f>
        <v>5650</v>
      </c>
      <c r="Q2197" t="s">
        <v>8335</v>
      </c>
      <c r="R2197" t="s">
        <v>8353</v>
      </c>
      <c r="S2197" s="7">
        <f>(J2197/86400)+25569+(-5/24)</f>
        <v>42197.563657407409</v>
      </c>
      <c r="T2197" s="7">
        <f>(I2197/86400)+25560+(-5/24)</f>
        <v>42218.563657407409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6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>E2198*100/D2198</f>
        <v>113.83571428571429</v>
      </c>
      <c r="P2198">
        <f>AVERAGE(E2198+L2198)</f>
        <v>16171</v>
      </c>
      <c r="Q2198" t="s">
        <v>8335</v>
      </c>
      <c r="R2198" t="s">
        <v>8353</v>
      </c>
      <c r="S2198" s="7">
        <f>(J2198/86400)+25569+(-5/24)</f>
        <v>42675.278958333329</v>
      </c>
      <c r="T2198" s="7">
        <f>(I2198/86400)+25560+(-5/24)</f>
        <v>42697.083333333336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6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>E2199*100/D2199</f>
        <v>951.03110000000004</v>
      </c>
      <c r="P2199">
        <f>AVERAGE(E2199+L2199)</f>
        <v>289639.33</v>
      </c>
      <c r="Q2199" t="s">
        <v>8335</v>
      </c>
      <c r="R2199" t="s">
        <v>8353</v>
      </c>
      <c r="S2199" s="7">
        <f>(J2199/86400)+25569+(-5/24)</f>
        <v>42033.37568287037</v>
      </c>
      <c r="T2199" s="7">
        <f>(I2199/86400)+25560+(-5/24)</f>
        <v>42054.37568287037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6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>E2200*100/D2200</f>
        <v>132.89250000000001</v>
      </c>
      <c r="P2200">
        <f>AVERAGE(E2200+L2200)</f>
        <v>53808</v>
      </c>
      <c r="Q2200" t="s">
        <v>8335</v>
      </c>
      <c r="R2200" t="s">
        <v>8353</v>
      </c>
      <c r="S2200" s="7">
        <f>(J2200/86400)+25569+(-5/24)</f>
        <v>42292.305555555555</v>
      </c>
      <c r="T2200" s="7">
        <f>(I2200/86400)+25560+(-5/24)</f>
        <v>42313.347222222219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6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>E2201*100/D2201</f>
        <v>146.97777777777779</v>
      </c>
      <c r="P2201">
        <f>AVERAGE(E2201+L2201)</f>
        <v>13479</v>
      </c>
      <c r="Q2201" t="s">
        <v>8335</v>
      </c>
      <c r="R2201" t="s">
        <v>8353</v>
      </c>
      <c r="S2201" s="7">
        <f>(J2201/86400)+25569+(-5/24)</f>
        <v>42262.208310185182</v>
      </c>
      <c r="T2201" s="7">
        <f>(I2201/86400)+25560+(-5/24)</f>
        <v>42283.208310185182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6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>E2202*100/D2202</f>
        <v>542.15</v>
      </c>
      <c r="P2202">
        <f>AVERAGE(E2202+L2202)</f>
        <v>11106</v>
      </c>
      <c r="Q2202" t="s">
        <v>8335</v>
      </c>
      <c r="R2202" t="s">
        <v>8353</v>
      </c>
      <c r="S2202" s="7">
        <f>(J2202/86400)+25569+(-5/24)</f>
        <v>42163.417453703696</v>
      </c>
      <c r="T2202" s="7">
        <f>(I2202/86400)+25560+(-5/24)</f>
        <v>42181.916666666664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6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>E2203*100/D2203</f>
        <v>382.71818181818179</v>
      </c>
      <c r="P2203">
        <f>AVERAGE(E2203+L2203)</f>
        <v>448.99</v>
      </c>
      <c r="Q2203" t="s">
        <v>8327</v>
      </c>
      <c r="R2203" t="s">
        <v>8332</v>
      </c>
      <c r="S2203" s="7">
        <f>(J2203/86400)+25569+(-5/24)</f>
        <v>41276.638483796291</v>
      </c>
      <c r="T2203" s="7">
        <f>(I2203/86400)+25560+(-5/24)</f>
        <v>41281.638483796291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6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>E2204*100/D2204</f>
        <v>704.18124999999998</v>
      </c>
      <c r="P2204">
        <f>AVERAGE(E2204+L2204)</f>
        <v>28888.25</v>
      </c>
      <c r="Q2204" t="s">
        <v>8327</v>
      </c>
      <c r="R2204" t="s">
        <v>8332</v>
      </c>
      <c r="S2204" s="7">
        <f>(J2204/86400)+25569+(-5/24)</f>
        <v>41184.640833333331</v>
      </c>
      <c r="T2204" s="7">
        <f>(I2204/86400)+25560+(-5/24)</f>
        <v>41205.640833333331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6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>E2205*100/D2205</f>
        <v>109.55</v>
      </c>
      <c r="P2205">
        <f>AVERAGE(E2205+L2205)</f>
        <v>2241</v>
      </c>
      <c r="Q2205" t="s">
        <v>8327</v>
      </c>
      <c r="R2205" t="s">
        <v>8332</v>
      </c>
      <c r="S2205" s="7">
        <f>(J2205/86400)+25569+(-5/24)</f>
        <v>42241.651412037034</v>
      </c>
      <c r="T2205" s="7">
        <f>(I2205/86400)+25560+(-5/24)</f>
        <v>42262.651412037034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>E2206*100/D2206</f>
        <v>132.86666666666667</v>
      </c>
      <c r="P2206">
        <f>AVERAGE(E2206+L2206)</f>
        <v>2066</v>
      </c>
      <c r="Q2206" t="s">
        <v>8327</v>
      </c>
      <c r="R2206" t="s">
        <v>8332</v>
      </c>
      <c r="S2206" s="7">
        <f>(J2206/86400)+25569+(-5/24)</f>
        <v>41312.103229166663</v>
      </c>
      <c r="T2206" s="7">
        <f>(I2206/86400)+25560+(-5/24)</f>
        <v>41333.103229166663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6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>E2207*100/D2207</f>
        <v>152</v>
      </c>
      <c r="P2207">
        <f>AVERAGE(E2207+L2207)</f>
        <v>1167</v>
      </c>
      <c r="Q2207" t="s">
        <v>8327</v>
      </c>
      <c r="R2207" t="s">
        <v>8332</v>
      </c>
      <c r="S2207" s="7">
        <f>(J2207/86400)+25569+(-5/24)</f>
        <v>41031.613298611112</v>
      </c>
      <c r="T2207" s="7">
        <f>(I2207/86400)+25560+(-5/24)</f>
        <v>41052.613298611112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6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>E2208*100/D2208</f>
        <v>102.72727272727273</v>
      </c>
      <c r="P2208">
        <f>AVERAGE(E2208+L2208)</f>
        <v>1164</v>
      </c>
      <c r="Q2208" t="s">
        <v>8327</v>
      </c>
      <c r="R2208" t="s">
        <v>8332</v>
      </c>
      <c r="S2208" s="7">
        <f>(J2208/86400)+25569+(-5/24)</f>
        <v>40997.048888888887</v>
      </c>
      <c r="T2208" s="7">
        <f>(I2208/86400)+25560+(-5/24)</f>
        <v>41006.048888888887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6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>E2209*100/D2209</f>
        <v>100</v>
      </c>
      <c r="P2209">
        <f>AVERAGE(E2209+L2209)</f>
        <v>2007</v>
      </c>
      <c r="Q2209" t="s">
        <v>8327</v>
      </c>
      <c r="R2209" t="s">
        <v>8332</v>
      </c>
      <c r="S2209" s="7">
        <f>(J2209/86400)+25569+(-5/24)</f>
        <v>41563.985798611109</v>
      </c>
      <c r="T2209" s="7">
        <f>(I2209/86400)+25560+(-5/24)</f>
        <v>41585.027465277773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6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>E2210*100/D2210</f>
        <v>101.6</v>
      </c>
      <c r="P2210">
        <f>AVERAGE(E2210+L2210)</f>
        <v>1040</v>
      </c>
      <c r="Q2210" t="s">
        <v>8327</v>
      </c>
      <c r="R2210" t="s">
        <v>8332</v>
      </c>
      <c r="S2210" s="7">
        <f>(J2210/86400)+25569+(-5/24)</f>
        <v>40946.673912037033</v>
      </c>
      <c r="T2210" s="7">
        <f>(I2210/86400)+25560+(-5/24)</f>
        <v>40996.958333333328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6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>E2211*100/D2211</f>
        <v>150.80000000000001</v>
      </c>
      <c r="P2211">
        <f>AVERAGE(E2211+L2211)</f>
        <v>769</v>
      </c>
      <c r="Q2211" t="s">
        <v>8327</v>
      </c>
      <c r="R2211" t="s">
        <v>8332</v>
      </c>
      <c r="S2211" s="7">
        <f>(J2211/86400)+25569+(-5/24)</f>
        <v>41732.27134259259</v>
      </c>
      <c r="T2211" s="7">
        <f>(I2211/86400)+25560+(-5/24)</f>
        <v>41734.75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6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>E2212*100/D2212</f>
        <v>111.425</v>
      </c>
      <c r="P2212">
        <f>AVERAGE(E2212+L2212)</f>
        <v>4529</v>
      </c>
      <c r="Q2212" t="s">
        <v>8327</v>
      </c>
      <c r="R2212" t="s">
        <v>8332</v>
      </c>
      <c r="S2212" s="7">
        <f>(J2212/86400)+25569+(-5/24)</f>
        <v>40955.857754629629</v>
      </c>
      <c r="T2212" s="7">
        <f>(I2212/86400)+25560+(-5/24)</f>
        <v>41004.525000000001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6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>E2213*100/D2213</f>
        <v>195.6</v>
      </c>
      <c r="P2213">
        <f>AVERAGE(E2213+L2213)</f>
        <v>5010</v>
      </c>
      <c r="Q2213" t="s">
        <v>8327</v>
      </c>
      <c r="R2213" t="s">
        <v>8332</v>
      </c>
      <c r="S2213" s="7">
        <f>(J2213/86400)+25569+(-5/24)</f>
        <v>41716.576678240737</v>
      </c>
      <c r="T2213" s="7">
        <f>(I2213/86400)+25560+(-5/24)</f>
        <v>41730.082638888889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6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>E2214*100/D2214</f>
        <v>114.38333333333334</v>
      </c>
      <c r="P2214">
        <f>AVERAGE(E2214+L2214)</f>
        <v>6986</v>
      </c>
      <c r="Q2214" t="s">
        <v>8327</v>
      </c>
      <c r="R2214" t="s">
        <v>8332</v>
      </c>
      <c r="S2214" s="7">
        <f>(J2214/86400)+25569+(-5/24)</f>
        <v>41548.539085648146</v>
      </c>
      <c r="T2214" s="7">
        <f>(I2214/86400)+25560+(-5/24)</f>
        <v>41572.833333333328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6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>E2215*100/D2215</f>
        <v>200</v>
      </c>
      <c r="P2215">
        <f>AVERAGE(E2215+L2215)</f>
        <v>11</v>
      </c>
      <c r="Q2215" t="s">
        <v>8327</v>
      </c>
      <c r="R2215" t="s">
        <v>8332</v>
      </c>
      <c r="S2215" s="7">
        <f>(J2215/86400)+25569+(-5/24)</f>
        <v>42109.617812499993</v>
      </c>
      <c r="T2215" s="7">
        <f>(I2215/86400)+25560+(-5/24)</f>
        <v>42130.617812499993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>E2216*100/D2216</f>
        <v>292.50166666666667</v>
      </c>
      <c r="P2216">
        <f>AVERAGE(E2216+L2216)</f>
        <v>1779.01</v>
      </c>
      <c r="Q2216" t="s">
        <v>8327</v>
      </c>
      <c r="R2216" t="s">
        <v>8332</v>
      </c>
      <c r="S2216" s="7">
        <f>(J2216/86400)+25569+(-5/24)</f>
        <v>41646.58388888889</v>
      </c>
      <c r="T2216" s="7">
        <f>(I2216/86400)+25560+(-5/24)</f>
        <v>41667.58388888889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6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>E2217*100/D2217</f>
        <v>156.36363636363637</v>
      </c>
      <c r="P2217">
        <f>AVERAGE(E2217+L2217)</f>
        <v>893</v>
      </c>
      <c r="Q2217" t="s">
        <v>8327</v>
      </c>
      <c r="R2217" t="s">
        <v>8332</v>
      </c>
      <c r="S2217" s="7">
        <f>(J2217/86400)+25569+(-5/24)</f>
        <v>40958.508935185186</v>
      </c>
      <c r="T2217" s="7">
        <f>(I2217/86400)+25560+(-5/24)</f>
        <v>40972.082638888889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6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>E2218*100/D2218</f>
        <v>105.66666666666667</v>
      </c>
      <c r="P2218">
        <f>AVERAGE(E2218+L2218)</f>
        <v>331</v>
      </c>
      <c r="Q2218" t="s">
        <v>8327</v>
      </c>
      <c r="R2218" t="s">
        <v>8332</v>
      </c>
      <c r="S2218" s="7">
        <f>(J2218/86400)+25569+(-5/24)</f>
        <v>42194.543344907404</v>
      </c>
      <c r="T2218" s="7">
        <f>(I2218/86400)+25560+(-5/24)</f>
        <v>42199.543344907404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6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>E2219*100/D2219</f>
        <v>101.19047619047619</v>
      </c>
      <c r="P2219">
        <f>AVERAGE(E2219+L2219)</f>
        <v>434</v>
      </c>
      <c r="Q2219" t="s">
        <v>8327</v>
      </c>
      <c r="R2219" t="s">
        <v>8332</v>
      </c>
      <c r="S2219" s="7">
        <f>(J2219/86400)+25569+(-5/24)</f>
        <v>42299.568437499998</v>
      </c>
      <c r="T2219" s="7">
        <f>(I2219/86400)+25560+(-5/24)</f>
        <v>42301.124999999993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6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>E2220*100/D2220</f>
        <v>122.833</v>
      </c>
      <c r="P2220">
        <f>AVERAGE(E2220+L2220)</f>
        <v>2532.66</v>
      </c>
      <c r="Q2220" t="s">
        <v>8327</v>
      </c>
      <c r="R2220" t="s">
        <v>8332</v>
      </c>
      <c r="S2220" s="7">
        <f>(J2220/86400)+25569+(-5/24)</f>
        <v>41127.603969907403</v>
      </c>
      <c r="T2220" s="7">
        <f>(I2220/86400)+25560+(-5/24)</f>
        <v>41140.791666666664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6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>E2221*100/D2221</f>
        <v>101.5</v>
      </c>
      <c r="P2221">
        <f>AVERAGE(E2221+L2221)</f>
        <v>1034</v>
      </c>
      <c r="Q2221" t="s">
        <v>8327</v>
      </c>
      <c r="R2221" t="s">
        <v>8332</v>
      </c>
      <c r="S2221" s="7">
        <f>(J2221/86400)+25569+(-5/24)</f>
        <v>42205.510555555556</v>
      </c>
      <c r="T2221" s="7">
        <f>(I2221/86400)+25560+(-5/24)</f>
        <v>42226.510555555556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6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>E2222*100/D2222</f>
        <v>101.14285714285714</v>
      </c>
      <c r="P2222">
        <f>AVERAGE(E2222+L2222)</f>
        <v>3609</v>
      </c>
      <c r="Q2222" t="s">
        <v>8327</v>
      </c>
      <c r="R2222" t="s">
        <v>8332</v>
      </c>
      <c r="S2222" s="7">
        <f>(J2222/86400)+25569+(-5/24)</f>
        <v>41451.852268518516</v>
      </c>
      <c r="T2222" s="7">
        <f>(I2222/86400)+25560+(-5/24)</f>
        <v>41472.852268518516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6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>E2223*100/D2223</f>
        <v>108.12</v>
      </c>
      <c r="P2223">
        <f>AVERAGE(E2223+L2223)</f>
        <v>8327</v>
      </c>
      <c r="Q2223" t="s">
        <v>8335</v>
      </c>
      <c r="R2223" t="s">
        <v>8353</v>
      </c>
      <c r="S2223" s="7">
        <f>(J2223/86400)+25569+(-5/24)</f>
        <v>42452.458437499998</v>
      </c>
      <c r="T2223" s="7">
        <f>(I2223/86400)+25560+(-5/24)</f>
        <v>42473.791666666664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6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>E2224*100/D2224</f>
        <v>162.6</v>
      </c>
      <c r="P2224">
        <f>AVERAGE(E2224+L2224)</f>
        <v>843</v>
      </c>
      <c r="Q2224" t="s">
        <v>8335</v>
      </c>
      <c r="R2224" t="s">
        <v>8353</v>
      </c>
      <c r="S2224" s="7">
        <f>(J2224/86400)+25569+(-5/24)</f>
        <v>40906.579247685186</v>
      </c>
      <c r="T2224" s="7">
        <f>(I2224/86400)+25560+(-5/24)</f>
        <v>40927.579247685186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6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>E2225*100/D2225</f>
        <v>105.8</v>
      </c>
      <c r="P2225">
        <f>AVERAGE(E2225+L2225)</f>
        <v>20731</v>
      </c>
      <c r="Q2225" t="s">
        <v>8335</v>
      </c>
      <c r="R2225" t="s">
        <v>8353</v>
      </c>
      <c r="S2225" s="7">
        <f>(J2225/86400)+25569+(-5/24)</f>
        <v>42152.432500000003</v>
      </c>
      <c r="T2225" s="7">
        <f>(I2225/86400)+25560+(-5/24)</f>
        <v>42173.432500000003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>E2226*100/D2226</f>
        <v>243.15</v>
      </c>
      <c r="P2226">
        <f>AVERAGE(E2226+L2226)</f>
        <v>24611</v>
      </c>
      <c r="Q2226" t="s">
        <v>8335</v>
      </c>
      <c r="R2226" t="s">
        <v>8353</v>
      </c>
      <c r="S2226" s="7">
        <f>(J2226/86400)+25569+(-5/24)</f>
        <v>42644.459201388883</v>
      </c>
      <c r="T2226" s="7">
        <f>(I2226/86400)+25560+(-5/24)</f>
        <v>42663.583333333336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6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>E2227*100/D2227</f>
        <v>944.83338095238094</v>
      </c>
      <c r="P2227">
        <f>AVERAGE(E2227+L2227)</f>
        <v>199619.01</v>
      </c>
      <c r="Q2227" t="s">
        <v>8335</v>
      </c>
      <c r="R2227" t="s">
        <v>8353</v>
      </c>
      <c r="S2227" s="7">
        <f>(J2227/86400)+25569+(-5/24)</f>
        <v>41873.583506944444</v>
      </c>
      <c r="T2227" s="7">
        <f>(I2227/86400)+25560+(-5/24)</f>
        <v>41894.583506944444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6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>E2228*100/D2228</f>
        <v>108.46283333333335</v>
      </c>
      <c r="P2228">
        <f>AVERAGE(E2228+L2228)</f>
        <v>19844.310000000001</v>
      </c>
      <c r="Q2228" t="s">
        <v>8335</v>
      </c>
      <c r="R2228" t="s">
        <v>8353</v>
      </c>
      <c r="S2228" s="7">
        <f>(J2228/86400)+25569+(-5/24)</f>
        <v>42381.590532407405</v>
      </c>
      <c r="T2228" s="7">
        <f>(I2228/86400)+25560+(-5/24)</f>
        <v>42402.999305555553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6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>E2229*100/D2229</f>
        <v>157.37692307692308</v>
      </c>
      <c r="P2229">
        <f>AVERAGE(E2229+L2229)</f>
        <v>20760</v>
      </c>
      <c r="Q2229" t="s">
        <v>8335</v>
      </c>
      <c r="R2229" t="s">
        <v>8353</v>
      </c>
      <c r="S2229" s="7">
        <f>(J2229/86400)+25569+(-5/24)</f>
        <v>41561.599016203698</v>
      </c>
      <c r="T2229" s="7">
        <f>(I2229/86400)+25560+(-5/24)</f>
        <v>41582.640682870369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6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>E2230*100/D2230</f>
        <v>1174.49</v>
      </c>
      <c r="P2230">
        <f>AVERAGE(E2230+L2230)</f>
        <v>11888.9</v>
      </c>
      <c r="Q2230" t="s">
        <v>8335</v>
      </c>
      <c r="R2230" t="s">
        <v>8353</v>
      </c>
      <c r="S2230" s="7">
        <f>(J2230/86400)+25569+(-5/24)</f>
        <v>42202.069861111107</v>
      </c>
      <c r="T2230" s="7">
        <f>(I2230/86400)+25560+(-5/24)</f>
        <v>42223.069861111107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6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>E2231*100/D2231</f>
        <v>171.04755366949576</v>
      </c>
      <c r="P2231">
        <f>AVERAGE(E2231+L2231)</f>
        <v>14243.33</v>
      </c>
      <c r="Q2231" t="s">
        <v>8335</v>
      </c>
      <c r="R2231" t="s">
        <v>8353</v>
      </c>
      <c r="S2231" s="7">
        <f>(J2231/86400)+25569+(-5/24)</f>
        <v>41484.455914351849</v>
      </c>
      <c r="T2231" s="7">
        <f>(I2231/86400)+25560+(-5/24)</f>
        <v>41510.958333333328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6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>E2232*100/D2232</f>
        <v>125.95294117647059</v>
      </c>
      <c r="P2232">
        <f>AVERAGE(E2232+L2232)</f>
        <v>11204</v>
      </c>
      <c r="Q2232" t="s">
        <v>8335</v>
      </c>
      <c r="R2232" t="s">
        <v>8353</v>
      </c>
      <c r="S2232" s="7">
        <f>(J2232/86400)+25569+(-5/24)</f>
        <v>41724.672766203701</v>
      </c>
      <c r="T2232" s="7">
        <f>(I2232/86400)+25560+(-5/24)</f>
        <v>41745.672766203701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6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>E2233*100/D2233</f>
        <v>1212.1296</v>
      </c>
      <c r="P2233">
        <f>AVERAGE(E2233+L2233)</f>
        <v>31416.240000000002</v>
      </c>
      <c r="Q2233" t="s">
        <v>8335</v>
      </c>
      <c r="R2233" t="s">
        <v>8353</v>
      </c>
      <c r="S2233" s="7">
        <f>(J2233/86400)+25569+(-5/24)</f>
        <v>41423.702557870369</v>
      </c>
      <c r="T2233" s="7">
        <f>(I2233/86400)+25560+(-5/24)</f>
        <v>41441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6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>E2234*100/D2234</f>
        <v>495.8</v>
      </c>
      <c r="P2234">
        <f>AVERAGE(E2234+L2234)</f>
        <v>25778</v>
      </c>
      <c r="Q2234" t="s">
        <v>8335</v>
      </c>
      <c r="R2234" t="s">
        <v>8353</v>
      </c>
      <c r="S2234" s="7">
        <f>(J2234/86400)+25569+(-5/24)</f>
        <v>41806.585740740738</v>
      </c>
      <c r="T2234" s="7">
        <f>(I2234/86400)+25560+(-5/24)</f>
        <v>41829.916666666664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6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>E2235*100/D2235</f>
        <v>332.04</v>
      </c>
      <c r="P2235">
        <f>AVERAGE(E2235+L2235)</f>
        <v>8692</v>
      </c>
      <c r="Q2235" t="s">
        <v>8335</v>
      </c>
      <c r="R2235" t="s">
        <v>8353</v>
      </c>
      <c r="S2235" s="7">
        <f>(J2235/86400)+25569+(-5/24)</f>
        <v>42331.170590277776</v>
      </c>
      <c r="T2235" s="7">
        <f>(I2235/86400)+25560+(-5/24)</f>
        <v>42342.791666666664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>E2236*100/D2236</f>
        <v>1165</v>
      </c>
      <c r="P2236">
        <f>AVERAGE(E2236+L2236)</f>
        <v>1193</v>
      </c>
      <c r="Q2236" t="s">
        <v>8335</v>
      </c>
      <c r="R2236" t="s">
        <v>8353</v>
      </c>
      <c r="S2236" s="7">
        <f>(J2236/86400)+25569+(-5/24)</f>
        <v>42710.616284722222</v>
      </c>
      <c r="T2236" s="7">
        <f>(I2236/86400)+25560+(-5/24)</f>
        <v>42731.616284722222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6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>E2237*100/D2237</f>
        <v>153.3153846153846</v>
      </c>
      <c r="P2237">
        <f>AVERAGE(E2237+L2237)</f>
        <v>20078</v>
      </c>
      <c r="Q2237" t="s">
        <v>8335</v>
      </c>
      <c r="R2237" t="s">
        <v>8353</v>
      </c>
      <c r="S2237" s="7">
        <f>(J2237/86400)+25569+(-5/24)</f>
        <v>42061.813784722217</v>
      </c>
      <c r="T2237" s="7">
        <f>(I2237/86400)+25560+(-5/24)</f>
        <v>42082.772118055553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6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>E2238*100/D2238</f>
        <v>537.10714285714289</v>
      </c>
      <c r="P2238">
        <f>AVERAGE(E2238+L2238)</f>
        <v>15719</v>
      </c>
      <c r="Q2238" t="s">
        <v>8335</v>
      </c>
      <c r="R2238" t="s">
        <v>8353</v>
      </c>
      <c r="S2238" s="7">
        <f>(J2238/86400)+25569+(-5/24)</f>
        <v>42371.408831018511</v>
      </c>
      <c r="T2238" s="7">
        <f>(I2238/86400)+25560+(-5/24)</f>
        <v>42392.408831018511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6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>E2239*100/D2239</f>
        <v>352.92777777777781</v>
      </c>
      <c r="P2239">
        <f>AVERAGE(E2239+L2239)</f>
        <v>64510</v>
      </c>
      <c r="Q2239" t="s">
        <v>8335</v>
      </c>
      <c r="R2239" t="s">
        <v>8353</v>
      </c>
      <c r="S2239" s="7">
        <f>(J2239/86400)+25569+(-5/24)</f>
        <v>41914.794942129629</v>
      </c>
      <c r="T2239" s="7">
        <f>(I2239/86400)+25560+(-5/24)</f>
        <v>41946.124305555553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6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>E2240*100/D2240</f>
        <v>137.4</v>
      </c>
      <c r="P2240">
        <f>AVERAGE(E2240+L2240)</f>
        <v>5575</v>
      </c>
      <c r="Q2240" t="s">
        <v>8335</v>
      </c>
      <c r="R2240" t="s">
        <v>8353</v>
      </c>
      <c r="S2240" s="7">
        <f>(J2240/86400)+25569+(-5/24)</f>
        <v>42774.41337962963</v>
      </c>
      <c r="T2240" s="7">
        <f>(I2240/86400)+25560+(-5/24)</f>
        <v>42795.41337962963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6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>E2241*100/D2241</f>
        <v>128.02668</v>
      </c>
      <c r="P2241">
        <f>AVERAGE(E2241+L2241)</f>
        <v>32432.67</v>
      </c>
      <c r="Q2241" t="s">
        <v>8335</v>
      </c>
      <c r="R2241" t="s">
        <v>8353</v>
      </c>
      <c r="S2241" s="7">
        <f>(J2241/86400)+25569+(-5/24)</f>
        <v>41572.750162037039</v>
      </c>
      <c r="T2241" s="7">
        <f>(I2241/86400)+25560+(-5/24)</f>
        <v>41599.959722222222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6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>E2242*100/D2242</f>
        <v>270.68</v>
      </c>
      <c r="P2242">
        <f>AVERAGE(E2242+L2242)</f>
        <v>13630</v>
      </c>
      <c r="Q2242" t="s">
        <v>8335</v>
      </c>
      <c r="R2242" t="s">
        <v>8353</v>
      </c>
      <c r="S2242" s="7">
        <f>(J2242/86400)+25569+(-5/24)</f>
        <v>42452.617407407401</v>
      </c>
      <c r="T2242" s="7">
        <f>(I2242/86400)+25560+(-5/24)</f>
        <v>42473.617407407401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6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>E2243*100/D2243</f>
        <v>806.4</v>
      </c>
      <c r="P2243">
        <f>AVERAGE(E2243+L2243)</f>
        <v>8227</v>
      </c>
      <c r="Q2243" t="s">
        <v>8335</v>
      </c>
      <c r="R2243" t="s">
        <v>8353</v>
      </c>
      <c r="S2243" s="7">
        <f>(J2243/86400)+25569+(-5/24)</f>
        <v>42766.619212962956</v>
      </c>
      <c r="T2243" s="7">
        <f>(I2243/86400)+25560+(-5/24)</f>
        <v>42787.619212962956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6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>E2244*100/D2244</f>
        <v>1360.0976000000001</v>
      </c>
      <c r="P2244">
        <f>AVERAGE(E2244+L2244)</f>
        <v>138534.76</v>
      </c>
      <c r="Q2244" t="s">
        <v>8335</v>
      </c>
      <c r="R2244" t="s">
        <v>8353</v>
      </c>
      <c r="S2244" s="7">
        <f>(J2244/86400)+25569+(-5/24)</f>
        <v>41569.367280092592</v>
      </c>
      <c r="T2244" s="7">
        <f>(I2244/86400)+25560+(-5/24)</f>
        <v>41595.918055555558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6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>E2245*100/D2245</f>
        <v>930250</v>
      </c>
      <c r="P2245">
        <f>AVERAGE(E2245+L2245)</f>
        <v>11337.5</v>
      </c>
      <c r="Q2245" t="s">
        <v>8335</v>
      </c>
      <c r="R2245" t="s">
        <v>8353</v>
      </c>
      <c r="S2245" s="7">
        <f>(J2245/86400)+25569+(-5/24)</f>
        <v>42800.542708333327</v>
      </c>
      <c r="T2245" s="7">
        <f>(I2245/86400)+25560+(-5/24)</f>
        <v>42797.916666666664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>E2246*100/D2246</f>
        <v>377.02</v>
      </c>
      <c r="P2246">
        <f>AVERAGE(E2246+L2246)</f>
        <v>19141</v>
      </c>
      <c r="Q2246" t="s">
        <v>8335</v>
      </c>
      <c r="R2246" t="s">
        <v>8353</v>
      </c>
      <c r="S2246" s="7">
        <f>(J2246/86400)+25569+(-5/24)</f>
        <v>42647.610486111109</v>
      </c>
      <c r="T2246" s="7">
        <f>(I2246/86400)+25560+(-5/24)</f>
        <v>42650.645833333336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6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>E2247*100/D2247</f>
        <v>2647.0250000000001</v>
      </c>
      <c r="P2247">
        <f>AVERAGE(E2247+L2247)</f>
        <v>107861</v>
      </c>
      <c r="Q2247" t="s">
        <v>8335</v>
      </c>
      <c r="R2247" t="s">
        <v>8353</v>
      </c>
      <c r="S2247" s="7">
        <f>(J2247/86400)+25569+(-5/24)</f>
        <v>41660.500196759254</v>
      </c>
      <c r="T2247" s="7">
        <f>(I2247/86400)+25560+(-5/24)</f>
        <v>41682.541666666664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6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>E2248*100/D2248</f>
        <v>100.12</v>
      </c>
      <c r="P2248">
        <f>AVERAGE(E2248+L2248)</f>
        <v>2560</v>
      </c>
      <c r="Q2248" t="s">
        <v>8335</v>
      </c>
      <c r="R2248" t="s">
        <v>8353</v>
      </c>
      <c r="S2248" s="7">
        <f>(J2248/86400)+25569+(-5/24)</f>
        <v>42221.583449074074</v>
      </c>
      <c r="T2248" s="7">
        <f>(I2248/86400)+25560+(-5/24)</f>
        <v>42242.583449074074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6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>E2249*100/D2249</f>
        <v>104.45405405405405</v>
      </c>
      <c r="P2249">
        <f>AVERAGE(E2249+L2249)</f>
        <v>19704</v>
      </c>
      <c r="Q2249" t="s">
        <v>8335</v>
      </c>
      <c r="R2249" t="s">
        <v>8353</v>
      </c>
      <c r="S2249" s="7">
        <f>(J2249/86400)+25569+(-5/24)</f>
        <v>42200.457928240743</v>
      </c>
      <c r="T2249" s="7">
        <f>(I2249/86400)+25560+(-5/24)</f>
        <v>42205.457928240743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6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>E2250*100/D2250</f>
        <v>107.21428571428571</v>
      </c>
      <c r="P2250">
        <f>AVERAGE(E2250+L2250)</f>
        <v>7633</v>
      </c>
      <c r="Q2250" t="s">
        <v>8335</v>
      </c>
      <c r="R2250" t="s">
        <v>8353</v>
      </c>
      <c r="S2250" s="7">
        <f>(J2250/86400)+25569+(-5/24)</f>
        <v>42688.667569444442</v>
      </c>
      <c r="T2250" s="7">
        <f>(I2250/86400)+25560+(-5/24)</f>
        <v>42709.667569444442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6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>E2251*100/D2251</f>
        <v>168.77142857142857</v>
      </c>
      <c r="P2251">
        <f>AVERAGE(E2251+L2251)</f>
        <v>6087</v>
      </c>
      <c r="Q2251" t="s">
        <v>8335</v>
      </c>
      <c r="R2251" t="s">
        <v>8353</v>
      </c>
      <c r="S2251" s="7">
        <f>(J2251/86400)+25569+(-5/24)</f>
        <v>41336.49496527778</v>
      </c>
      <c r="T2251" s="7">
        <f>(I2251/86400)+25560+(-5/24)</f>
        <v>41357.453298611108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6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>E2252*100/D2252</f>
        <v>975.11199999999997</v>
      </c>
      <c r="P2252">
        <f>AVERAGE(E2252+L2252)</f>
        <v>244349</v>
      </c>
      <c r="Q2252" t="s">
        <v>8335</v>
      </c>
      <c r="R2252" t="s">
        <v>8353</v>
      </c>
      <c r="S2252" s="7">
        <f>(J2252/86400)+25569+(-5/24)</f>
        <v>42676.7971412037</v>
      </c>
      <c r="T2252" s="7">
        <f>(I2252/86400)+25560+(-5/24)</f>
        <v>42697.838807870365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6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>E2253*100/D2253</f>
        <v>134.44929411764707</v>
      </c>
      <c r="P2253">
        <f>AVERAGE(E2253+L2253)</f>
        <v>11908.19</v>
      </c>
      <c r="Q2253" t="s">
        <v>8335</v>
      </c>
      <c r="R2253" t="s">
        <v>8353</v>
      </c>
      <c r="S2253" s="7">
        <f>(J2253/86400)+25569+(-5/24)</f>
        <v>41846.137465277774</v>
      </c>
      <c r="T2253" s="7">
        <f>(I2253/86400)+25560+(-5/24)</f>
        <v>41858.137465277774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6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>E2254*100/D2254</f>
        <v>272.27777777777777</v>
      </c>
      <c r="P2254">
        <f>AVERAGE(E2254+L2254)</f>
        <v>24754</v>
      </c>
      <c r="Q2254" t="s">
        <v>8335</v>
      </c>
      <c r="R2254" t="s">
        <v>8353</v>
      </c>
      <c r="S2254" s="7">
        <f>(J2254/86400)+25569+(-5/24)</f>
        <v>42573.119652777772</v>
      </c>
      <c r="T2254" s="7">
        <f>(I2254/86400)+25560+(-5/24)</f>
        <v>42579.119652777772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6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>E2255*100/D2255</f>
        <v>112.6875</v>
      </c>
      <c r="P2255">
        <f>AVERAGE(E2255+L2255)</f>
        <v>9099</v>
      </c>
      <c r="Q2255" t="s">
        <v>8335</v>
      </c>
      <c r="R2255" t="s">
        <v>8353</v>
      </c>
      <c r="S2255" s="7">
        <f>(J2255/86400)+25569+(-5/24)</f>
        <v>42296.422997685186</v>
      </c>
      <c r="T2255" s="7">
        <f>(I2255/86400)+25560+(-5/24)</f>
        <v>42317.46466435185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>E2256*100/D2256</f>
        <v>459.8</v>
      </c>
      <c r="P2256">
        <f>AVERAGE(E2256+L2256)</f>
        <v>2496</v>
      </c>
      <c r="Q2256" t="s">
        <v>8335</v>
      </c>
      <c r="R2256" t="s">
        <v>8353</v>
      </c>
      <c r="S2256" s="7">
        <f>(J2256/86400)+25569+(-5/24)</f>
        <v>42752.439444444441</v>
      </c>
      <c r="T2256" s="7">
        <f>(I2256/86400)+25560+(-5/24)</f>
        <v>42750.439444444441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6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>E2257*100/D2257</f>
        <v>286.65822784810126</v>
      </c>
      <c r="P2257">
        <f>AVERAGE(E2257+L2257)</f>
        <v>11594</v>
      </c>
      <c r="Q2257" t="s">
        <v>8335</v>
      </c>
      <c r="R2257" t="s">
        <v>8353</v>
      </c>
      <c r="S2257" s="7">
        <f>(J2257/86400)+25569+(-5/24)</f>
        <v>42467.743645833332</v>
      </c>
      <c r="T2257" s="7">
        <f>(I2257/86400)+25560+(-5/24)</f>
        <v>42488.743645833332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6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>E2258*100/D2258</f>
        <v>222.70833333333334</v>
      </c>
      <c r="P2258">
        <f>AVERAGE(E2258+L2258)</f>
        <v>1119</v>
      </c>
      <c r="Q2258" t="s">
        <v>8335</v>
      </c>
      <c r="R2258" t="s">
        <v>8353</v>
      </c>
      <c r="S2258" s="7">
        <f>(J2258/86400)+25569+(-5/24)</f>
        <v>42682.243587962956</v>
      </c>
      <c r="T2258" s="7">
        <f>(I2258/86400)+25560+(-5/24)</f>
        <v>42687.243587962956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6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>E2259*100/D2259</f>
        <v>636.14</v>
      </c>
      <c r="P2259">
        <f>AVERAGE(E2259+L2259)</f>
        <v>16072.5</v>
      </c>
      <c r="Q2259" t="s">
        <v>8335</v>
      </c>
      <c r="R2259" t="s">
        <v>8353</v>
      </c>
      <c r="S2259" s="7">
        <f>(J2259/86400)+25569+(-5/24)</f>
        <v>42505.728344907409</v>
      </c>
      <c r="T2259" s="7">
        <f>(I2259/86400)+25560+(-5/24)</f>
        <v>42531.749999999993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6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>E2260*100/D2260</f>
        <v>146.5</v>
      </c>
      <c r="P2260">
        <f>AVERAGE(E2260+L2260)</f>
        <v>3428</v>
      </c>
      <c r="Q2260" t="s">
        <v>8335</v>
      </c>
      <c r="R2260" t="s">
        <v>8353</v>
      </c>
      <c r="S2260" s="7">
        <f>(J2260/86400)+25569+(-5/24)</f>
        <v>42136.542673611104</v>
      </c>
      <c r="T2260" s="7">
        <f>(I2260/86400)+25560+(-5/24)</f>
        <v>42157.542673611104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6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>E2261*100/D2261</f>
        <v>1867.1</v>
      </c>
      <c r="P2261">
        <f>AVERAGE(E2261+L2261)</f>
        <v>18877</v>
      </c>
      <c r="Q2261" t="s">
        <v>8335</v>
      </c>
      <c r="R2261" t="s">
        <v>8353</v>
      </c>
      <c r="S2261" s="7">
        <f>(J2261/86400)+25569+(-5/24)</f>
        <v>42702.59648148148</v>
      </c>
      <c r="T2261" s="7">
        <f>(I2261/86400)+25560+(-5/24)</f>
        <v>42703.59648148148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6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>E2262*100/D2262</f>
        <v>326.92</v>
      </c>
      <c r="P2262">
        <f>AVERAGE(E2262+L2262)</f>
        <v>8257</v>
      </c>
      <c r="Q2262" t="s">
        <v>8335</v>
      </c>
      <c r="R2262" t="s">
        <v>8353</v>
      </c>
      <c r="S2262" s="7">
        <f>(J2262/86400)+25569+(-5/24)</f>
        <v>41694.808449074073</v>
      </c>
      <c r="T2262" s="7">
        <f>(I2262/86400)+25560+(-5/24)</f>
        <v>41715.766782407409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6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>E2263*100/D2263</f>
        <v>779.5</v>
      </c>
      <c r="P2263">
        <f>AVERAGE(E2263+L2263)</f>
        <v>8005</v>
      </c>
      <c r="Q2263" t="s">
        <v>8335</v>
      </c>
      <c r="R2263" t="s">
        <v>8353</v>
      </c>
      <c r="S2263" s="7">
        <f>(J2263/86400)+25569+(-5/24)</f>
        <v>42759.516435185178</v>
      </c>
      <c r="T2263" s="7">
        <f>(I2263/86400)+25560+(-5/24)</f>
        <v>42771.516435185178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6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>E2264*100/D2264</f>
        <v>154.15151515151516</v>
      </c>
      <c r="P2264">
        <f>AVERAGE(E2264+L2264)</f>
        <v>5268</v>
      </c>
      <c r="Q2264" t="s">
        <v>8335</v>
      </c>
      <c r="R2264" t="s">
        <v>8353</v>
      </c>
      <c r="S2264" s="7">
        <f>(J2264/86400)+25569+(-5/24)</f>
        <v>41926.376828703702</v>
      </c>
      <c r="T2264" s="7">
        <f>(I2264/86400)+25560+(-5/24)</f>
        <v>41951.791666666664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6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>E2265*100/D2265</f>
        <v>115.54666666666667</v>
      </c>
      <c r="P2265">
        <f>AVERAGE(E2265+L2265)</f>
        <v>8726</v>
      </c>
      <c r="Q2265" t="s">
        <v>8335</v>
      </c>
      <c r="R2265" t="s">
        <v>8353</v>
      </c>
      <c r="S2265" s="7">
        <f>(J2265/86400)+25569+(-5/24)</f>
        <v>42014.623993055553</v>
      </c>
      <c r="T2265" s="7">
        <f>(I2265/86400)+25560+(-5/24)</f>
        <v>42026.623993055553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>E2266*100/D2266</f>
        <v>180.03333333333333</v>
      </c>
      <c r="P2266">
        <f>AVERAGE(E2266+L2266)</f>
        <v>11247</v>
      </c>
      <c r="Q2266" t="s">
        <v>8335</v>
      </c>
      <c r="R2266" t="s">
        <v>8353</v>
      </c>
      <c r="S2266" s="7">
        <f>(J2266/86400)+25569+(-5/24)</f>
        <v>42496.374004629623</v>
      </c>
      <c r="T2266" s="7">
        <f>(I2266/86400)+25560+(-5/24)</f>
        <v>42503.916666666664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6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>E2267*100/D2267</f>
        <v>298.5</v>
      </c>
      <c r="P2267">
        <f>AVERAGE(E2267+L2267)</f>
        <v>614</v>
      </c>
      <c r="Q2267" t="s">
        <v>8335</v>
      </c>
      <c r="R2267" t="s">
        <v>8353</v>
      </c>
      <c r="S2267" s="7">
        <f>(J2267/86400)+25569+(-5/24)</f>
        <v>42689.644756944443</v>
      </c>
      <c r="T2267" s="7">
        <f>(I2267/86400)+25560+(-5/24)</f>
        <v>42687.644756944443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6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>E2268*100/D2268</f>
        <v>320.26666666666665</v>
      </c>
      <c r="P2268">
        <f>AVERAGE(E2268+L2268)</f>
        <v>4998</v>
      </c>
      <c r="Q2268" t="s">
        <v>8335</v>
      </c>
      <c r="R2268" t="s">
        <v>8353</v>
      </c>
      <c r="S2268" s="7">
        <f>(J2268/86400)+25569+(-5/24)</f>
        <v>42469.666574074072</v>
      </c>
      <c r="T2268" s="7">
        <f>(I2268/86400)+25560+(-5/24)</f>
        <v>42477.874999999993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6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>E2269*100/D2269</f>
        <v>380.52499999999998</v>
      </c>
      <c r="P2269">
        <f>AVERAGE(E2269+L2269)</f>
        <v>76509</v>
      </c>
      <c r="Q2269" t="s">
        <v>8335</v>
      </c>
      <c r="R2269" t="s">
        <v>8353</v>
      </c>
      <c r="S2269" s="7">
        <f>(J2269/86400)+25569+(-5/24)</f>
        <v>41968.621493055551</v>
      </c>
      <c r="T2269" s="7">
        <f>(I2269/86400)+25560+(-5/24)</f>
        <v>41984.833333333336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6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>E2270*100/D2270</f>
        <v>102.6</v>
      </c>
      <c r="P2270">
        <f>AVERAGE(E2270+L2270)</f>
        <v>28922</v>
      </c>
      <c r="Q2270" t="s">
        <v>8335</v>
      </c>
      <c r="R2270" t="s">
        <v>8353</v>
      </c>
      <c r="S2270" s="7">
        <f>(J2270/86400)+25569+(-5/24)</f>
        <v>42775.874016203707</v>
      </c>
      <c r="T2270" s="7">
        <f>(I2270/86400)+25560+(-5/24)</f>
        <v>42796.874016203707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6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>E2271*100/D2271</f>
        <v>1801.64</v>
      </c>
      <c r="P2271">
        <f>AVERAGE(E2271+L2271)</f>
        <v>45943</v>
      </c>
      <c r="Q2271" t="s">
        <v>8335</v>
      </c>
      <c r="R2271" t="s">
        <v>8353</v>
      </c>
      <c r="S2271" s="7">
        <f>(J2271/86400)+25569+(-5/24)</f>
        <v>42776.496099537035</v>
      </c>
      <c r="T2271" s="7">
        <f>(I2271/86400)+25560+(-5/24)</f>
        <v>42791.999999999993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6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>E2272*100/D2272</f>
        <v>720.24800000000005</v>
      </c>
      <c r="P2272">
        <f>AVERAGE(E2272+L2272)</f>
        <v>181732</v>
      </c>
      <c r="Q2272" t="s">
        <v>8335</v>
      </c>
      <c r="R2272" t="s">
        <v>8353</v>
      </c>
      <c r="S2272" s="7">
        <f>(J2272/86400)+25569+(-5/24)</f>
        <v>42725.661030092589</v>
      </c>
      <c r="T2272" s="7">
        <f>(I2272/86400)+25560+(-5/24)</f>
        <v>42736.707638888889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6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>E2273*100/D2273</f>
        <v>283.08999999999997</v>
      </c>
      <c r="P2273">
        <f>AVERAGE(E2273+L2273)</f>
        <v>57946</v>
      </c>
      <c r="Q2273" t="s">
        <v>8335</v>
      </c>
      <c r="R2273" t="s">
        <v>8353</v>
      </c>
      <c r="S2273" s="7">
        <f>(J2273/86400)+25569+(-5/24)</f>
        <v>42683.791712962957</v>
      </c>
      <c r="T2273" s="7">
        <f>(I2273/86400)+25560+(-5/24)</f>
        <v>42704.791712962957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6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>E2274*100/D2274</f>
        <v>1356.6</v>
      </c>
      <c r="P2274">
        <f>AVERAGE(E2274+L2274)</f>
        <v>14510</v>
      </c>
      <c r="Q2274" t="s">
        <v>8335</v>
      </c>
      <c r="R2274" t="s">
        <v>8353</v>
      </c>
      <c r="S2274" s="7">
        <f>(J2274/86400)+25569+(-5/24)</f>
        <v>42315.491157407407</v>
      </c>
      <c r="T2274" s="7">
        <f>(I2274/86400)+25560+(-5/24)</f>
        <v>42336.491157407407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6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>E2275*100/D2275</f>
        <v>220.36</v>
      </c>
      <c r="P2275">
        <f>AVERAGE(E2275+L2275)</f>
        <v>5656</v>
      </c>
      <c r="Q2275" t="s">
        <v>8335</v>
      </c>
      <c r="R2275" t="s">
        <v>8353</v>
      </c>
      <c r="S2275" s="7">
        <f>(J2275/86400)+25569+(-5/24)</f>
        <v>42781.340763888882</v>
      </c>
      <c r="T2275" s="7">
        <f>(I2275/86400)+25560+(-5/24)</f>
        <v>42797.299097222225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>E2276*100/D2276</f>
        <v>119.6</v>
      </c>
      <c r="P2276">
        <f>AVERAGE(E2276+L2276)</f>
        <v>3089</v>
      </c>
      <c r="Q2276" t="s">
        <v>8335</v>
      </c>
      <c r="R2276" t="s">
        <v>8353</v>
      </c>
      <c r="S2276" s="7">
        <f>(J2276/86400)+25569+(-5/24)</f>
        <v>41663.292326388888</v>
      </c>
      <c r="T2276" s="7">
        <f>(I2276/86400)+25560+(-5/24)</f>
        <v>41684.292326388888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6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>E2277*100/D2277</f>
        <v>407.76923076923077</v>
      </c>
      <c r="P2277">
        <f>AVERAGE(E2277+L2277)</f>
        <v>2729.5</v>
      </c>
      <c r="Q2277" t="s">
        <v>8335</v>
      </c>
      <c r="R2277" t="s">
        <v>8353</v>
      </c>
      <c r="S2277" s="7">
        <f>(J2277/86400)+25569+(-5/24)</f>
        <v>41965.408321759256</v>
      </c>
      <c r="T2277" s="7">
        <f>(I2277/86400)+25560+(-5/24)</f>
        <v>41986.408321759256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6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>E2278*100/D2278</f>
        <v>105.81826105905427</v>
      </c>
      <c r="P2278">
        <f>AVERAGE(E2278+L2278)</f>
        <v>4931</v>
      </c>
      <c r="Q2278" t="s">
        <v>8335</v>
      </c>
      <c r="R2278" t="s">
        <v>8353</v>
      </c>
      <c r="S2278" s="7">
        <f>(J2278/86400)+25569+(-5/24)</f>
        <v>41614.443159722221</v>
      </c>
      <c r="T2278" s="7">
        <f>(I2278/86400)+25560+(-5/24)</f>
        <v>41635.443159722221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6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>E2279*100/D2279</f>
        <v>141.08235294117648</v>
      </c>
      <c r="P2279">
        <f>AVERAGE(E2279+L2279)</f>
        <v>12199</v>
      </c>
      <c r="Q2279" t="s">
        <v>8335</v>
      </c>
      <c r="R2279" t="s">
        <v>8353</v>
      </c>
      <c r="S2279" s="7">
        <f>(J2279/86400)+25569+(-5/24)</f>
        <v>40936.470173611109</v>
      </c>
      <c r="T2279" s="7">
        <f>(I2279/86400)+25560+(-5/24)</f>
        <v>40957.470173611109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6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>E2280*100/D2280</f>
        <v>270.7</v>
      </c>
      <c r="P2280">
        <f>AVERAGE(E2280+L2280)</f>
        <v>5516</v>
      </c>
      <c r="Q2280" t="s">
        <v>8335</v>
      </c>
      <c r="R2280" t="s">
        <v>8353</v>
      </c>
      <c r="S2280" s="7">
        <f>(J2280/86400)+25569+(-5/24)</f>
        <v>42338.500775462962</v>
      </c>
      <c r="T2280" s="7">
        <f>(I2280/86400)+25560+(-5/24)</f>
        <v>42363.749305555553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6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>E2281*100/D2281</f>
        <v>153.80000000000001</v>
      </c>
      <c r="P2281">
        <f>AVERAGE(E2281+L2281)</f>
        <v>1570</v>
      </c>
      <c r="Q2281" t="s">
        <v>8335</v>
      </c>
      <c r="R2281" t="s">
        <v>8353</v>
      </c>
      <c r="S2281" s="7">
        <f>(J2281/86400)+25569+(-5/24)</f>
        <v>42020.598368055558</v>
      </c>
      <c r="T2281" s="7">
        <f>(I2281/86400)+25560+(-5/24)</f>
        <v>42029.958333333336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6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>E2282*100/D2282</f>
        <v>403.57653061224488</v>
      </c>
      <c r="P2282">
        <f>AVERAGE(E2282+L2282)</f>
        <v>40030.5</v>
      </c>
      <c r="Q2282" t="s">
        <v>8335</v>
      </c>
      <c r="R2282" t="s">
        <v>8353</v>
      </c>
      <c r="S2282" s="7">
        <f>(J2282/86400)+25569+(-5/24)</f>
        <v>42234.416562499995</v>
      </c>
      <c r="T2282" s="7">
        <f>(I2282/86400)+25560+(-5/24)</f>
        <v>42255.416562499995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6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>E2283*100/D2283</f>
        <v>185</v>
      </c>
      <c r="P2283">
        <f>AVERAGE(E2283+L2283)</f>
        <v>566</v>
      </c>
      <c r="Q2283" t="s">
        <v>8327</v>
      </c>
      <c r="R2283" t="s">
        <v>8328</v>
      </c>
      <c r="S2283" s="7">
        <f>(J2283/86400)+25569+(-5/24)</f>
        <v>40687.077511574069</v>
      </c>
      <c r="T2283" s="7">
        <f>(I2283/86400)+25560+(-5/24)</f>
        <v>40740.076388888883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6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>E2284*100/D2284</f>
        <v>185.33333333333334</v>
      </c>
      <c r="P2284">
        <f>AVERAGE(E2284+L2284)</f>
        <v>1402</v>
      </c>
      <c r="Q2284" t="s">
        <v>8327</v>
      </c>
      <c r="R2284" t="s">
        <v>8328</v>
      </c>
      <c r="S2284" s="7">
        <f>(J2284/86400)+25569+(-5/24)</f>
        <v>42322.966273148144</v>
      </c>
      <c r="T2284" s="7">
        <f>(I2284/86400)+25560+(-5/24)</f>
        <v>42373.966273148144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6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>E2285*100/D2285</f>
        <v>100.85533333333333</v>
      </c>
      <c r="P2285">
        <f>AVERAGE(E2285+L2285)</f>
        <v>3073.66</v>
      </c>
      <c r="Q2285" t="s">
        <v>8327</v>
      </c>
      <c r="R2285" t="s">
        <v>8328</v>
      </c>
      <c r="S2285" s="7">
        <f>(J2285/86400)+25569+(-5/24)</f>
        <v>40977.916712962957</v>
      </c>
      <c r="T2285" s="7">
        <f>(I2285/86400)+25560+(-5/24)</f>
        <v>41028.875046296293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>E2286*100/D2286</f>
        <v>106.22116666666666</v>
      </c>
      <c r="P2286">
        <f>AVERAGE(E2286+L2286)</f>
        <v>6432.27</v>
      </c>
      <c r="Q2286" t="s">
        <v>8327</v>
      </c>
      <c r="R2286" t="s">
        <v>8328</v>
      </c>
      <c r="S2286" s="7">
        <f>(J2286/86400)+25569+(-5/24)</f>
        <v>40585.588483796295</v>
      </c>
      <c r="T2286" s="7">
        <f>(I2286/86400)+25560+(-5/24)</f>
        <v>40604.958333333328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6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>E2287*100/D2287</f>
        <v>121.36666666666666</v>
      </c>
      <c r="P2287">
        <f>AVERAGE(E2287+L2287)</f>
        <v>3720</v>
      </c>
      <c r="Q2287" t="s">
        <v>8327</v>
      </c>
      <c r="R2287" t="s">
        <v>8328</v>
      </c>
      <c r="S2287" s="7">
        <f>(J2287/86400)+25569+(-5/24)</f>
        <v>41058.977349537039</v>
      </c>
      <c r="T2287" s="7">
        <f>(I2287/86400)+25560+(-5/24)</f>
        <v>41079.977349537039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6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>E2288*100/D2288</f>
        <v>100.06666666666666</v>
      </c>
      <c r="P2288">
        <f>AVERAGE(E2288+L2288)</f>
        <v>1515</v>
      </c>
      <c r="Q2288" t="s">
        <v>8327</v>
      </c>
      <c r="R2288" t="s">
        <v>8328</v>
      </c>
      <c r="S2288" s="7">
        <f>(J2288/86400)+25569+(-5/24)</f>
        <v>41494.755254629628</v>
      </c>
      <c r="T2288" s="7">
        <f>(I2288/86400)+25560+(-5/24)</f>
        <v>41513.957638888889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6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>E2289*100/D2289</f>
        <v>119.97755555555555</v>
      </c>
      <c r="P2289">
        <f>AVERAGE(E2289+L2289)</f>
        <v>5504.99</v>
      </c>
      <c r="Q2289" t="s">
        <v>8327</v>
      </c>
      <c r="R2289" t="s">
        <v>8328</v>
      </c>
      <c r="S2289" s="7">
        <f>(J2289/86400)+25569+(-5/24)</f>
        <v>41792.459027777775</v>
      </c>
      <c r="T2289" s="7">
        <f>(I2289/86400)+25560+(-5/24)</f>
        <v>41804.459027777775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6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>E2290*100/D2290</f>
        <v>100.1</v>
      </c>
      <c r="P2290">
        <f>AVERAGE(E2290+L2290)</f>
        <v>1026</v>
      </c>
      <c r="Q2290" t="s">
        <v>8327</v>
      </c>
      <c r="R2290" t="s">
        <v>8328</v>
      </c>
      <c r="S2290" s="7">
        <f>(J2290/86400)+25569+(-5/24)</f>
        <v>41067.619085648148</v>
      </c>
      <c r="T2290" s="7">
        <f>(I2290/86400)+25560+(-5/24)</f>
        <v>41077.541666666664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6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>E2291*100/D2291</f>
        <v>107.4</v>
      </c>
      <c r="P2291">
        <f>AVERAGE(E2291+L2291)</f>
        <v>1636</v>
      </c>
      <c r="Q2291" t="s">
        <v>8327</v>
      </c>
      <c r="R2291" t="s">
        <v>8328</v>
      </c>
      <c r="S2291" s="7">
        <f>(J2291/86400)+25569+(-5/24)</f>
        <v>41571.790046296293</v>
      </c>
      <c r="T2291" s="7">
        <f>(I2291/86400)+25560+(-5/24)</f>
        <v>41605.765277777777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6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>E2292*100/D2292</f>
        <v>104.06666666666666</v>
      </c>
      <c r="P2292">
        <f>AVERAGE(E2292+L2292)</f>
        <v>1590</v>
      </c>
      <c r="Q2292" t="s">
        <v>8327</v>
      </c>
      <c r="R2292" t="s">
        <v>8328</v>
      </c>
      <c r="S2292" s="7">
        <f>(J2292/86400)+25569+(-5/24)</f>
        <v>40070.045486111107</v>
      </c>
      <c r="T2292" s="7">
        <f>(I2292/86400)+25560+(-5/24)</f>
        <v>40139.5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6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>E2293*100/D2293</f>
        <v>172.8</v>
      </c>
      <c r="P2293">
        <f>AVERAGE(E2293+L2293)</f>
        <v>4363</v>
      </c>
      <c r="Q2293" t="s">
        <v>8327</v>
      </c>
      <c r="R2293" t="s">
        <v>8328</v>
      </c>
      <c r="S2293" s="7">
        <f>(J2293/86400)+25569+(-5/24)</f>
        <v>40987.768726851849</v>
      </c>
      <c r="T2293" s="7">
        <f>(I2293/86400)+25560+(-5/24)</f>
        <v>41012.958333333328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6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>E2294*100/D2294</f>
        <v>107.25050000000002</v>
      </c>
      <c r="P2294">
        <f>AVERAGE(E2294+L2294)</f>
        <v>2191.0100000000002</v>
      </c>
      <c r="Q2294" t="s">
        <v>8327</v>
      </c>
      <c r="R2294" t="s">
        <v>8328</v>
      </c>
      <c r="S2294" s="7">
        <f>(J2294/86400)+25569+(-5/24)</f>
        <v>40987.489305555551</v>
      </c>
      <c r="T2294" s="7">
        <f>(I2294/86400)+25560+(-5/24)</f>
        <v>41008.489305555551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6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>E2295*100/D2295</f>
        <v>108.23529411764706</v>
      </c>
      <c r="P2295">
        <f>AVERAGE(E2295+L2295)</f>
        <v>947</v>
      </c>
      <c r="Q2295" t="s">
        <v>8327</v>
      </c>
      <c r="R2295" t="s">
        <v>8328</v>
      </c>
      <c r="S2295" s="7">
        <f>(J2295/86400)+25569+(-5/24)</f>
        <v>41151.499988425923</v>
      </c>
      <c r="T2295" s="7">
        <f>(I2295/86400)+25560+(-5/24)</f>
        <v>41167.957638888889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>E2296*100/D2296</f>
        <v>146.08080000000001</v>
      </c>
      <c r="P2296">
        <f>AVERAGE(E2296+L2296)</f>
        <v>7416.04</v>
      </c>
      <c r="Q2296" t="s">
        <v>8327</v>
      </c>
      <c r="R2296" t="s">
        <v>8328</v>
      </c>
      <c r="S2296" s="7">
        <f>(J2296/86400)+25569+(-5/24)</f>
        <v>41264.514814814815</v>
      </c>
      <c r="T2296" s="7">
        <f>(I2296/86400)+25560+(-5/24)</f>
        <v>41285.514814814815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6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>E2297*100/D2297</f>
        <v>125.25</v>
      </c>
      <c r="P2297">
        <f>AVERAGE(E2297+L2297)</f>
        <v>1537</v>
      </c>
      <c r="Q2297" t="s">
        <v>8327</v>
      </c>
      <c r="R2297" t="s">
        <v>8328</v>
      </c>
      <c r="S2297" s="7">
        <f>(J2297/86400)+25569+(-5/24)</f>
        <v>41270.746018518512</v>
      </c>
      <c r="T2297" s="7">
        <f>(I2297/86400)+25560+(-5/24)</f>
        <v>41291.746018518512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6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>E2298*100/D2298</f>
        <v>149.07142857142858</v>
      </c>
      <c r="P2298">
        <f>AVERAGE(E2298+L2298)</f>
        <v>10580</v>
      </c>
      <c r="Q2298" t="s">
        <v>8327</v>
      </c>
      <c r="R2298" t="s">
        <v>8328</v>
      </c>
      <c r="S2298" s="7">
        <f>(J2298/86400)+25569+(-5/24)</f>
        <v>40927.52344907407</v>
      </c>
      <c r="T2298" s="7">
        <f>(I2298/86400)+25560+(-5/24)</f>
        <v>40953.52344907407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6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>E2299*100/D2299</f>
        <v>100.6</v>
      </c>
      <c r="P2299">
        <f>AVERAGE(E2299+L2299)</f>
        <v>1025</v>
      </c>
      <c r="Q2299" t="s">
        <v>8327</v>
      </c>
      <c r="R2299" t="s">
        <v>8328</v>
      </c>
      <c r="S2299" s="7">
        <f>(J2299/86400)+25569+(-5/24)</f>
        <v>40947.83390046296</v>
      </c>
      <c r="T2299" s="7">
        <f>(I2299/86400)+25560+(-5/24)</f>
        <v>40972.957638888889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6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>E2300*100/D2300</f>
        <v>105.07333333333334</v>
      </c>
      <c r="P2300">
        <f>AVERAGE(E2300+L2300)</f>
        <v>31810</v>
      </c>
      <c r="Q2300" t="s">
        <v>8327</v>
      </c>
      <c r="R2300" t="s">
        <v>8328</v>
      </c>
      <c r="S2300" s="7">
        <f>(J2300/86400)+25569+(-5/24)</f>
        <v>41694.632326388884</v>
      </c>
      <c r="T2300" s="7">
        <f>(I2300/86400)+25560+(-5/24)</f>
        <v>41715.59065972222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6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>E2301*100/D2301</f>
        <v>350.16666666666669</v>
      </c>
      <c r="P2301">
        <f>AVERAGE(E2301+L2301)</f>
        <v>1064.5</v>
      </c>
      <c r="Q2301" t="s">
        <v>8327</v>
      </c>
      <c r="R2301" t="s">
        <v>8328</v>
      </c>
      <c r="S2301" s="7">
        <f>(J2301/86400)+25569+(-5/24)</f>
        <v>40564.824178240735</v>
      </c>
      <c r="T2301" s="7">
        <f>(I2301/86400)+25560+(-5/24)</f>
        <v>40570.824178240735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6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>E2302*100/D2302</f>
        <v>101.25</v>
      </c>
      <c r="P2302">
        <f>AVERAGE(E2302+L2302)</f>
        <v>817</v>
      </c>
      <c r="Q2302" t="s">
        <v>8327</v>
      </c>
      <c r="R2302" t="s">
        <v>8328</v>
      </c>
      <c r="S2302" s="7">
        <f>(J2302/86400)+25569+(-5/24)</f>
        <v>41074.518703703703</v>
      </c>
      <c r="T2302" s="7">
        <f>(I2302/86400)+25560+(-5/24)</f>
        <v>41079.518703703703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6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>E2303*100/D2303</f>
        <v>133.6044</v>
      </c>
      <c r="P2303">
        <f>AVERAGE(E2303+L2303)</f>
        <v>6891.22</v>
      </c>
      <c r="Q2303" t="s">
        <v>8327</v>
      </c>
      <c r="R2303" t="s">
        <v>8331</v>
      </c>
      <c r="S2303" s="7">
        <f>(J2303/86400)+25569+(-5/24)</f>
        <v>41415.938611111109</v>
      </c>
      <c r="T2303" s="7">
        <f>(I2303/86400)+25560+(-5/24)</f>
        <v>41436.938611111109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6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>E2304*100/D2304</f>
        <v>170.65217391304347</v>
      </c>
      <c r="P2304">
        <f>AVERAGE(E2304+L2304)</f>
        <v>4010</v>
      </c>
      <c r="Q2304" t="s">
        <v>8327</v>
      </c>
      <c r="R2304" t="s">
        <v>8331</v>
      </c>
      <c r="S2304" s="7">
        <f>(J2304/86400)+25569+(-5/24)</f>
        <v>41605.660115740735</v>
      </c>
      <c r="T2304" s="7">
        <f>(I2304/86400)+25560+(-5/24)</f>
        <v>41630.083333333328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6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>E2305*100/D2305</f>
        <v>109.35829457364341</v>
      </c>
      <c r="P2305">
        <f>AVERAGE(E2305+L2305)</f>
        <v>7156.61</v>
      </c>
      <c r="Q2305" t="s">
        <v>8327</v>
      </c>
      <c r="R2305" t="s">
        <v>8331</v>
      </c>
      <c r="S2305" s="7">
        <f>(J2305/86400)+25569+(-5/24)</f>
        <v>40849.902731481481</v>
      </c>
      <c r="T2305" s="7">
        <f>(I2305/86400)+25560+(-5/24)</f>
        <v>40880.944398148145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>E2306*100/D2306</f>
        <v>100.70033333333333</v>
      </c>
      <c r="P2306">
        <f>AVERAGE(E2306+L2306)</f>
        <v>6155.02</v>
      </c>
      <c r="Q2306" t="s">
        <v>8327</v>
      </c>
      <c r="R2306" t="s">
        <v>8331</v>
      </c>
      <c r="S2306" s="7">
        <f>(J2306/86400)+25569+(-5/24)</f>
        <v>40502.607534722221</v>
      </c>
      <c r="T2306" s="7">
        <f>(I2306/86400)+25560+(-5/24)</f>
        <v>40534.999305555553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6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>E2307*100/D2307</f>
        <v>101.22777777777777</v>
      </c>
      <c r="P2307">
        <f>AVERAGE(E2307+L2307)</f>
        <v>18388</v>
      </c>
      <c r="Q2307" t="s">
        <v>8327</v>
      </c>
      <c r="R2307" t="s">
        <v>8331</v>
      </c>
      <c r="S2307" s="7">
        <f>(J2307/86400)+25569+(-5/24)</f>
        <v>41834.486944444441</v>
      </c>
      <c r="T2307" s="7">
        <f>(I2307/86400)+25560+(-5/24)</f>
        <v>41850.541666666664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6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>E2308*100/D2308</f>
        <v>106.75857142857143</v>
      </c>
      <c r="P2308">
        <f>AVERAGE(E2308+L2308)</f>
        <v>3809.55</v>
      </c>
      <c r="Q2308" t="s">
        <v>8327</v>
      </c>
      <c r="R2308" t="s">
        <v>8331</v>
      </c>
      <c r="S2308" s="7">
        <f>(J2308/86400)+25569+(-5/24)</f>
        <v>40947.959826388884</v>
      </c>
      <c r="T2308" s="7">
        <f>(I2308/86400)+25560+(-5/24)</f>
        <v>40968.959826388884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6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>E2309*100/D2309</f>
        <v>106.65777537961894</v>
      </c>
      <c r="P2309">
        <f>AVERAGE(E2309+L2309)</f>
        <v>2170.2600000000002</v>
      </c>
      <c r="Q2309" t="s">
        <v>8327</v>
      </c>
      <c r="R2309" t="s">
        <v>8331</v>
      </c>
      <c r="S2309" s="7">
        <f>(J2309/86400)+25569+(-5/24)</f>
        <v>41004.594131944446</v>
      </c>
      <c r="T2309" s="7">
        <f>(I2309/86400)+25560+(-5/24)</f>
        <v>41025.59407407407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6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>E2310*100/D2310</f>
        <v>101.30622</v>
      </c>
      <c r="P2310">
        <f>AVERAGE(E2310+L2310)</f>
        <v>51267.11</v>
      </c>
      <c r="Q2310" t="s">
        <v>8327</v>
      </c>
      <c r="R2310" t="s">
        <v>8331</v>
      </c>
      <c r="S2310" s="7">
        <f>(J2310/86400)+25569+(-5/24)</f>
        <v>41851.754583333335</v>
      </c>
      <c r="T2310" s="7">
        <f>(I2310/86400)+25560+(-5/24)</f>
        <v>41870.833333333328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6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>E2311*100/D2311</f>
        <v>106.67449999999999</v>
      </c>
      <c r="P2311">
        <f>AVERAGE(E2311+L2311)</f>
        <v>6507.47</v>
      </c>
      <c r="Q2311" t="s">
        <v>8327</v>
      </c>
      <c r="R2311" t="s">
        <v>8331</v>
      </c>
      <c r="S2311" s="7">
        <f>(J2311/86400)+25569+(-5/24)</f>
        <v>41307.779363425921</v>
      </c>
      <c r="T2311" s="7">
        <f>(I2311/86400)+25560+(-5/24)</f>
        <v>41333.779363425921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6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>E2312*100/D2312</f>
        <v>428.83978378378379</v>
      </c>
      <c r="P2312">
        <f>AVERAGE(E2312+L2312)</f>
        <v>80559.360000000001</v>
      </c>
      <c r="Q2312" t="s">
        <v>8327</v>
      </c>
      <c r="R2312" t="s">
        <v>8331</v>
      </c>
      <c r="S2312" s="7">
        <f>(J2312/86400)+25569+(-5/24)</f>
        <v>41324.585821759254</v>
      </c>
      <c r="T2312" s="7">
        <f>(I2312/86400)+25560+(-5/24)</f>
        <v>41345.54415509259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6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>E2313*100/D2313</f>
        <v>104.11111111111111</v>
      </c>
      <c r="P2313">
        <f>AVERAGE(E2313+L2313)</f>
        <v>9474</v>
      </c>
      <c r="Q2313" t="s">
        <v>8327</v>
      </c>
      <c r="R2313" t="s">
        <v>8331</v>
      </c>
      <c r="S2313" s="7">
        <f>(J2313/86400)+25569+(-5/24)</f>
        <v>41735.796168981477</v>
      </c>
      <c r="T2313" s="7">
        <f>(I2313/86400)+25560+(-5/24)</f>
        <v>41756.796168981477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6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>E2314*100/D2314</f>
        <v>107.86666666666666</v>
      </c>
      <c r="P2314">
        <f>AVERAGE(E2314+L2314)</f>
        <v>3315</v>
      </c>
      <c r="Q2314" t="s">
        <v>8327</v>
      </c>
      <c r="R2314" t="s">
        <v>8331</v>
      </c>
      <c r="S2314" s="7">
        <f>(J2314/86400)+25569+(-5/24)</f>
        <v>41716.424513888887</v>
      </c>
      <c r="T2314" s="7">
        <f>(I2314/86400)+25560+(-5/24)</f>
        <v>41738.75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6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>E2315*100/D2315</f>
        <v>175.84039999999999</v>
      </c>
      <c r="P2315">
        <f>AVERAGE(E2315+L2315)</f>
        <v>8949.02</v>
      </c>
      <c r="Q2315" t="s">
        <v>8327</v>
      </c>
      <c r="R2315" t="s">
        <v>8331</v>
      </c>
      <c r="S2315" s="7">
        <f>(J2315/86400)+25569+(-5/24)</f>
        <v>41002.750300925924</v>
      </c>
      <c r="T2315" s="7">
        <f>(I2315/86400)+25560+(-5/24)</f>
        <v>41023.750300925924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>E2316*100/D2316</f>
        <v>156.97</v>
      </c>
      <c r="P2316">
        <f>AVERAGE(E2316+L2316)</f>
        <v>1933.64</v>
      </c>
      <c r="Q2316" t="s">
        <v>8327</v>
      </c>
      <c r="R2316" t="s">
        <v>8331</v>
      </c>
      <c r="S2316" s="7">
        <f>(J2316/86400)+25569+(-5/24)</f>
        <v>41037.343252314815</v>
      </c>
      <c r="T2316" s="7">
        <f>(I2316/86400)+25560+(-5/24)</f>
        <v>41058.343252314815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6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>E2317*100/D2317</f>
        <v>102.6</v>
      </c>
      <c r="P2317">
        <f>AVERAGE(E2317+L2317)</f>
        <v>2629</v>
      </c>
      <c r="Q2317" t="s">
        <v>8327</v>
      </c>
      <c r="R2317" t="s">
        <v>8331</v>
      </c>
      <c r="S2317" s="7">
        <f>(J2317/86400)+25569+(-5/24)</f>
        <v>41004.517858796295</v>
      </c>
      <c r="T2317" s="7">
        <f>(I2317/86400)+25560+(-5/24)</f>
        <v>41025.517858796295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6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>E2318*100/D2318</f>
        <v>104.04266666666666</v>
      </c>
      <c r="P2318">
        <f>AVERAGE(E2318+L2318)</f>
        <v>15806.4</v>
      </c>
      <c r="Q2318" t="s">
        <v>8327</v>
      </c>
      <c r="R2318" t="s">
        <v>8331</v>
      </c>
      <c r="S2318" s="7">
        <f>(J2318/86400)+25569+(-5/24)</f>
        <v>40079.516782407409</v>
      </c>
      <c r="T2318" s="7">
        <f>(I2318/86400)+25560+(-5/24)</f>
        <v>40147.558333333327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6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>E2319*100/D2319</f>
        <v>104</v>
      </c>
      <c r="P2319">
        <f>AVERAGE(E2319+L2319)</f>
        <v>438</v>
      </c>
      <c r="Q2319" t="s">
        <v>8327</v>
      </c>
      <c r="R2319" t="s">
        <v>8331</v>
      </c>
      <c r="S2319" s="7">
        <f>(J2319/86400)+25569+(-5/24)</f>
        <v>40192.33390046296</v>
      </c>
      <c r="T2319" s="7">
        <f>(I2319/86400)+25560+(-5/24)</f>
        <v>40215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6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>E2320*100/D2320</f>
        <v>121.06</v>
      </c>
      <c r="P2320">
        <f>AVERAGE(E2320+L2320)</f>
        <v>6216</v>
      </c>
      <c r="Q2320" t="s">
        <v>8327</v>
      </c>
      <c r="R2320" t="s">
        <v>8331</v>
      </c>
      <c r="S2320" s="7">
        <f>(J2320/86400)+25569+(-5/24)</f>
        <v>40050.435347222221</v>
      </c>
      <c r="T2320" s="7">
        <f>(I2320/86400)+25560+(-5/24)</f>
        <v>40072.957638888889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6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>E2321*100/D2321</f>
        <v>107.7</v>
      </c>
      <c r="P2321">
        <f>AVERAGE(E2321+L2321)</f>
        <v>3308</v>
      </c>
      <c r="Q2321" t="s">
        <v>8327</v>
      </c>
      <c r="R2321" t="s">
        <v>8331</v>
      </c>
      <c r="S2321" s="7">
        <f>(J2321/86400)+25569+(-5/24)</f>
        <v>41592.873668981476</v>
      </c>
      <c r="T2321" s="7">
        <f>(I2321/86400)+25560+(-5/24)</f>
        <v>41613.873668981476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6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>E2322*100/D2322</f>
        <v>108.66</v>
      </c>
      <c r="P2322">
        <f>AVERAGE(E2322+L2322)</f>
        <v>5522</v>
      </c>
      <c r="Q2322" t="s">
        <v>8327</v>
      </c>
      <c r="R2322" t="s">
        <v>8331</v>
      </c>
      <c r="S2322" s="7">
        <f>(J2322/86400)+25569+(-5/24)</f>
        <v>41696.608796296292</v>
      </c>
      <c r="T2322" s="7">
        <f>(I2322/86400)+25560+(-5/24)</f>
        <v>41722.567129629628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6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>E2323*100/D2323</f>
        <v>39.120962394619681</v>
      </c>
      <c r="P2323">
        <f>AVERAGE(E2323+L2323)</f>
        <v>4194</v>
      </c>
      <c r="Q2323" t="s">
        <v>8338</v>
      </c>
      <c r="R2323" t="s">
        <v>8354</v>
      </c>
      <c r="S2323" s="7">
        <f>(J2323/86400)+25569+(-5/24)</f>
        <v>42799.052094907405</v>
      </c>
      <c r="T2323" s="7">
        <f>(I2323/86400)+25560+(-5/24)</f>
        <v>42820.010428240734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6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>E2324*100/D2324</f>
        <v>3.1481481481481484</v>
      </c>
      <c r="P2324">
        <f>AVERAGE(E2324+L2324)</f>
        <v>89</v>
      </c>
      <c r="Q2324" t="s">
        <v>8338</v>
      </c>
      <c r="R2324" t="s">
        <v>8354</v>
      </c>
      <c r="S2324" s="7">
        <f>(J2324/86400)+25569+(-5/24)</f>
        <v>42804.6871412037</v>
      </c>
      <c r="T2324" s="7">
        <f>(I2324/86400)+25560+(-5/24)</f>
        <v>42825.645474537036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6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>E2325*100/D2325</f>
        <v>48</v>
      </c>
      <c r="P2325">
        <f>AVERAGE(E2325+L2325)</f>
        <v>124</v>
      </c>
      <c r="Q2325" t="s">
        <v>8338</v>
      </c>
      <c r="R2325" t="s">
        <v>8354</v>
      </c>
      <c r="S2325" s="7">
        <f>(J2325/86400)+25569+(-5/24)</f>
        <v>42807.546840277777</v>
      </c>
      <c r="T2325" s="7">
        <f>(I2325/86400)+25560+(-5/24)</f>
        <v>42805.546840277777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>E2326*100/D2326</f>
        <v>20.733333333333334</v>
      </c>
      <c r="P2326">
        <f>AVERAGE(E2326+L2326)</f>
        <v>1616</v>
      </c>
      <c r="Q2326" t="s">
        <v>8338</v>
      </c>
      <c r="R2326" t="s">
        <v>8354</v>
      </c>
      <c r="S2326" s="7">
        <f>(J2326/86400)+25569+(-5/24)</f>
        <v>42790.67690972222</v>
      </c>
      <c r="T2326" s="7">
        <f>(I2326/86400)+25560+(-5/24)</f>
        <v>42811.635243055549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6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>E2327*100/D2327</f>
        <v>8</v>
      </c>
      <c r="P2327">
        <f>AVERAGE(E2327+L2327)</f>
        <v>87</v>
      </c>
      <c r="Q2327" t="s">
        <v>8338</v>
      </c>
      <c r="R2327" t="s">
        <v>8354</v>
      </c>
      <c r="S2327" s="7">
        <f>(J2327/86400)+25569+(-5/24)</f>
        <v>42793.814016203702</v>
      </c>
      <c r="T2327" s="7">
        <f>(I2327/86400)+25560+(-5/24)</f>
        <v>42814.772349537037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6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>E2328*100/D2328</f>
        <v>0.72</v>
      </c>
      <c r="P2328">
        <f>AVERAGE(E2328+L2328)</f>
        <v>109</v>
      </c>
      <c r="Q2328" t="s">
        <v>8338</v>
      </c>
      <c r="R2328" t="s">
        <v>8354</v>
      </c>
      <c r="S2328" s="7">
        <f>(J2328/86400)+25569+(-5/24)</f>
        <v>42803.825787037036</v>
      </c>
      <c r="T2328" s="7">
        <f>(I2328/86400)+25560+(-5/24)</f>
        <v>42846.499999999993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6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>E2329*100/D2329</f>
        <v>526.09431428571429</v>
      </c>
      <c r="P2329">
        <f>AVERAGE(E2329+L2329)</f>
        <v>187488.01</v>
      </c>
      <c r="Q2329" t="s">
        <v>8338</v>
      </c>
      <c r="R2329" t="s">
        <v>8354</v>
      </c>
      <c r="S2329" s="7">
        <f>(J2329/86400)+25569+(-5/24)</f>
        <v>41842.708796296291</v>
      </c>
      <c r="T2329" s="7">
        <f>(I2329/86400)+25560+(-5/24)</f>
        <v>41868.708796296291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6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>E2330*100/D2330</f>
        <v>254.45</v>
      </c>
      <c r="P2330">
        <f>AVERAGE(E2330+L2330)</f>
        <v>25982</v>
      </c>
      <c r="Q2330" t="s">
        <v>8338</v>
      </c>
      <c r="R2330" t="s">
        <v>8354</v>
      </c>
      <c r="S2330" s="7">
        <f>(J2330/86400)+25569+(-5/24)</f>
        <v>42139.573344907403</v>
      </c>
      <c r="T2330" s="7">
        <f>(I2330/86400)+25560+(-5/24)</f>
        <v>42160.573344907403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6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>E2331*100/D2331</f>
        <v>105.92</v>
      </c>
      <c r="P2331">
        <f>AVERAGE(E2331+L2331)</f>
        <v>26605</v>
      </c>
      <c r="Q2331" t="s">
        <v>8338</v>
      </c>
      <c r="R2331" t="s">
        <v>8354</v>
      </c>
      <c r="S2331" s="7">
        <f>(J2331/86400)+25569+(-5/24)</f>
        <v>41807.416041666664</v>
      </c>
      <c r="T2331" s="7">
        <f>(I2331/86400)+25560+(-5/24)</f>
        <v>41828.416041666664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6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>E2332*100/D2332</f>
        <v>102.42285714285714</v>
      </c>
      <c r="P2332">
        <f>AVERAGE(E2332+L2332)</f>
        <v>36011</v>
      </c>
      <c r="Q2332" t="s">
        <v>8338</v>
      </c>
      <c r="R2332" t="s">
        <v>8354</v>
      </c>
      <c r="S2332" s="7">
        <f>(J2332/86400)+25569+(-5/24)</f>
        <v>42332.691469907404</v>
      </c>
      <c r="T2332" s="7">
        <f>(I2332/86400)+25560+(-5/24)</f>
        <v>42353.791666666664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6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>E2333*100/D2333</f>
        <v>144.31375</v>
      </c>
      <c r="P2333">
        <f>AVERAGE(E2333+L2333)</f>
        <v>11828.1</v>
      </c>
      <c r="Q2333" t="s">
        <v>8338</v>
      </c>
      <c r="R2333" t="s">
        <v>8354</v>
      </c>
      <c r="S2333" s="7">
        <f>(J2333/86400)+25569+(-5/24)</f>
        <v>41838.797337962962</v>
      </c>
      <c r="T2333" s="7">
        <f>(I2333/86400)+25560+(-5/24)</f>
        <v>41859.797337962962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6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>E2334*100/D2334</f>
        <v>106.30800000000001</v>
      </c>
      <c r="P2334">
        <f>AVERAGE(E2334+L2334)</f>
        <v>26929</v>
      </c>
      <c r="Q2334" t="s">
        <v>8338</v>
      </c>
      <c r="R2334" t="s">
        <v>8354</v>
      </c>
      <c r="S2334" s="7">
        <f>(J2334/86400)+25569+(-5/24)</f>
        <v>42011.419803240737</v>
      </c>
      <c r="T2334" s="7">
        <f>(I2334/86400)+25560+(-5/24)</f>
        <v>42032.419803240737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6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>E2335*100/D2335</f>
        <v>212.16666666666666</v>
      </c>
      <c r="P2335">
        <f>AVERAGE(E2335+L2335)</f>
        <v>1367</v>
      </c>
      <c r="Q2335" t="s">
        <v>8338</v>
      </c>
      <c r="R2335" t="s">
        <v>8354</v>
      </c>
      <c r="S2335" s="7">
        <f>(J2335/86400)+25569+(-5/24)</f>
        <v>41767.442013888889</v>
      </c>
      <c r="T2335" s="7">
        <f>(I2335/86400)+25560+(-5/24)</f>
        <v>41779.534722222219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>E2336*100/D2336</f>
        <v>101.95</v>
      </c>
      <c r="P2336">
        <f>AVERAGE(E2336+L2336)</f>
        <v>4145</v>
      </c>
      <c r="Q2336" t="s">
        <v>8338</v>
      </c>
      <c r="R2336" t="s">
        <v>8354</v>
      </c>
      <c r="S2336" s="7">
        <f>(J2336/86400)+25569+(-5/24)</f>
        <v>41918.461782407401</v>
      </c>
      <c r="T2336" s="7">
        <f>(I2336/86400)+25560+(-5/24)</f>
        <v>41939.523611111108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6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>E2337*100/D2337</f>
        <v>102.27200000000001</v>
      </c>
      <c r="P2337">
        <f>AVERAGE(E2337+L2337)</f>
        <v>25789</v>
      </c>
      <c r="Q2337" t="s">
        <v>8338</v>
      </c>
      <c r="R2337" t="s">
        <v>8354</v>
      </c>
      <c r="S2337" s="7">
        <f>(J2337/86400)+25569+(-5/24)</f>
        <v>41771.363923611112</v>
      </c>
      <c r="T2337" s="7">
        <f>(I2337/86400)+25560+(-5/24)</f>
        <v>41792.363923611112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6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>E2338*100/D2338</f>
        <v>520.73254999999995</v>
      </c>
      <c r="P2338">
        <f>AVERAGE(E2338+L2338)</f>
        <v>106311.51</v>
      </c>
      <c r="Q2338" t="s">
        <v>8338</v>
      </c>
      <c r="R2338" t="s">
        <v>8354</v>
      </c>
      <c r="S2338" s="7">
        <f>(J2338/86400)+25569+(-5/24)</f>
        <v>41666.716377314813</v>
      </c>
      <c r="T2338" s="7">
        <f>(I2338/86400)+25560+(-5/24)</f>
        <v>41697.716377314813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6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>E2339*100/D2339</f>
        <v>110.65833333333333</v>
      </c>
      <c r="P2339">
        <f>AVERAGE(E2339+L2339)</f>
        <v>13458</v>
      </c>
      <c r="Q2339" t="s">
        <v>8338</v>
      </c>
      <c r="R2339" t="s">
        <v>8354</v>
      </c>
      <c r="S2339" s="7">
        <f>(J2339/86400)+25569+(-5/24)</f>
        <v>41786.432210648149</v>
      </c>
      <c r="T2339" s="7">
        <f>(I2339/86400)+25560+(-5/24)</f>
        <v>41807.432210648149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6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>E2340*100/D2340</f>
        <v>101.14333333333333</v>
      </c>
      <c r="P2340">
        <f>AVERAGE(E2340+L2340)</f>
        <v>15294.5</v>
      </c>
      <c r="Q2340" t="s">
        <v>8338</v>
      </c>
      <c r="R2340" t="s">
        <v>8354</v>
      </c>
      <c r="S2340" s="7">
        <f>(J2340/86400)+25569+(-5/24)</f>
        <v>41789.688472222224</v>
      </c>
      <c r="T2340" s="7">
        <f>(I2340/86400)+25560+(-5/24)</f>
        <v>41810.688472222224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6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>E2341*100/D2341</f>
        <v>294.20800000000003</v>
      </c>
      <c r="P2341">
        <f>AVERAGE(E2341+L2341)</f>
        <v>74656</v>
      </c>
      <c r="Q2341" t="s">
        <v>8338</v>
      </c>
      <c r="R2341" t="s">
        <v>8354</v>
      </c>
      <c r="S2341" s="7">
        <f>(J2341/86400)+25569+(-5/24)</f>
        <v>42692.591539351844</v>
      </c>
      <c r="T2341" s="7">
        <f>(I2341/86400)+25560+(-5/24)</f>
        <v>42714.124305555553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6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>E2342*100/D2342</f>
        <v>105.7775</v>
      </c>
      <c r="P2342">
        <f>AVERAGE(E2342+L2342)</f>
        <v>42714</v>
      </c>
      <c r="Q2342" t="s">
        <v>8338</v>
      </c>
      <c r="R2342" t="s">
        <v>8354</v>
      </c>
      <c r="S2342" s="7">
        <f>(J2342/86400)+25569+(-5/24)</f>
        <v>42643.434467592589</v>
      </c>
      <c r="T2342" s="7">
        <f>(I2342/86400)+25560+(-5/24)</f>
        <v>42664.434467592589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6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>E2343*100/D2343</f>
        <v>0</v>
      </c>
      <c r="P2343">
        <f>AVERAGE(E2343+L2343)</f>
        <v>0</v>
      </c>
      <c r="Q2343" t="s">
        <v>8321</v>
      </c>
      <c r="R2343" t="s">
        <v>8322</v>
      </c>
      <c r="S2343" s="7">
        <f>(J2343/86400)+25569+(-5/24)</f>
        <v>42167.605370370373</v>
      </c>
      <c r="T2343" s="7">
        <f>(I2343/86400)+25560+(-5/24)</f>
        <v>42188.605370370373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6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>E2344*100/D2344</f>
        <v>0</v>
      </c>
      <c r="P2344">
        <f>AVERAGE(E2344+L2344)</f>
        <v>0</v>
      </c>
      <c r="Q2344" t="s">
        <v>8321</v>
      </c>
      <c r="R2344" t="s">
        <v>8322</v>
      </c>
      <c r="S2344" s="7">
        <f>(J2344/86400)+25569+(-5/24)</f>
        <v>41897.49386574074</v>
      </c>
      <c r="T2344" s="7">
        <f>(I2344/86400)+25560+(-5/24)</f>
        <v>41909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6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>E2345*100/D2345</f>
        <v>3</v>
      </c>
      <c r="P2345">
        <f>AVERAGE(E2345+L2345)</f>
        <v>301</v>
      </c>
      <c r="Q2345" t="s">
        <v>8321</v>
      </c>
      <c r="R2345" t="s">
        <v>8322</v>
      </c>
      <c r="S2345" s="7">
        <f>(J2345/86400)+25569+(-5/24)</f>
        <v>42327.616956018515</v>
      </c>
      <c r="T2345" s="7">
        <f>(I2345/86400)+25560+(-5/24)</f>
        <v>42368.615972222215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>E2346*100/D2346</f>
        <v>0.1</v>
      </c>
      <c r="P2346">
        <f>AVERAGE(E2346+L2346)</f>
        <v>2</v>
      </c>
      <c r="Q2346" t="s">
        <v>8321</v>
      </c>
      <c r="R2346" t="s">
        <v>8322</v>
      </c>
      <c r="S2346" s="7">
        <f>(J2346/86400)+25569+(-5/24)</f>
        <v>42515.519317129627</v>
      </c>
      <c r="T2346" s="7">
        <f>(I2346/86400)+25560+(-5/24)</f>
        <v>42536.519317129627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6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>E2347*100/D2347</f>
        <v>0</v>
      </c>
      <c r="P2347">
        <f>AVERAGE(E2347+L2347)</f>
        <v>0</v>
      </c>
      <c r="Q2347" t="s">
        <v>8321</v>
      </c>
      <c r="R2347" t="s">
        <v>8322</v>
      </c>
      <c r="S2347" s="7">
        <f>(J2347/86400)+25569+(-5/24)</f>
        <v>42059.79347222222</v>
      </c>
      <c r="T2347" s="7">
        <f>(I2347/86400)+25560+(-5/24)</f>
        <v>42085.777083333327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6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>E2348*100/D2348</f>
        <v>6.5000000000000002E-2</v>
      </c>
      <c r="P2348">
        <f>AVERAGE(E2348+L2348)</f>
        <v>42</v>
      </c>
      <c r="Q2348" t="s">
        <v>8321</v>
      </c>
      <c r="R2348" t="s">
        <v>8322</v>
      </c>
      <c r="S2348" s="7">
        <f>(J2348/86400)+25569+(-5/24)</f>
        <v>42615.590636574074</v>
      </c>
      <c r="T2348" s="7">
        <f>(I2348/86400)+25560+(-5/24)</f>
        <v>42651.590636574074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6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>E2349*100/D2349</f>
        <v>1.5</v>
      </c>
      <c r="P2349">
        <f>AVERAGE(E2349+L2349)</f>
        <v>16</v>
      </c>
      <c r="Q2349" t="s">
        <v>8321</v>
      </c>
      <c r="R2349" t="s">
        <v>8322</v>
      </c>
      <c r="S2349" s="7">
        <f>(J2349/86400)+25569+(-5/24)</f>
        <v>42577.39902777777</v>
      </c>
      <c r="T2349" s="7">
        <f>(I2349/86400)+25560+(-5/24)</f>
        <v>42598.39902777777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6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>E2350*100/D2350</f>
        <v>0.38571428571428573</v>
      </c>
      <c r="P2350">
        <f>AVERAGE(E2350+L2350)</f>
        <v>275</v>
      </c>
      <c r="Q2350" t="s">
        <v>8321</v>
      </c>
      <c r="R2350" t="s">
        <v>8322</v>
      </c>
      <c r="S2350" s="7">
        <f>(J2350/86400)+25569+(-5/24)</f>
        <v>42360.723819444444</v>
      </c>
      <c r="T2350" s="7">
        <f>(I2350/86400)+25560+(-5/24)</f>
        <v>42411.723819444444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6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>E2351*100/D2351</f>
        <v>0</v>
      </c>
      <c r="P2351">
        <f>AVERAGE(E2351+L2351)</f>
        <v>0</v>
      </c>
      <c r="Q2351" t="s">
        <v>8321</v>
      </c>
      <c r="R2351" t="s">
        <v>8322</v>
      </c>
      <c r="S2351" s="7">
        <f>(J2351/86400)+25569+(-5/24)</f>
        <v>42198.567453703705</v>
      </c>
      <c r="T2351" s="7">
        <f>(I2351/86400)+25560+(-5/24)</f>
        <v>42218.567453703705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6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>E2352*100/D2352</f>
        <v>0</v>
      </c>
      <c r="P2352">
        <f>AVERAGE(E2352+L2352)</f>
        <v>0</v>
      </c>
      <c r="Q2352" t="s">
        <v>8321</v>
      </c>
      <c r="R2352" t="s">
        <v>8322</v>
      </c>
      <c r="S2352" s="7">
        <f>(J2352/86400)+25569+(-5/24)</f>
        <v>42708.633912037032</v>
      </c>
      <c r="T2352" s="7">
        <f>(I2352/86400)+25560+(-5/24)</f>
        <v>42729.633912037032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6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>E2353*100/D2353</f>
        <v>0.5714285714285714</v>
      </c>
      <c r="P2353">
        <f>AVERAGE(E2353+L2353)</f>
        <v>115</v>
      </c>
      <c r="Q2353" t="s">
        <v>8321</v>
      </c>
      <c r="R2353" t="s">
        <v>8322</v>
      </c>
      <c r="S2353" s="7">
        <f>(J2353/86400)+25569+(-5/24)</f>
        <v>42093.892812500002</v>
      </c>
      <c r="T2353" s="7">
        <f>(I2353/86400)+25560+(-5/24)</f>
        <v>42114.892812500002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6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>E2354*100/D2354</f>
        <v>0</v>
      </c>
      <c r="P2354">
        <f>AVERAGE(E2354+L2354)</f>
        <v>0</v>
      </c>
      <c r="Q2354" t="s">
        <v>8321</v>
      </c>
      <c r="R2354" t="s">
        <v>8322</v>
      </c>
      <c r="S2354" s="7">
        <f>(J2354/86400)+25569+(-5/24)</f>
        <v>42101.425370370365</v>
      </c>
      <c r="T2354" s="7">
        <f>(I2354/86400)+25560+(-5/24)</f>
        <v>42152.425370370365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6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>E2355*100/D2355</f>
        <v>0</v>
      </c>
      <c r="P2355">
        <f>AVERAGE(E2355+L2355)</f>
        <v>0</v>
      </c>
      <c r="Q2355" t="s">
        <v>8321</v>
      </c>
      <c r="R2355" t="s">
        <v>8322</v>
      </c>
      <c r="S2355" s="7">
        <f>(J2355/86400)+25569+(-5/24)</f>
        <v>42103.467847222222</v>
      </c>
      <c r="T2355" s="7">
        <f>(I2355/86400)+25560+(-5/24)</f>
        <v>42106.467847222222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>E2356*100/D2356</f>
        <v>7.1428571428571425E-2</v>
      </c>
      <c r="P2356">
        <f>AVERAGE(E2356+L2356)</f>
        <v>26</v>
      </c>
      <c r="Q2356" t="s">
        <v>8321</v>
      </c>
      <c r="R2356" t="s">
        <v>8322</v>
      </c>
      <c r="S2356" s="7">
        <f>(J2356/86400)+25569+(-5/24)</f>
        <v>41954.51458333333</v>
      </c>
      <c r="T2356" s="7">
        <f>(I2356/86400)+25560+(-5/24)</f>
        <v>42005.51458333333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6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>E2357*100/D2357</f>
        <v>0.6875</v>
      </c>
      <c r="P2357">
        <f>AVERAGE(E2357+L2357)</f>
        <v>57</v>
      </c>
      <c r="Q2357" t="s">
        <v>8321</v>
      </c>
      <c r="R2357" t="s">
        <v>8322</v>
      </c>
      <c r="S2357" s="7">
        <f>(J2357/86400)+25569+(-5/24)</f>
        <v>42096.709907407407</v>
      </c>
      <c r="T2357" s="7">
        <f>(I2357/86400)+25560+(-5/24)</f>
        <v>42117.709907407407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6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>E2358*100/D2358</f>
        <v>0</v>
      </c>
      <c r="P2358">
        <f>AVERAGE(E2358+L2358)</f>
        <v>0</v>
      </c>
      <c r="Q2358" t="s">
        <v>8321</v>
      </c>
      <c r="R2358" t="s">
        <v>8322</v>
      </c>
      <c r="S2358" s="7">
        <f>(J2358/86400)+25569+(-5/24)</f>
        <v>42130.575277777774</v>
      </c>
      <c r="T2358" s="7">
        <f>(I2358/86400)+25560+(-5/24)</f>
        <v>42151.575277777774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6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>E2359*100/D2359</f>
        <v>0</v>
      </c>
      <c r="P2359">
        <f>AVERAGE(E2359+L2359)</f>
        <v>0</v>
      </c>
      <c r="Q2359" t="s">
        <v>8321</v>
      </c>
      <c r="R2359" t="s">
        <v>8322</v>
      </c>
      <c r="S2359" s="7">
        <f>(J2359/86400)+25569+(-5/24)</f>
        <v>42264.411782407406</v>
      </c>
      <c r="T2359" s="7">
        <f>(I2359/86400)+25560+(-5/24)</f>
        <v>42285.411782407406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6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>E2360*100/D2360</f>
        <v>0</v>
      </c>
      <c r="P2360">
        <f>AVERAGE(E2360+L2360)</f>
        <v>0</v>
      </c>
      <c r="Q2360" t="s">
        <v>8321</v>
      </c>
      <c r="R2360" t="s">
        <v>8322</v>
      </c>
      <c r="S2360" s="7">
        <f>(J2360/86400)+25569+(-5/24)</f>
        <v>41978.722638888888</v>
      </c>
      <c r="T2360" s="7">
        <f>(I2360/86400)+25560+(-5/24)</f>
        <v>42025.818749999999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6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>E2361*100/D2361</f>
        <v>14.68</v>
      </c>
      <c r="P2361">
        <f>AVERAGE(E2361+L2361)</f>
        <v>1104</v>
      </c>
      <c r="Q2361" t="s">
        <v>8321</v>
      </c>
      <c r="R2361" t="s">
        <v>8322</v>
      </c>
      <c r="S2361" s="7">
        <f>(J2361/86400)+25569+(-5/24)</f>
        <v>42159.441249999996</v>
      </c>
      <c r="T2361" s="7">
        <f>(I2361/86400)+25560+(-5/24)</f>
        <v>42210.441249999996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6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>E2362*100/D2362</f>
        <v>0.04</v>
      </c>
      <c r="P2362">
        <f>AVERAGE(E2362+L2362)</f>
        <v>3</v>
      </c>
      <c r="Q2362" t="s">
        <v>8321</v>
      </c>
      <c r="R2362" t="s">
        <v>8322</v>
      </c>
      <c r="S2362" s="7">
        <f>(J2362/86400)+25569+(-5/24)</f>
        <v>42377.498611111114</v>
      </c>
      <c r="T2362" s="7">
        <f>(I2362/86400)+25560+(-5/24)</f>
        <v>42398.498611111114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6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>E2363*100/D2363</f>
        <v>0</v>
      </c>
      <c r="P2363">
        <f>AVERAGE(E2363+L2363)</f>
        <v>0</v>
      </c>
      <c r="Q2363" t="s">
        <v>8321</v>
      </c>
      <c r="R2363" t="s">
        <v>8322</v>
      </c>
      <c r="S2363" s="7">
        <f>(J2363/86400)+25569+(-5/24)</f>
        <v>42466.650555555556</v>
      </c>
      <c r="T2363" s="7">
        <f>(I2363/86400)+25560+(-5/24)</f>
        <v>42481.708333333336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6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>E2364*100/D2364</f>
        <v>28.571428571428573</v>
      </c>
      <c r="P2364">
        <f>AVERAGE(E2364+L2364)</f>
        <v>122</v>
      </c>
      <c r="Q2364" t="s">
        <v>8321</v>
      </c>
      <c r="R2364" t="s">
        <v>8322</v>
      </c>
      <c r="S2364" s="7">
        <f>(J2364/86400)+25569+(-5/24)</f>
        <v>41954.47997685185</v>
      </c>
      <c r="T2364" s="7">
        <f>(I2364/86400)+25560+(-5/24)</f>
        <v>41975.47997685185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6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>E2365*100/D2365</f>
        <v>0</v>
      </c>
      <c r="P2365">
        <f>AVERAGE(E2365+L2365)</f>
        <v>0</v>
      </c>
      <c r="Q2365" t="s">
        <v>8321</v>
      </c>
      <c r="R2365" t="s">
        <v>8322</v>
      </c>
      <c r="S2365" s="7">
        <f>(J2365/86400)+25569+(-5/24)</f>
        <v>42321.803240740737</v>
      </c>
      <c r="T2365" s="7">
        <f>(I2365/86400)+25560+(-5/24)</f>
        <v>42357.803240740737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>E2366*100/D2366</f>
        <v>0</v>
      </c>
      <c r="P2366">
        <f>AVERAGE(E2366+L2366)</f>
        <v>0</v>
      </c>
      <c r="Q2366" t="s">
        <v>8321</v>
      </c>
      <c r="R2366" t="s">
        <v>8322</v>
      </c>
      <c r="S2366" s="7">
        <f>(J2366/86400)+25569+(-5/24)</f>
        <v>42248.726342592585</v>
      </c>
      <c r="T2366" s="7">
        <f>(I2366/86400)+25560+(-5/24)</f>
        <v>42294.726342592585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6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>E2367*100/D2367</f>
        <v>0</v>
      </c>
      <c r="P2367">
        <f>AVERAGE(E2367+L2367)</f>
        <v>0</v>
      </c>
      <c r="Q2367" t="s">
        <v>8321</v>
      </c>
      <c r="R2367" t="s">
        <v>8322</v>
      </c>
      <c r="S2367" s="7">
        <f>(J2367/86400)+25569+(-5/24)</f>
        <v>42346.528067129628</v>
      </c>
      <c r="T2367" s="7">
        <f>(I2367/86400)+25560+(-5/24)</f>
        <v>42377.749999999993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6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>E2368*100/D2368</f>
        <v>10.52</v>
      </c>
      <c r="P2368">
        <f>AVERAGE(E2368+L2368)</f>
        <v>2657</v>
      </c>
      <c r="Q2368" t="s">
        <v>8321</v>
      </c>
      <c r="R2368" t="s">
        <v>8322</v>
      </c>
      <c r="S2368" s="7">
        <f>(J2368/86400)+25569+(-5/24)</f>
        <v>42268.323298611103</v>
      </c>
      <c r="T2368" s="7">
        <f>(I2368/86400)+25560+(-5/24)</f>
        <v>42289.323298611103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6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>E2369*100/D2369</f>
        <v>1.34</v>
      </c>
      <c r="P2369">
        <f>AVERAGE(E2369+L2369)</f>
        <v>684</v>
      </c>
      <c r="Q2369" t="s">
        <v>8321</v>
      </c>
      <c r="R2369" t="s">
        <v>8322</v>
      </c>
      <c r="S2369" s="7">
        <f>(J2369/86400)+25569+(-5/24)</f>
        <v>42425.761759259258</v>
      </c>
      <c r="T2369" s="7">
        <f>(I2369/86400)+25560+(-5/24)</f>
        <v>42476.720092592594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6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>E2370*100/D2370</f>
        <v>0.25</v>
      </c>
      <c r="P2370">
        <f>AVERAGE(E2370+L2370)</f>
        <v>102</v>
      </c>
      <c r="Q2370" t="s">
        <v>8321</v>
      </c>
      <c r="R2370" t="s">
        <v>8322</v>
      </c>
      <c r="S2370" s="7">
        <f>(J2370/86400)+25569+(-5/24)</f>
        <v>42063.513483796291</v>
      </c>
      <c r="T2370" s="7">
        <f>(I2370/86400)+25560+(-5/24)</f>
        <v>42099.471817129626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6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>E2371*100/D2371</f>
        <v>0</v>
      </c>
      <c r="P2371">
        <f>AVERAGE(E2371+L2371)</f>
        <v>0</v>
      </c>
      <c r="Q2371" t="s">
        <v>8321</v>
      </c>
      <c r="R2371" t="s">
        <v>8322</v>
      </c>
      <c r="S2371" s="7">
        <f>(J2371/86400)+25569+(-5/24)</f>
        <v>42380.60429398148</v>
      </c>
      <c r="T2371" s="7">
        <f>(I2371/86400)+25560+(-5/24)</f>
        <v>42401.60429398148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6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>E2372*100/D2372</f>
        <v>0.32800000000000001</v>
      </c>
      <c r="P2372">
        <f>AVERAGE(E2372+L2372)</f>
        <v>86</v>
      </c>
      <c r="Q2372" t="s">
        <v>8321</v>
      </c>
      <c r="R2372" t="s">
        <v>8322</v>
      </c>
      <c r="S2372" s="7">
        <f>(J2372/86400)+25569+(-5/24)</f>
        <v>41960.980798611105</v>
      </c>
      <c r="T2372" s="7">
        <f>(I2372/86400)+25560+(-5/24)</f>
        <v>41981.980798611105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6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>E2373*100/D2373</f>
        <v>0</v>
      </c>
      <c r="P2373">
        <f>AVERAGE(E2373+L2373)</f>
        <v>0</v>
      </c>
      <c r="Q2373" t="s">
        <v>8321</v>
      </c>
      <c r="R2373" t="s">
        <v>8322</v>
      </c>
      <c r="S2373" s="7">
        <f>(J2373/86400)+25569+(-5/24)</f>
        <v>42150.569398148145</v>
      </c>
      <c r="T2373" s="7">
        <f>(I2373/86400)+25560+(-5/24)</f>
        <v>42171.569398148145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6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>E2374*100/D2374</f>
        <v>3.2727272727272729</v>
      </c>
      <c r="P2374">
        <f>AVERAGE(E2374+L2374)</f>
        <v>186</v>
      </c>
      <c r="Q2374" t="s">
        <v>8321</v>
      </c>
      <c r="R2374" t="s">
        <v>8322</v>
      </c>
      <c r="S2374" s="7">
        <f>(J2374/86400)+25569+(-5/24)</f>
        <v>42087.860775462956</v>
      </c>
      <c r="T2374" s="7">
        <f>(I2374/86400)+25560+(-5/24)</f>
        <v>42108.860775462956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6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>E2375*100/D2375</f>
        <v>5.8823529411764705E-3</v>
      </c>
      <c r="P2375">
        <f>AVERAGE(E2375+L2375)</f>
        <v>51</v>
      </c>
      <c r="Q2375" t="s">
        <v>8321</v>
      </c>
      <c r="R2375" t="s">
        <v>8322</v>
      </c>
      <c r="S2375" s="7">
        <f>(J2375/86400)+25569+(-5/24)</f>
        <v>42215.453981481478</v>
      </c>
      <c r="T2375" s="7">
        <f>(I2375/86400)+25560+(-5/24)</f>
        <v>42236.453981481478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>E2376*100/D2376</f>
        <v>4.5454545454545456E-2</v>
      </c>
      <c r="P2376">
        <f>AVERAGE(E2376+L2376)</f>
        <v>11</v>
      </c>
      <c r="Q2376" t="s">
        <v>8321</v>
      </c>
      <c r="R2376" t="s">
        <v>8322</v>
      </c>
      <c r="S2376" s="7">
        <f>(J2376/86400)+25569+(-5/24)</f>
        <v>42017.634953703702</v>
      </c>
      <c r="T2376" s="7">
        <f>(I2376/86400)+25560+(-5/24)</f>
        <v>42038.634953703702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6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>E2377*100/D2377</f>
        <v>0</v>
      </c>
      <c r="P2377">
        <f>AVERAGE(E2377+L2377)</f>
        <v>0</v>
      </c>
      <c r="Q2377" t="s">
        <v>8321</v>
      </c>
      <c r="R2377" t="s">
        <v>8322</v>
      </c>
      <c r="S2377" s="7">
        <f>(J2377/86400)+25569+(-5/24)</f>
        <v>42592.627743055556</v>
      </c>
      <c r="T2377" s="7">
        <f>(I2377/86400)+25560+(-5/24)</f>
        <v>42613.627743055556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6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>E2378*100/D2378</f>
        <v>10.877666666666666</v>
      </c>
      <c r="P2378">
        <f>AVERAGE(E2378+L2378)</f>
        <v>330.33</v>
      </c>
      <c r="Q2378" t="s">
        <v>8321</v>
      </c>
      <c r="R2378" t="s">
        <v>8322</v>
      </c>
      <c r="S2378" s="7">
        <f>(J2378/86400)+25569+(-5/24)</f>
        <v>42318.717199074068</v>
      </c>
      <c r="T2378" s="7">
        <f>(I2378/86400)+25560+(-5/24)</f>
        <v>42339.717199074068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6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>E2379*100/D2379</f>
        <v>0</v>
      </c>
      <c r="P2379">
        <f>AVERAGE(E2379+L2379)</f>
        <v>0</v>
      </c>
      <c r="Q2379" t="s">
        <v>8321</v>
      </c>
      <c r="R2379" t="s">
        <v>8322</v>
      </c>
      <c r="S2379" s="7">
        <f>(J2379/86400)+25569+(-5/24)</f>
        <v>42669.661840277775</v>
      </c>
      <c r="T2379" s="7">
        <f>(I2379/86400)+25560+(-5/24)</f>
        <v>42690.703506944446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6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>E2380*100/D2380</f>
        <v>0</v>
      </c>
      <c r="P2380">
        <f>AVERAGE(E2380+L2380)</f>
        <v>0</v>
      </c>
      <c r="Q2380" t="s">
        <v>8321</v>
      </c>
      <c r="R2380" t="s">
        <v>8322</v>
      </c>
      <c r="S2380" s="7">
        <f>(J2380/86400)+25569+(-5/24)</f>
        <v>42212.804745370369</v>
      </c>
      <c r="T2380" s="7">
        <f>(I2380/86400)+25560+(-5/24)</f>
        <v>42232.804745370369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6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>E2381*100/D2381</f>
        <v>0</v>
      </c>
      <c r="P2381">
        <f>AVERAGE(E2381+L2381)</f>
        <v>0</v>
      </c>
      <c r="Q2381" t="s">
        <v>8321</v>
      </c>
      <c r="R2381" t="s">
        <v>8322</v>
      </c>
      <c r="S2381" s="7">
        <f>(J2381/86400)+25569+(-5/24)</f>
        <v>42236.808055555557</v>
      </c>
      <c r="T2381" s="7">
        <f>(I2381/86400)+25560+(-5/24)</f>
        <v>42272.808055555557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6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>E2382*100/D2382</f>
        <v>0.36666666666666664</v>
      </c>
      <c r="P2382">
        <f>AVERAGE(E2382+L2382)</f>
        <v>58</v>
      </c>
      <c r="Q2382" t="s">
        <v>8321</v>
      </c>
      <c r="R2382" t="s">
        <v>8322</v>
      </c>
      <c r="S2382" s="7">
        <f>(J2382/86400)+25569+(-5/24)</f>
        <v>42248.584976851846</v>
      </c>
      <c r="T2382" s="7">
        <f>(I2382/86400)+25560+(-5/24)</f>
        <v>42269.584976851846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6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>E2383*100/D2383</f>
        <v>1.8193398957730167</v>
      </c>
      <c r="P2383">
        <f>AVERAGE(E2383+L2383)</f>
        <v>1578</v>
      </c>
      <c r="Q2383" t="s">
        <v>8321</v>
      </c>
      <c r="R2383" t="s">
        <v>8322</v>
      </c>
      <c r="S2383" s="7">
        <f>(J2383/86400)+25569+(-5/24)</f>
        <v>42074.727407407401</v>
      </c>
      <c r="T2383" s="7">
        <f>(I2383/86400)+25560+(-5/24)</f>
        <v>42095.727407407401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6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>E2384*100/D2384</f>
        <v>2.5</v>
      </c>
      <c r="P2384">
        <f>AVERAGE(E2384+L2384)</f>
        <v>77</v>
      </c>
      <c r="Q2384" t="s">
        <v>8321</v>
      </c>
      <c r="R2384" t="s">
        <v>8322</v>
      </c>
      <c r="S2384" s="7">
        <f>(J2384/86400)+25569+(-5/24)</f>
        <v>42194.979201388887</v>
      </c>
      <c r="T2384" s="7">
        <f>(I2384/86400)+25560+(-5/24)</f>
        <v>42210.979201388887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6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>E2385*100/D2385</f>
        <v>4.3499999999999996</v>
      </c>
      <c r="P2385">
        <f>AVERAGE(E2385+L2385)</f>
        <v>438</v>
      </c>
      <c r="Q2385" t="s">
        <v>8321</v>
      </c>
      <c r="R2385" t="s">
        <v>8322</v>
      </c>
      <c r="S2385" s="7">
        <f>(J2385/86400)+25569+(-5/24)</f>
        <v>42026.848460648143</v>
      </c>
      <c r="T2385" s="7">
        <f>(I2385/86400)+25560+(-5/24)</f>
        <v>42047.848460648143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>E2386*100/D2386</f>
        <v>0.8</v>
      </c>
      <c r="P2386">
        <f>AVERAGE(E2386+L2386)</f>
        <v>16</v>
      </c>
      <c r="Q2386" t="s">
        <v>8321</v>
      </c>
      <c r="R2386" t="s">
        <v>8322</v>
      </c>
      <c r="S2386" s="7">
        <f>(J2386/86400)+25569+(-5/24)</f>
        <v>41926.859293981477</v>
      </c>
      <c r="T2386" s="7">
        <f>(I2386/86400)+25560+(-5/24)</f>
        <v>41947.900960648149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6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>E2387*100/D2387</f>
        <v>1.2123076923076923</v>
      </c>
      <c r="P2387">
        <f>AVERAGE(E2387+L2387)</f>
        <v>795</v>
      </c>
      <c r="Q2387" t="s">
        <v>8321</v>
      </c>
      <c r="R2387" t="s">
        <v>8322</v>
      </c>
      <c r="S2387" s="7">
        <f>(J2387/86400)+25569+(-5/24)</f>
        <v>42191.493425925924</v>
      </c>
      <c r="T2387" s="7">
        <f>(I2387/86400)+25560+(-5/24)</f>
        <v>42212.493425925924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6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>E2388*100/D2388</f>
        <v>0</v>
      </c>
      <c r="P2388">
        <f>AVERAGE(E2388+L2388)</f>
        <v>0</v>
      </c>
      <c r="Q2388" t="s">
        <v>8321</v>
      </c>
      <c r="R2388" t="s">
        <v>8322</v>
      </c>
      <c r="S2388" s="7">
        <f>(J2388/86400)+25569+(-5/24)</f>
        <v>41954.629907407405</v>
      </c>
      <c r="T2388" s="7">
        <f>(I2388/86400)+25560+(-5/24)</f>
        <v>42005.629907407405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6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>E2389*100/D2389</f>
        <v>0.68400000000000005</v>
      </c>
      <c r="P2389">
        <f>AVERAGE(E2389+L2389)</f>
        <v>1029</v>
      </c>
      <c r="Q2389" t="s">
        <v>8321</v>
      </c>
      <c r="R2389" t="s">
        <v>8322</v>
      </c>
      <c r="S2389" s="7">
        <f>(J2389/86400)+25569+(-5/24)</f>
        <v>42528.418287037035</v>
      </c>
      <c r="T2389" s="7">
        <f>(I2389/86400)+25560+(-5/24)</f>
        <v>42564.418287037035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6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>E2390*100/D2390</f>
        <v>1.2513513513513514</v>
      </c>
      <c r="P2390">
        <f>AVERAGE(E2390+L2390)</f>
        <v>471</v>
      </c>
      <c r="Q2390" t="s">
        <v>8321</v>
      </c>
      <c r="R2390" t="s">
        <v>8322</v>
      </c>
      <c r="S2390" s="7">
        <f>(J2390/86400)+25569+(-5/24)</f>
        <v>41989.645358796297</v>
      </c>
      <c r="T2390" s="7">
        <f>(I2390/86400)+25560+(-5/24)</f>
        <v>42010.603472222218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6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>E2391*100/D2391</f>
        <v>0.1875</v>
      </c>
      <c r="P2391">
        <f>AVERAGE(E2391+L2391)</f>
        <v>31</v>
      </c>
      <c r="Q2391" t="s">
        <v>8321</v>
      </c>
      <c r="R2391" t="s">
        <v>8322</v>
      </c>
      <c r="S2391" s="7">
        <f>(J2391/86400)+25569+(-5/24)</f>
        <v>42179.445046296292</v>
      </c>
      <c r="T2391" s="7">
        <f>(I2391/86400)+25560+(-5/24)</f>
        <v>42201.707638888889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6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>E2392*100/D2392</f>
        <v>0</v>
      </c>
      <c r="P2392">
        <f>AVERAGE(E2392+L2392)</f>
        <v>0</v>
      </c>
      <c r="Q2392" t="s">
        <v>8321</v>
      </c>
      <c r="R2392" t="s">
        <v>8322</v>
      </c>
      <c r="S2392" s="7">
        <f>(J2392/86400)+25569+(-5/24)</f>
        <v>41968.053981481477</v>
      </c>
      <c r="T2392" s="7">
        <f>(I2392/86400)+25560+(-5/24)</f>
        <v>41999.053981481477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6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>E2393*100/D2393</f>
        <v>0.125</v>
      </c>
      <c r="P2393">
        <f>AVERAGE(E2393+L2393)</f>
        <v>26</v>
      </c>
      <c r="Q2393" t="s">
        <v>8321</v>
      </c>
      <c r="R2393" t="s">
        <v>8322</v>
      </c>
      <c r="S2393" s="7">
        <f>(J2393/86400)+25569+(-5/24)</f>
        <v>42064.586157407401</v>
      </c>
      <c r="T2393" s="7">
        <f>(I2393/86400)+25560+(-5/24)</f>
        <v>42085.544490740744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6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>E2394*100/D2394</f>
        <v>0</v>
      </c>
      <c r="P2394">
        <f>AVERAGE(E2394+L2394)</f>
        <v>0</v>
      </c>
      <c r="Q2394" t="s">
        <v>8321</v>
      </c>
      <c r="R2394" t="s">
        <v>8322</v>
      </c>
      <c r="S2394" s="7">
        <f>(J2394/86400)+25569+(-5/24)</f>
        <v>42275.912303240737</v>
      </c>
      <c r="T2394" s="7">
        <f>(I2394/86400)+25560+(-5/24)</f>
        <v>42296.912303240737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6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>E2395*100/D2395</f>
        <v>0.05</v>
      </c>
      <c r="P2395">
        <f>AVERAGE(E2395+L2395)</f>
        <v>51</v>
      </c>
      <c r="Q2395" t="s">
        <v>8321</v>
      </c>
      <c r="R2395" t="s">
        <v>8322</v>
      </c>
      <c r="S2395" s="7">
        <f>(J2395/86400)+25569+(-5/24)</f>
        <v>42194.440011574072</v>
      </c>
      <c r="T2395" s="7">
        <f>(I2395/86400)+25560+(-5/24)</f>
        <v>42215.440011574072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>E2396*100/D2396</f>
        <v>0.06</v>
      </c>
      <c r="P2396">
        <f>AVERAGE(E2396+L2396)</f>
        <v>5</v>
      </c>
      <c r="Q2396" t="s">
        <v>8321</v>
      </c>
      <c r="R2396" t="s">
        <v>8322</v>
      </c>
      <c r="S2396" s="7">
        <f>(J2396/86400)+25569+(-5/24)</f>
        <v>42031.15385416666</v>
      </c>
      <c r="T2396" s="7">
        <f>(I2396/86400)+25560+(-5/24)</f>
        <v>42052.15385416666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6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>E2397*100/D2397</f>
        <v>0</v>
      </c>
      <c r="P2397">
        <f>AVERAGE(E2397+L2397)</f>
        <v>0</v>
      </c>
      <c r="Q2397" t="s">
        <v>8321</v>
      </c>
      <c r="R2397" t="s">
        <v>8322</v>
      </c>
      <c r="S2397" s="7">
        <f>(J2397/86400)+25569+(-5/24)</f>
        <v>42716.913043981483</v>
      </c>
      <c r="T2397" s="7">
        <f>(I2397/86400)+25560+(-5/24)</f>
        <v>42736.164583333331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6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>E2398*100/D2398</f>
        <v>0.2</v>
      </c>
      <c r="P2398">
        <f>AVERAGE(E2398+L2398)</f>
        <v>11</v>
      </c>
      <c r="Q2398" t="s">
        <v>8321</v>
      </c>
      <c r="R2398" t="s">
        <v>8322</v>
      </c>
      <c r="S2398" s="7">
        <f>(J2398/86400)+25569+(-5/24)</f>
        <v>42262.640717592592</v>
      </c>
      <c r="T2398" s="7">
        <f>(I2398/86400)+25560+(-5/24)</f>
        <v>42283.640717592592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6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>E2399*100/D2399</f>
        <v>0</v>
      </c>
      <c r="P2399">
        <f>AVERAGE(E2399+L2399)</f>
        <v>0</v>
      </c>
      <c r="Q2399" t="s">
        <v>8321</v>
      </c>
      <c r="R2399" t="s">
        <v>8322</v>
      </c>
      <c r="S2399" s="7">
        <f>(J2399/86400)+25569+(-5/24)</f>
        <v>41976.676574074074</v>
      </c>
      <c r="T2399" s="7">
        <f>(I2399/86400)+25560+(-5/24)</f>
        <v>41997.676574074074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6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>E2400*100/D2400</f>
        <v>0</v>
      </c>
      <c r="P2400">
        <f>AVERAGE(E2400+L2400)</f>
        <v>0</v>
      </c>
      <c r="Q2400" t="s">
        <v>8321</v>
      </c>
      <c r="R2400" t="s">
        <v>8322</v>
      </c>
      <c r="S2400" s="7">
        <f>(J2400/86400)+25569+(-5/24)</f>
        <v>42157.708148148151</v>
      </c>
      <c r="T2400" s="7">
        <f>(I2400/86400)+25560+(-5/24)</f>
        <v>42178.708148148151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6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>E2401*100/D2401</f>
        <v>0</v>
      </c>
      <c r="P2401">
        <f>AVERAGE(E2401+L2401)</f>
        <v>0</v>
      </c>
      <c r="Q2401" t="s">
        <v>8321</v>
      </c>
      <c r="R2401" t="s">
        <v>8322</v>
      </c>
      <c r="S2401" s="7">
        <f>(J2401/86400)+25569+(-5/24)</f>
        <v>41956.644745370366</v>
      </c>
      <c r="T2401" s="7">
        <f>(I2401/86400)+25560+(-5/24)</f>
        <v>41982.644745370366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6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>E2402*100/D2402</f>
        <v>0</v>
      </c>
      <c r="P2402">
        <f>AVERAGE(E2402+L2402)</f>
        <v>0</v>
      </c>
      <c r="Q2402" t="s">
        <v>8321</v>
      </c>
      <c r="R2402" t="s">
        <v>8322</v>
      </c>
      <c r="S2402" s="7">
        <f>(J2402/86400)+25569+(-5/24)</f>
        <v>42444.059768518513</v>
      </c>
      <c r="T2402" s="7">
        <f>(I2402/86400)+25560+(-5/24)</f>
        <v>42465.059768518513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6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>E2403*100/D2403</f>
        <v>0.71785714285714286</v>
      </c>
      <c r="P2403">
        <f>AVERAGE(E2403+L2403)</f>
        <v>210</v>
      </c>
      <c r="Q2403" t="s">
        <v>8338</v>
      </c>
      <c r="R2403" t="s">
        <v>8339</v>
      </c>
      <c r="S2403" s="7">
        <f>(J2403/86400)+25569+(-5/24)</f>
        <v>42374.614537037036</v>
      </c>
      <c r="T2403" s="7">
        <f>(I2403/86400)+25560+(-5/24)</f>
        <v>42425.614537037036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6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>E2404*100/D2404</f>
        <v>0.43333333333333335</v>
      </c>
      <c r="P2404">
        <f>AVERAGE(E2404+L2404)</f>
        <v>53</v>
      </c>
      <c r="Q2404" t="s">
        <v>8338</v>
      </c>
      <c r="R2404" t="s">
        <v>8339</v>
      </c>
      <c r="S2404" s="7">
        <f>(J2404/86400)+25569+(-5/24)</f>
        <v>42107.47142361111</v>
      </c>
      <c r="T2404" s="7">
        <f>(I2404/86400)+25560+(-5/24)</f>
        <v>42128.47142361111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6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>E2405*100/D2405</f>
        <v>16.833333333333332</v>
      </c>
      <c r="P2405">
        <f>AVERAGE(E2405+L2405)</f>
        <v>214</v>
      </c>
      <c r="Q2405" t="s">
        <v>8338</v>
      </c>
      <c r="R2405" t="s">
        <v>8339</v>
      </c>
      <c r="S2405" s="7">
        <f>(J2405/86400)+25569+(-5/24)</f>
        <v>42399.67428240741</v>
      </c>
      <c r="T2405" s="7">
        <f>(I2405/86400)+25560+(-5/24)</f>
        <v>42450.632615740738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>E2406*100/D2406</f>
        <v>0</v>
      </c>
      <c r="P2406">
        <f>AVERAGE(E2406+L2406)</f>
        <v>0</v>
      </c>
      <c r="Q2406" t="s">
        <v>8338</v>
      </c>
      <c r="R2406" t="s">
        <v>8339</v>
      </c>
      <c r="S2406" s="7">
        <f>(J2406/86400)+25569+(-5/24)</f>
        <v>42341.831099537034</v>
      </c>
      <c r="T2406" s="7">
        <f>(I2406/86400)+25560+(-5/24)</f>
        <v>42362.831099537034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6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>E2407*100/D2407</f>
        <v>22.52</v>
      </c>
      <c r="P2407">
        <f>AVERAGE(E2407+L2407)</f>
        <v>1146</v>
      </c>
      <c r="Q2407" t="s">
        <v>8338</v>
      </c>
      <c r="R2407" t="s">
        <v>8339</v>
      </c>
      <c r="S2407" s="7">
        <f>(J2407/86400)+25569+(-5/24)</f>
        <v>42595.377025462956</v>
      </c>
      <c r="T2407" s="7">
        <f>(I2407/86400)+25560+(-5/24)</f>
        <v>42607.377025462956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6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>E2408*100/D2408</f>
        <v>41.384615384615387</v>
      </c>
      <c r="P2408">
        <f>AVERAGE(E2408+L2408)</f>
        <v>1361</v>
      </c>
      <c r="Q2408" t="s">
        <v>8338</v>
      </c>
      <c r="R2408" t="s">
        <v>8339</v>
      </c>
      <c r="S2408" s="7">
        <f>(J2408/86400)+25569+(-5/24)</f>
        <v>41982.902662037035</v>
      </c>
      <c r="T2408" s="7">
        <f>(I2408/86400)+25560+(-5/24)</f>
        <v>42013.902662037035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6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>E2409*100/D2409</f>
        <v>25.259090909090908</v>
      </c>
      <c r="P2409">
        <f>AVERAGE(E2409+L2409)</f>
        <v>5590</v>
      </c>
      <c r="Q2409" t="s">
        <v>8338</v>
      </c>
      <c r="R2409" t="s">
        <v>8339</v>
      </c>
      <c r="S2409" s="7">
        <f>(J2409/86400)+25569+(-5/24)</f>
        <v>42082.367222222216</v>
      </c>
      <c r="T2409" s="7">
        <f>(I2409/86400)+25560+(-5/24)</f>
        <v>42096.041666666664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6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>E2410*100/D2410</f>
        <v>0.2</v>
      </c>
      <c r="P2410">
        <f>AVERAGE(E2410+L2410)</f>
        <v>32</v>
      </c>
      <c r="Q2410" t="s">
        <v>8338</v>
      </c>
      <c r="R2410" t="s">
        <v>8339</v>
      </c>
      <c r="S2410" s="7">
        <f>(J2410/86400)+25569+(-5/24)</f>
        <v>41918.93237268518</v>
      </c>
      <c r="T2410" s="7">
        <f>(I2410/86400)+25560+(-5/24)</f>
        <v>41939.974039351851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6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>E2411*100/D2411</f>
        <v>1.84</v>
      </c>
      <c r="P2411">
        <f>AVERAGE(E2411+L2411)</f>
        <v>466</v>
      </c>
      <c r="Q2411" t="s">
        <v>8338</v>
      </c>
      <c r="R2411" t="s">
        <v>8339</v>
      </c>
      <c r="S2411" s="7">
        <f>(J2411/86400)+25569+(-5/24)</f>
        <v>42204.667534722219</v>
      </c>
      <c r="T2411" s="7">
        <f>(I2411/86400)+25560+(-5/24)</f>
        <v>42225.667534722219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6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>E2412*100/D2412</f>
        <v>0</v>
      </c>
      <c r="P2412">
        <f>AVERAGE(E2412+L2412)</f>
        <v>0</v>
      </c>
      <c r="Q2412" t="s">
        <v>8338</v>
      </c>
      <c r="R2412" t="s">
        <v>8339</v>
      </c>
      <c r="S2412" s="7">
        <f>(J2412/86400)+25569+(-5/24)</f>
        <v>42224.199942129628</v>
      </c>
      <c r="T2412" s="7">
        <f>(I2412/86400)+25560+(-5/24)</f>
        <v>42245.199942129628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6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>E2413*100/D2413</f>
        <v>0.60399999999999998</v>
      </c>
      <c r="P2413">
        <f>AVERAGE(E2413+L2413)</f>
        <v>154</v>
      </c>
      <c r="Q2413" t="s">
        <v>8338</v>
      </c>
      <c r="R2413" t="s">
        <v>8339</v>
      </c>
      <c r="S2413" s="7">
        <f>(J2413/86400)+25569+(-5/24)</f>
        <v>42211.524097222216</v>
      </c>
      <c r="T2413" s="7">
        <f>(I2413/86400)+25560+(-5/24)</f>
        <v>42232.524097222216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6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>E2414*100/D2414</f>
        <v>0</v>
      </c>
      <c r="P2414">
        <f>AVERAGE(E2414+L2414)</f>
        <v>0</v>
      </c>
      <c r="Q2414" t="s">
        <v>8338</v>
      </c>
      <c r="R2414" t="s">
        <v>8339</v>
      </c>
      <c r="S2414" s="7">
        <f>(J2414/86400)+25569+(-5/24)</f>
        <v>42655.528622685182</v>
      </c>
      <c r="T2414" s="7">
        <f>(I2414/86400)+25560+(-5/24)</f>
        <v>42691.570289351854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6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>E2415*100/D2415</f>
        <v>0.83333333333333337</v>
      </c>
      <c r="P2415">
        <f>AVERAGE(E2415+L2415)</f>
        <v>28</v>
      </c>
      <c r="Q2415" t="s">
        <v>8338</v>
      </c>
      <c r="R2415" t="s">
        <v>8339</v>
      </c>
      <c r="S2415" s="7">
        <f>(J2415/86400)+25569+(-5/24)</f>
        <v>41759.901412037034</v>
      </c>
      <c r="T2415" s="7">
        <f>(I2415/86400)+25560+(-5/24)</f>
        <v>41781.770833333328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>E2416*100/D2416</f>
        <v>3.0666666666666669</v>
      </c>
      <c r="P2416">
        <f>AVERAGE(E2416+L2416)</f>
        <v>473</v>
      </c>
      <c r="Q2416" t="s">
        <v>8338</v>
      </c>
      <c r="R2416" t="s">
        <v>8339</v>
      </c>
      <c r="S2416" s="7">
        <f>(J2416/86400)+25569+(-5/24)</f>
        <v>42198.486805555549</v>
      </c>
      <c r="T2416" s="7">
        <f>(I2416/86400)+25560+(-5/24)</f>
        <v>42228.957638888889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6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>E2417*100/D2417</f>
        <v>0.55833333333333335</v>
      </c>
      <c r="P2417">
        <f>AVERAGE(E2417+L2417)</f>
        <v>341</v>
      </c>
      <c r="Q2417" t="s">
        <v>8338</v>
      </c>
      <c r="R2417" t="s">
        <v>8339</v>
      </c>
      <c r="S2417" s="7">
        <f>(J2417/86400)+25569+(-5/24)</f>
        <v>42536.654467592591</v>
      </c>
      <c r="T2417" s="7">
        <f>(I2417/86400)+25560+(-5/24)</f>
        <v>42557.654467592591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6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>E2418*100/D2418</f>
        <v>2.5000000000000001E-2</v>
      </c>
      <c r="P2418">
        <f>AVERAGE(E2418+L2418)</f>
        <v>6</v>
      </c>
      <c r="Q2418" t="s">
        <v>8338</v>
      </c>
      <c r="R2418" t="s">
        <v>8339</v>
      </c>
      <c r="S2418" s="7">
        <f>(J2418/86400)+25569+(-5/24)</f>
        <v>42019.529432870368</v>
      </c>
      <c r="T2418" s="7">
        <f>(I2418/86400)+25560+(-5/24)</f>
        <v>42068.416666666664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6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>E2419*100/D2419</f>
        <v>0</v>
      </c>
      <c r="P2419">
        <f>AVERAGE(E2419+L2419)</f>
        <v>0</v>
      </c>
      <c r="Q2419" t="s">
        <v>8338</v>
      </c>
      <c r="R2419" t="s">
        <v>8339</v>
      </c>
      <c r="S2419" s="7">
        <f>(J2419/86400)+25569+(-5/24)</f>
        <v>41831.675775462958</v>
      </c>
      <c r="T2419" s="7">
        <f>(I2419/86400)+25560+(-5/24)</f>
        <v>41852.675775462958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6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>E2420*100/D2420</f>
        <v>0.02</v>
      </c>
      <c r="P2420">
        <f>AVERAGE(E2420+L2420)</f>
        <v>10</v>
      </c>
      <c r="Q2420" t="s">
        <v>8338</v>
      </c>
      <c r="R2420" t="s">
        <v>8339</v>
      </c>
      <c r="S2420" s="7">
        <f>(J2420/86400)+25569+(-5/24)</f>
        <v>42027.648657407401</v>
      </c>
      <c r="T2420" s="7">
        <f>(I2420/86400)+25560+(-5/24)</f>
        <v>42078.606990740744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6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>E2421*100/D2421</f>
        <v>0</v>
      </c>
      <c r="P2421">
        <f>AVERAGE(E2421+L2421)</f>
        <v>0</v>
      </c>
      <c r="Q2421" t="s">
        <v>8338</v>
      </c>
      <c r="R2421" t="s">
        <v>8339</v>
      </c>
      <c r="S2421" s="7">
        <f>(J2421/86400)+25569+(-5/24)</f>
        <v>41993.529965277776</v>
      </c>
      <c r="T2421" s="7">
        <f>(I2421/86400)+25560+(-5/24)</f>
        <v>42044.529965277776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6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>E2422*100/D2422</f>
        <v>14.825133372851216</v>
      </c>
      <c r="P2422">
        <f>AVERAGE(E2422+L2422)</f>
        <v>2537</v>
      </c>
      <c r="Q2422" t="s">
        <v>8338</v>
      </c>
      <c r="R2422" t="s">
        <v>8339</v>
      </c>
      <c r="S2422" s="7">
        <f>(J2422/86400)+25569+(-5/24)</f>
        <v>41892.820543981477</v>
      </c>
      <c r="T2422" s="7">
        <f>(I2422/86400)+25560+(-5/24)</f>
        <v>41943.862210648142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6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>E2423*100/D2423</f>
        <v>1.6666666666666666E-2</v>
      </c>
      <c r="P2423">
        <f>AVERAGE(E2423+L2423)</f>
        <v>2</v>
      </c>
      <c r="Q2423" t="s">
        <v>8338</v>
      </c>
      <c r="R2423" t="s">
        <v>8339</v>
      </c>
      <c r="S2423" s="7">
        <f>(J2423/86400)+25569+(-5/24)</f>
        <v>42026.479120370372</v>
      </c>
      <c r="T2423" s="7">
        <f>(I2423/86400)+25560+(-5/24)</f>
        <v>42047.479120370372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6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>E2424*100/D2424</f>
        <v>0.2</v>
      </c>
      <c r="P2424">
        <f>AVERAGE(E2424+L2424)</f>
        <v>2</v>
      </c>
      <c r="Q2424" t="s">
        <v>8338</v>
      </c>
      <c r="R2424" t="s">
        <v>8339</v>
      </c>
      <c r="S2424" s="7">
        <f>(J2424/86400)+25569+(-5/24)</f>
        <v>42044.516620370363</v>
      </c>
      <c r="T2424" s="7">
        <f>(I2424/86400)+25560+(-5/24)</f>
        <v>42065.474953703706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6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>E2425*100/D2425</f>
        <v>1.3333333333333334E-2</v>
      </c>
      <c r="P2425">
        <f>AVERAGE(E2425+L2425)</f>
        <v>9</v>
      </c>
      <c r="Q2425" t="s">
        <v>8338</v>
      </c>
      <c r="R2425" t="s">
        <v>8339</v>
      </c>
      <c r="S2425" s="7">
        <f>(J2425/86400)+25569+(-5/24)</f>
        <v>41974.496412037035</v>
      </c>
      <c r="T2425" s="7">
        <f>(I2425/86400)+25560+(-5/24)</f>
        <v>41995.496412037035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>E2426*100/D2426</f>
        <v>1.24</v>
      </c>
      <c r="P2426">
        <f>AVERAGE(E2426+L2426)</f>
        <v>319</v>
      </c>
      <c r="Q2426" t="s">
        <v>8338</v>
      </c>
      <c r="R2426" t="s">
        <v>8339</v>
      </c>
      <c r="S2426" s="7">
        <f>(J2426/86400)+25569+(-5/24)</f>
        <v>41909.684120370366</v>
      </c>
      <c r="T2426" s="7">
        <f>(I2426/86400)+25560+(-5/24)</f>
        <v>41930.684120370366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6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>E2427*100/D2427</f>
        <v>2.8571428571428571E-2</v>
      </c>
      <c r="P2427">
        <f>AVERAGE(E2427+L2427)</f>
        <v>2</v>
      </c>
      <c r="Q2427" t="s">
        <v>8338</v>
      </c>
      <c r="R2427" t="s">
        <v>8339</v>
      </c>
      <c r="S2427" s="7">
        <f>(J2427/86400)+25569+(-5/24)</f>
        <v>42502.705428240741</v>
      </c>
      <c r="T2427" s="7">
        <f>(I2427/86400)+25560+(-5/24)</f>
        <v>42508.711111111108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6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>E2428*100/D2428</f>
        <v>0</v>
      </c>
      <c r="P2428">
        <f>AVERAGE(E2428+L2428)</f>
        <v>0</v>
      </c>
      <c r="Q2428" t="s">
        <v>8338</v>
      </c>
      <c r="R2428" t="s">
        <v>8339</v>
      </c>
      <c r="S2428" s="7">
        <f>(J2428/86400)+25569+(-5/24)</f>
        <v>42163.961712962962</v>
      </c>
      <c r="T2428" s="7">
        <f>(I2428/86400)+25560+(-5/24)</f>
        <v>42214.961712962962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6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>E2429*100/D2429</f>
        <v>2E-3</v>
      </c>
      <c r="P2429">
        <f>AVERAGE(E2429+L2429)</f>
        <v>2</v>
      </c>
      <c r="Q2429" t="s">
        <v>8338</v>
      </c>
      <c r="R2429" t="s">
        <v>8339</v>
      </c>
      <c r="S2429" s="7">
        <f>(J2429/86400)+25569+(-5/24)</f>
        <v>42412.110335648147</v>
      </c>
      <c r="T2429" s="7">
        <f>(I2429/86400)+25560+(-5/24)</f>
        <v>42443.068668981483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6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>E2430*100/D2430</f>
        <v>2.8571428571428571E-3</v>
      </c>
      <c r="P2430">
        <f>AVERAGE(E2430+L2430)</f>
        <v>2</v>
      </c>
      <c r="Q2430" t="s">
        <v>8338</v>
      </c>
      <c r="R2430" t="s">
        <v>8339</v>
      </c>
      <c r="S2430" s="7">
        <f>(J2430/86400)+25569+(-5/24)</f>
        <v>42045.575821759259</v>
      </c>
      <c r="T2430" s="7">
        <f>(I2430/86400)+25560+(-5/24)</f>
        <v>42066.534155092588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6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>E2431*100/D2431</f>
        <v>1.4321428571428572</v>
      </c>
      <c r="P2431">
        <f>AVERAGE(E2431+L2431)</f>
        <v>2009</v>
      </c>
      <c r="Q2431" t="s">
        <v>8338</v>
      </c>
      <c r="R2431" t="s">
        <v>8339</v>
      </c>
      <c r="S2431" s="7">
        <f>(J2431/86400)+25569+(-5/24)</f>
        <v>42734.670902777776</v>
      </c>
      <c r="T2431" s="7">
        <f>(I2431/86400)+25560+(-5/24)</f>
        <v>42762.488888888889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6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>E2432*100/D2432</f>
        <v>0.7</v>
      </c>
      <c r="P2432">
        <f>AVERAGE(E2432+L2432)</f>
        <v>23</v>
      </c>
      <c r="Q2432" t="s">
        <v>8338</v>
      </c>
      <c r="R2432" t="s">
        <v>8339</v>
      </c>
      <c r="S2432" s="7">
        <f>(J2432/86400)+25569+(-5/24)</f>
        <v>42381.922499999993</v>
      </c>
      <c r="T2432" s="7">
        <f>(I2432/86400)+25560+(-5/24)</f>
        <v>42402.922499999993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6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>E2433*100/D2433</f>
        <v>2E-3</v>
      </c>
      <c r="P2433">
        <f>AVERAGE(E2433+L2433)</f>
        <v>4</v>
      </c>
      <c r="Q2433" t="s">
        <v>8338</v>
      </c>
      <c r="R2433" t="s">
        <v>8339</v>
      </c>
      <c r="S2433" s="7">
        <f>(J2433/86400)+25569+(-5/24)</f>
        <v>42488.891354166662</v>
      </c>
      <c r="T2433" s="7">
        <f>(I2433/86400)+25560+(-5/24)</f>
        <v>42539.891354166662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6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>E2434*100/D2434</f>
        <v>1.4285714285714285E-2</v>
      </c>
      <c r="P2434">
        <f>AVERAGE(E2434+L2434)</f>
        <v>4</v>
      </c>
      <c r="Q2434" t="s">
        <v>8338</v>
      </c>
      <c r="R2434" t="s">
        <v>8339</v>
      </c>
      <c r="S2434" s="7">
        <f>(J2434/86400)+25569+(-5/24)</f>
        <v>42041.010381944441</v>
      </c>
      <c r="T2434" s="7">
        <f>(I2434/86400)+25560+(-5/24)</f>
        <v>42062.010381944441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6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>E2435*100/D2435</f>
        <v>0</v>
      </c>
      <c r="P2435">
        <f>AVERAGE(E2435+L2435)</f>
        <v>0</v>
      </c>
      <c r="Q2435" t="s">
        <v>8338</v>
      </c>
      <c r="R2435" t="s">
        <v>8339</v>
      </c>
      <c r="S2435" s="7">
        <f>(J2435/86400)+25569+(-5/24)</f>
        <v>42397.691469907404</v>
      </c>
      <c r="T2435" s="7">
        <f>(I2435/86400)+25560+(-5/24)</f>
        <v>42418.691469907404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>E2436*100/D2436</f>
        <v>0.13</v>
      </c>
      <c r="P2436">
        <f>AVERAGE(E2436+L2436)</f>
        <v>28</v>
      </c>
      <c r="Q2436" t="s">
        <v>8338</v>
      </c>
      <c r="R2436" t="s">
        <v>8339</v>
      </c>
      <c r="S2436" s="7">
        <f>(J2436/86400)+25569+(-5/24)</f>
        <v>42179.977708333332</v>
      </c>
      <c r="T2436" s="7">
        <f>(I2436/86400)+25560+(-5/24)</f>
        <v>42210.977708333332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6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>E2437*100/D2437</f>
        <v>0.48959999999999998</v>
      </c>
      <c r="P2437">
        <f>AVERAGE(E2437+L2437)</f>
        <v>1228</v>
      </c>
      <c r="Q2437" t="s">
        <v>8338</v>
      </c>
      <c r="R2437" t="s">
        <v>8339</v>
      </c>
      <c r="S2437" s="7">
        <f>(J2437/86400)+25569+(-5/24)</f>
        <v>42252.069282407407</v>
      </c>
      <c r="T2437" s="7">
        <f>(I2437/86400)+25560+(-5/24)</f>
        <v>42273.069282407407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6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>E2438*100/D2438</f>
        <v>3.8461538461538464E-2</v>
      </c>
      <c r="P2438">
        <f>AVERAGE(E2438+L2438)</f>
        <v>47</v>
      </c>
      <c r="Q2438" t="s">
        <v>8338</v>
      </c>
      <c r="R2438" t="s">
        <v>8339</v>
      </c>
      <c r="S2438" s="7">
        <f>(J2438/86400)+25569+(-5/24)</f>
        <v>42338.407060185178</v>
      </c>
      <c r="T2438" s="7">
        <f>(I2438/86400)+25560+(-5/24)</f>
        <v>42389.407060185178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6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>E2439*100/D2439</f>
        <v>0</v>
      </c>
      <c r="P2439">
        <f>AVERAGE(E2439+L2439)</f>
        <v>0</v>
      </c>
      <c r="Q2439" t="s">
        <v>8338</v>
      </c>
      <c r="R2439" t="s">
        <v>8339</v>
      </c>
      <c r="S2439" s="7">
        <f>(J2439/86400)+25569+(-5/24)</f>
        <v>42031.756805555553</v>
      </c>
      <c r="T2439" s="7">
        <f>(I2439/86400)+25560+(-5/24)</f>
        <v>42071.541666666664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6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>E2440*100/D2440</f>
        <v>0.33333333333333331</v>
      </c>
      <c r="P2440">
        <f>AVERAGE(E2440+L2440)</f>
        <v>51</v>
      </c>
      <c r="Q2440" t="s">
        <v>8338</v>
      </c>
      <c r="R2440" t="s">
        <v>8339</v>
      </c>
      <c r="S2440" s="7">
        <f>(J2440/86400)+25569+(-5/24)</f>
        <v>42285.706736111104</v>
      </c>
      <c r="T2440" s="7">
        <f>(I2440/86400)+25560+(-5/24)</f>
        <v>42336.748402777775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6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>E2441*100/D2441</f>
        <v>0</v>
      </c>
      <c r="P2441">
        <f>AVERAGE(E2441+L2441)</f>
        <v>0</v>
      </c>
      <c r="Q2441" t="s">
        <v>8338</v>
      </c>
      <c r="R2441" t="s">
        <v>8339</v>
      </c>
      <c r="S2441" s="7">
        <f>(J2441/86400)+25569+(-5/24)</f>
        <v>42265.610289351847</v>
      </c>
      <c r="T2441" s="7">
        <f>(I2441/86400)+25560+(-5/24)</f>
        <v>42286.610289351847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6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>E2442*100/D2442</f>
        <v>0.2</v>
      </c>
      <c r="P2442">
        <f>AVERAGE(E2442+L2442)</f>
        <v>12</v>
      </c>
      <c r="Q2442" t="s">
        <v>8338</v>
      </c>
      <c r="R2442" t="s">
        <v>8339</v>
      </c>
      <c r="S2442" s="7">
        <f>(J2442/86400)+25569+(-5/24)</f>
        <v>42383.691122685188</v>
      </c>
      <c r="T2442" s="7">
        <f>(I2442/86400)+25560+(-5/24)</f>
        <v>42404.691122685188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6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>E2443*100/D2443</f>
        <v>107.88</v>
      </c>
      <c r="P2443">
        <f>AVERAGE(E2443+L2443)</f>
        <v>8200</v>
      </c>
      <c r="Q2443" t="s">
        <v>8338</v>
      </c>
      <c r="R2443" t="s">
        <v>8354</v>
      </c>
      <c r="S2443" s="7">
        <f>(J2443/86400)+25569+(-5/24)</f>
        <v>42186.917291666665</v>
      </c>
      <c r="T2443" s="7">
        <f>(I2443/86400)+25560+(-5/24)</f>
        <v>42198.999305555553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6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>E2444*100/D2444</f>
        <v>125.94166666666666</v>
      </c>
      <c r="P2444">
        <f>AVERAGE(E2444+L2444)</f>
        <v>30598</v>
      </c>
      <c r="Q2444" t="s">
        <v>8338</v>
      </c>
      <c r="R2444" t="s">
        <v>8354</v>
      </c>
      <c r="S2444" s="7">
        <f>(J2444/86400)+25569+(-5/24)</f>
        <v>42052.458657407406</v>
      </c>
      <c r="T2444" s="7">
        <f>(I2444/86400)+25560+(-5/24)</f>
        <v>42073.416990740741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6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>E2445*100/D2445</f>
        <v>202.51495</v>
      </c>
      <c r="P2445">
        <f>AVERAGE(E2445+L2445)</f>
        <v>40813.99</v>
      </c>
      <c r="Q2445" t="s">
        <v>8338</v>
      </c>
      <c r="R2445" t="s">
        <v>8354</v>
      </c>
      <c r="S2445" s="7">
        <f>(J2445/86400)+25569+(-5/24)</f>
        <v>41836.416921296295</v>
      </c>
      <c r="T2445" s="7">
        <f>(I2445/86400)+25560+(-5/24)</f>
        <v>41857.416921296295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>E2446*100/D2446</f>
        <v>108.6</v>
      </c>
      <c r="P2446">
        <f>AVERAGE(E2446+L2446)</f>
        <v>3319</v>
      </c>
      <c r="Q2446" t="s">
        <v>8338</v>
      </c>
      <c r="R2446" t="s">
        <v>8354</v>
      </c>
      <c r="S2446" s="7">
        <f>(J2446/86400)+25569+(-5/24)</f>
        <v>42485.54619212963</v>
      </c>
      <c r="T2446" s="7">
        <f>(I2446/86400)+25560+(-5/24)</f>
        <v>42506.54619212963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6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>E2447*100/D2447</f>
        <v>172.8</v>
      </c>
      <c r="P2447">
        <f>AVERAGE(E2447+L2447)</f>
        <v>8755</v>
      </c>
      <c r="Q2447" t="s">
        <v>8338</v>
      </c>
      <c r="R2447" t="s">
        <v>8354</v>
      </c>
      <c r="S2447" s="7">
        <f>(J2447/86400)+25569+(-5/24)</f>
        <v>42242.981724537036</v>
      </c>
      <c r="T2447" s="7">
        <f>(I2447/86400)+25560+(-5/24)</f>
        <v>42263.981724537036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6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>E2448*100/D2448</f>
        <v>167.98</v>
      </c>
      <c r="P2448">
        <f>AVERAGE(E2448+L2448)</f>
        <v>8510</v>
      </c>
      <c r="Q2448" t="s">
        <v>8338</v>
      </c>
      <c r="R2448" t="s">
        <v>8354</v>
      </c>
      <c r="S2448" s="7">
        <f>(J2448/86400)+25569+(-5/24)</f>
        <v>42670.394340277773</v>
      </c>
      <c r="T2448" s="7">
        <f>(I2448/86400)+25560+(-5/24)</f>
        <v>42691.436006944445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6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>E2449*100/D2449</f>
        <v>427.2</v>
      </c>
      <c r="P2449">
        <f>AVERAGE(E2449+L2449)</f>
        <v>11017</v>
      </c>
      <c r="Q2449" t="s">
        <v>8338</v>
      </c>
      <c r="R2449" t="s">
        <v>8354</v>
      </c>
      <c r="S2449" s="7">
        <f>(J2449/86400)+25569+(-5/24)</f>
        <v>42654.26149305555</v>
      </c>
      <c r="T2449" s="7">
        <f>(I2449/86400)+25560+(-5/24)</f>
        <v>42676.958333333336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6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>E2450*100/D2450</f>
        <v>107.5</v>
      </c>
      <c r="P2450">
        <f>AVERAGE(E2450+L2450)</f>
        <v>439</v>
      </c>
      <c r="Q2450" t="s">
        <v>8338</v>
      </c>
      <c r="R2450" t="s">
        <v>8354</v>
      </c>
      <c r="S2450" s="7">
        <f>(J2450/86400)+25569+(-5/24)</f>
        <v>42607.107789351845</v>
      </c>
      <c r="T2450" s="7">
        <f>(I2450/86400)+25560+(-5/24)</f>
        <v>42604.025000000001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6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>E2451*100/D2451</f>
        <v>108</v>
      </c>
      <c r="P2451">
        <f>AVERAGE(E2451+L2451)</f>
        <v>10920</v>
      </c>
      <c r="Q2451" t="s">
        <v>8338</v>
      </c>
      <c r="R2451" t="s">
        <v>8354</v>
      </c>
      <c r="S2451" s="7">
        <f>(J2451/86400)+25569+(-5/24)</f>
        <v>41942.934201388889</v>
      </c>
      <c r="T2451" s="7">
        <f>(I2451/86400)+25560+(-5/24)</f>
        <v>41963.975868055553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6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>E2452*100/D2452</f>
        <v>101.53353333333334</v>
      </c>
      <c r="P2452">
        <f>AVERAGE(E2452+L2452)</f>
        <v>15332.03</v>
      </c>
      <c r="Q2452" t="s">
        <v>8338</v>
      </c>
      <c r="R2452" t="s">
        <v>8354</v>
      </c>
      <c r="S2452" s="7">
        <f>(J2452/86400)+25569+(-5/24)</f>
        <v>41901.864074074074</v>
      </c>
      <c r="T2452" s="7">
        <f>(I2452/86400)+25560+(-5/24)</f>
        <v>41930.924305555549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6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>E2453*100/D2453</f>
        <v>115.45</v>
      </c>
      <c r="P2453">
        <f>AVERAGE(E2453+L2453)</f>
        <v>11731</v>
      </c>
      <c r="Q2453" t="s">
        <v>8338</v>
      </c>
      <c r="R2453" t="s">
        <v>8354</v>
      </c>
      <c r="S2453" s="7">
        <f>(J2453/86400)+25569+(-5/24)</f>
        <v>42779.700115740743</v>
      </c>
      <c r="T2453" s="7">
        <f>(I2453/86400)+25560+(-5/24)</f>
        <v>42790.700115740743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6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>E2454*100/D2454</f>
        <v>133.5</v>
      </c>
      <c r="P2454">
        <f>AVERAGE(E2454+L2454)</f>
        <v>816</v>
      </c>
      <c r="Q2454" t="s">
        <v>8338</v>
      </c>
      <c r="R2454" t="s">
        <v>8354</v>
      </c>
      <c r="S2454" s="7">
        <f>(J2454/86400)+25569+(-5/24)</f>
        <v>42338.635416666664</v>
      </c>
      <c r="T2454" s="7">
        <f>(I2454/86400)+25560+(-5/24)</f>
        <v>42358.749999999993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6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>E2455*100/D2455</f>
        <v>154.69999999999999</v>
      </c>
      <c r="P2455">
        <f>AVERAGE(E2455+L2455)</f>
        <v>4708</v>
      </c>
      <c r="Q2455" t="s">
        <v>8338</v>
      </c>
      <c r="R2455" t="s">
        <v>8354</v>
      </c>
      <c r="S2455" s="7">
        <f>(J2455/86400)+25569+(-5/24)</f>
        <v>42738.483900462961</v>
      </c>
      <c r="T2455" s="7">
        <f>(I2455/86400)+25560+(-5/24)</f>
        <v>42759.483900462961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>E2456*100/D2456</f>
        <v>100.84571428571428</v>
      </c>
      <c r="P2456">
        <f>AVERAGE(E2456+L2456)</f>
        <v>35426</v>
      </c>
      <c r="Q2456" t="s">
        <v>8338</v>
      </c>
      <c r="R2456" t="s">
        <v>8354</v>
      </c>
      <c r="S2456" s="7">
        <f>(J2456/86400)+25569+(-5/24)</f>
        <v>42769.993148148147</v>
      </c>
      <c r="T2456" s="7">
        <f>(I2456/86400)+25560+(-5/24)</f>
        <v>42795.993148148147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6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>E2457*100/D2457</f>
        <v>182</v>
      </c>
      <c r="P2457">
        <f>AVERAGE(E2457+L2457)</f>
        <v>562</v>
      </c>
      <c r="Q2457" t="s">
        <v>8338</v>
      </c>
      <c r="R2457" t="s">
        <v>8354</v>
      </c>
      <c r="S2457" s="7">
        <f>(J2457/86400)+25569+(-5/24)</f>
        <v>42452.573495370372</v>
      </c>
      <c r="T2457" s="7">
        <f>(I2457/86400)+25560+(-5/24)</f>
        <v>42471.573495370372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6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>E2458*100/D2458</f>
        <v>180.86666666666667</v>
      </c>
      <c r="P2458">
        <f>AVERAGE(E2458+L2458)</f>
        <v>2780</v>
      </c>
      <c r="Q2458" t="s">
        <v>8338</v>
      </c>
      <c r="R2458" t="s">
        <v>8354</v>
      </c>
      <c r="S2458" s="7">
        <f>(J2458/86400)+25569+(-5/24)</f>
        <v>42761.752766203703</v>
      </c>
      <c r="T2458" s="7">
        <f>(I2458/86400)+25560+(-5/24)</f>
        <v>42782.752766203703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6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>E2459*100/D2459</f>
        <v>102.30434782608695</v>
      </c>
      <c r="P2459">
        <f>AVERAGE(E2459+L2459)</f>
        <v>23654</v>
      </c>
      <c r="Q2459" t="s">
        <v>8338</v>
      </c>
      <c r="R2459" t="s">
        <v>8354</v>
      </c>
      <c r="S2459" s="7">
        <f>(J2459/86400)+25569+(-5/24)</f>
        <v>42423.394166666665</v>
      </c>
      <c r="T2459" s="7">
        <f>(I2459/86400)+25560+(-5/24)</f>
        <v>42444.352500000001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6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>E2460*100/D2460</f>
        <v>110.18</v>
      </c>
      <c r="P2460">
        <f>AVERAGE(E2460+L2460)</f>
        <v>5589</v>
      </c>
      <c r="Q2460" t="s">
        <v>8338</v>
      </c>
      <c r="R2460" t="s">
        <v>8354</v>
      </c>
      <c r="S2460" s="7">
        <f>(J2460/86400)+25569+(-5/24)</f>
        <v>42495.663402777776</v>
      </c>
      <c r="T2460" s="7">
        <f>(I2460/86400)+25560+(-5/24)</f>
        <v>42521.583333333336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6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>E2461*100/D2461</f>
        <v>102.25</v>
      </c>
      <c r="P2461">
        <f>AVERAGE(E2461+L2461)</f>
        <v>30957</v>
      </c>
      <c r="Q2461" t="s">
        <v>8338</v>
      </c>
      <c r="R2461" t="s">
        <v>8354</v>
      </c>
      <c r="S2461" s="7">
        <f>(J2461/86400)+25569+(-5/24)</f>
        <v>42407.429224537038</v>
      </c>
      <c r="T2461" s="7">
        <f>(I2461/86400)+25560+(-5/24)</f>
        <v>42443.387557870366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6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>E2462*100/D2462</f>
        <v>100.78823529411764</v>
      </c>
      <c r="P2462">
        <f>AVERAGE(E2462+L2462)</f>
        <v>8635</v>
      </c>
      <c r="Q2462" t="s">
        <v>8338</v>
      </c>
      <c r="R2462" t="s">
        <v>8354</v>
      </c>
      <c r="S2462" s="7">
        <f>(J2462/86400)+25569+(-5/24)</f>
        <v>42703.978784722225</v>
      </c>
      <c r="T2462" s="7">
        <f>(I2462/86400)+25560+(-5/24)</f>
        <v>42728.970138888886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6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>E2463*100/D2463</f>
        <v>103.8</v>
      </c>
      <c r="P2463">
        <f>AVERAGE(E2463+L2463)</f>
        <v>7871</v>
      </c>
      <c r="Q2463" t="s">
        <v>8327</v>
      </c>
      <c r="R2463" t="s">
        <v>8331</v>
      </c>
      <c r="S2463" s="7">
        <f>(J2463/86400)+25569+(-5/24)</f>
        <v>40783.804363425923</v>
      </c>
      <c r="T2463" s="7">
        <f>(I2463/86400)+25560+(-5/24)</f>
        <v>40807.916666666664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6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>E2464*100/D2464</f>
        <v>110.70833333333333</v>
      </c>
      <c r="P2464">
        <f>AVERAGE(E2464+L2464)</f>
        <v>3436.25</v>
      </c>
      <c r="Q2464" t="s">
        <v>8327</v>
      </c>
      <c r="R2464" t="s">
        <v>8331</v>
      </c>
      <c r="S2464" s="7">
        <f>(J2464/86400)+25569+(-5/24)</f>
        <v>41088.977962962963</v>
      </c>
      <c r="T2464" s="7">
        <f>(I2464/86400)+25560+(-5/24)</f>
        <v>41099.977962962963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6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>E2465*100/D2465</f>
        <v>116.25</v>
      </c>
      <c r="P2465">
        <f>AVERAGE(E2465+L2465)</f>
        <v>2400</v>
      </c>
      <c r="Q2465" t="s">
        <v>8327</v>
      </c>
      <c r="R2465" t="s">
        <v>8331</v>
      </c>
      <c r="S2465" s="7">
        <f>(J2465/86400)+25569+(-5/24)</f>
        <v>41340.903067129628</v>
      </c>
      <c r="T2465" s="7">
        <f>(I2465/86400)+25560+(-5/24)</f>
        <v>41371.583333333328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>E2466*100/D2466</f>
        <v>111.1</v>
      </c>
      <c r="P2466">
        <f>AVERAGE(E2466+L2466)</f>
        <v>2265</v>
      </c>
      <c r="Q2466" t="s">
        <v>8327</v>
      </c>
      <c r="R2466" t="s">
        <v>8331</v>
      </c>
      <c r="S2466" s="7">
        <f>(J2466/86400)+25569+(-5/24)</f>
        <v>42248.692094907405</v>
      </c>
      <c r="T2466" s="7">
        <f>(I2466/86400)+25560+(-5/24)</f>
        <v>42268.603472222218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6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>E2467*100/D2467</f>
        <v>180.14285714285714</v>
      </c>
      <c r="P2467">
        <f>AVERAGE(E2467+L2467)</f>
        <v>1309</v>
      </c>
      <c r="Q2467" t="s">
        <v>8327</v>
      </c>
      <c r="R2467" t="s">
        <v>8331</v>
      </c>
      <c r="S2467" s="7">
        <f>(J2467/86400)+25569+(-5/24)</f>
        <v>41145.510972222219</v>
      </c>
      <c r="T2467" s="7">
        <f>(I2467/86400)+25560+(-5/24)</f>
        <v>41166.510972222219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6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>E2468*100/D2468</f>
        <v>100</v>
      </c>
      <c r="P2468">
        <f>AVERAGE(E2468+L2468)</f>
        <v>2552</v>
      </c>
      <c r="Q2468" t="s">
        <v>8327</v>
      </c>
      <c r="R2468" t="s">
        <v>8331</v>
      </c>
      <c r="S2468" s="7">
        <f>(J2468/86400)+25569+(-5/24)</f>
        <v>41372.894131944442</v>
      </c>
      <c r="T2468" s="7">
        <f>(I2468/86400)+25560+(-5/24)</f>
        <v>41393.894131944442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6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>E2469*100/D2469</f>
        <v>118.5</v>
      </c>
      <c r="P2469">
        <f>AVERAGE(E2469+L2469)</f>
        <v>1228</v>
      </c>
      <c r="Q2469" t="s">
        <v>8327</v>
      </c>
      <c r="R2469" t="s">
        <v>8331</v>
      </c>
      <c r="S2469" s="7">
        <f>(J2469/86400)+25569+(-5/24)</f>
        <v>41025.665868055556</v>
      </c>
      <c r="T2469" s="7">
        <f>(I2469/86400)+25560+(-5/24)</f>
        <v>41030.5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6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>E2470*100/D2470</f>
        <v>107.217</v>
      </c>
      <c r="P2470">
        <f>AVERAGE(E2470+L2470)</f>
        <v>2202.34</v>
      </c>
      <c r="Q2470" t="s">
        <v>8327</v>
      </c>
      <c r="R2470" t="s">
        <v>8331</v>
      </c>
      <c r="S2470" s="7">
        <f>(J2470/86400)+25569+(-5/24)</f>
        <v>41173.945844907408</v>
      </c>
      <c r="T2470" s="7">
        <f>(I2470/86400)+25560+(-5/24)</f>
        <v>41201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6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>E2471*100/D2471</f>
        <v>113.66666666666667</v>
      </c>
      <c r="P2471">
        <f>AVERAGE(E2471+L2471)</f>
        <v>1411</v>
      </c>
      <c r="Q2471" t="s">
        <v>8327</v>
      </c>
      <c r="R2471" t="s">
        <v>8331</v>
      </c>
      <c r="S2471" s="7">
        <f>(J2471/86400)+25569+(-5/24)</f>
        <v>40557.221400462957</v>
      </c>
      <c r="T2471" s="7">
        <f>(I2471/86400)+25560+(-5/24)</f>
        <v>40573.221400462957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6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>E2472*100/D2472</f>
        <v>103.16400000000002</v>
      </c>
      <c r="P2472">
        <f>AVERAGE(E2472+L2472)</f>
        <v>1067.6400000000001</v>
      </c>
      <c r="Q2472" t="s">
        <v>8327</v>
      </c>
      <c r="R2472" t="s">
        <v>8331</v>
      </c>
      <c r="S2472" s="7">
        <f>(J2472/86400)+25569+(-5/24)</f>
        <v>41022.866377314815</v>
      </c>
      <c r="T2472" s="7">
        <f>(I2472/86400)+25560+(-5/24)</f>
        <v>41043.866377314815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6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>E2473*100/D2473</f>
        <v>128</v>
      </c>
      <c r="P2473">
        <f>AVERAGE(E2473+L2473)</f>
        <v>657</v>
      </c>
      <c r="Q2473" t="s">
        <v>8327</v>
      </c>
      <c r="R2473" t="s">
        <v>8331</v>
      </c>
      <c r="S2473" s="7">
        <f>(J2473/86400)+25569+(-5/24)</f>
        <v>40893.784629629627</v>
      </c>
      <c r="T2473" s="7">
        <f>(I2473/86400)+25560+(-5/24)</f>
        <v>40924.784629629627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6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>E2474*100/D2474</f>
        <v>135.76026666666667</v>
      </c>
      <c r="P2474">
        <f>AVERAGE(E2474+L2474)</f>
        <v>10286.02</v>
      </c>
      <c r="Q2474" t="s">
        <v>8327</v>
      </c>
      <c r="R2474" t="s">
        <v>8331</v>
      </c>
      <c r="S2474" s="7">
        <f>(J2474/86400)+25569+(-5/24)</f>
        <v>40353.907175925924</v>
      </c>
      <c r="T2474" s="7">
        <f>(I2474/86400)+25560+(-5/24)</f>
        <v>40415.835416666661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6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>E2475*100/D2475</f>
        <v>100</v>
      </c>
      <c r="P2475">
        <f>AVERAGE(E2475+L2475)</f>
        <v>2047</v>
      </c>
      <c r="Q2475" t="s">
        <v>8327</v>
      </c>
      <c r="R2475" t="s">
        <v>8331</v>
      </c>
      <c r="S2475" s="7">
        <f>(J2475/86400)+25569+(-5/24)</f>
        <v>41193.540150462963</v>
      </c>
      <c r="T2475" s="7">
        <f>(I2475/86400)+25560+(-5/24)</f>
        <v>41214.581817129627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>E2476*100/D2476</f>
        <v>100.00360000000001</v>
      </c>
      <c r="P2476">
        <f>AVERAGE(E2476+L2476)</f>
        <v>5038.18</v>
      </c>
      <c r="Q2476" t="s">
        <v>8327</v>
      </c>
      <c r="R2476" t="s">
        <v>8331</v>
      </c>
      <c r="S2476" s="7">
        <f>(J2476/86400)+25569+(-5/24)</f>
        <v>40416.80296296296</v>
      </c>
      <c r="T2476" s="7">
        <f>(I2476/86400)+25560+(-5/24)</f>
        <v>40452.80296296296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6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>E2477*100/D2477</f>
        <v>104.72</v>
      </c>
      <c r="P2477">
        <f>AVERAGE(E2477+L2477)</f>
        <v>2699</v>
      </c>
      <c r="Q2477" t="s">
        <v>8327</v>
      </c>
      <c r="R2477" t="s">
        <v>8331</v>
      </c>
      <c r="S2477" s="7">
        <f>(J2477/86400)+25569+(-5/24)</f>
        <v>40310.079340277771</v>
      </c>
      <c r="T2477" s="7">
        <f>(I2477/86400)+25560+(-5/24)</f>
        <v>40360.708333333328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6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>E2478*100/D2478</f>
        <v>105.02249999999999</v>
      </c>
      <c r="P2478">
        <f>AVERAGE(E2478+L2478)</f>
        <v>3415.72</v>
      </c>
      <c r="Q2478" t="s">
        <v>8327</v>
      </c>
      <c r="R2478" t="s">
        <v>8331</v>
      </c>
      <c r="S2478" s="7">
        <f>(J2478/86400)+25569+(-5/24)</f>
        <v>41913.120023148142</v>
      </c>
      <c r="T2478" s="7">
        <f>(I2478/86400)+25560+(-5/24)</f>
        <v>41937.161689814813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6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>E2479*100/D2479</f>
        <v>171.33333333333334</v>
      </c>
      <c r="P2479">
        <f>AVERAGE(E2479+L2479)</f>
        <v>1326</v>
      </c>
      <c r="Q2479" t="s">
        <v>8327</v>
      </c>
      <c r="R2479" t="s">
        <v>8331</v>
      </c>
      <c r="S2479" s="7">
        <f>(J2479/86400)+25569+(-5/24)</f>
        <v>41088.483159722222</v>
      </c>
      <c r="T2479" s="7">
        <f>(I2479/86400)+25560+(-5/24)</f>
        <v>41124.483159722222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6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>E2480*100/D2480</f>
        <v>127.5</v>
      </c>
      <c r="P2480">
        <f>AVERAGE(E2480+L2480)</f>
        <v>10279</v>
      </c>
      <c r="Q2480" t="s">
        <v>8327</v>
      </c>
      <c r="R2480" t="s">
        <v>8331</v>
      </c>
      <c r="S2480" s="7">
        <f>(J2480/86400)+25569+(-5/24)</f>
        <v>41257.742048611108</v>
      </c>
      <c r="T2480" s="7">
        <f>(I2480/86400)+25560+(-5/24)</f>
        <v>41278.742048611108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6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>E2481*100/D2481</f>
        <v>133.44333333333333</v>
      </c>
      <c r="P2481">
        <f>AVERAGE(E2481+L2481)</f>
        <v>416.33</v>
      </c>
      <c r="Q2481" t="s">
        <v>8327</v>
      </c>
      <c r="R2481" t="s">
        <v>8331</v>
      </c>
      <c r="S2481" s="7">
        <f>(J2481/86400)+25569+(-5/24)</f>
        <v>41107.518449074072</v>
      </c>
      <c r="T2481" s="7">
        <f>(I2481/86400)+25560+(-5/24)</f>
        <v>41108.875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6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>E2482*100/D2482</f>
        <v>100</v>
      </c>
      <c r="P2482">
        <f>AVERAGE(E2482+L2482)</f>
        <v>2008</v>
      </c>
      <c r="Q2482" t="s">
        <v>8327</v>
      </c>
      <c r="R2482" t="s">
        <v>8331</v>
      </c>
      <c r="S2482" s="7">
        <f>(J2482/86400)+25569+(-5/24)</f>
        <v>42227.727824074071</v>
      </c>
      <c r="T2482" s="7">
        <f>(I2482/86400)+25560+(-5/24)</f>
        <v>42278.727824074071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6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>E2483*100/D2483</f>
        <v>112.91099999999999</v>
      </c>
      <c r="P2483">
        <f>AVERAGE(E2483+L2483)</f>
        <v>4611.4399999999996</v>
      </c>
      <c r="Q2483" t="s">
        <v>8327</v>
      </c>
      <c r="R2483" t="s">
        <v>8331</v>
      </c>
      <c r="S2483" s="7">
        <f>(J2483/86400)+25569+(-5/24)</f>
        <v>40999.437592592592</v>
      </c>
      <c r="T2483" s="7">
        <f>(I2483/86400)+25560+(-5/24)</f>
        <v>41020.437592592592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6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>E2484*100/D2484</f>
        <v>100.1</v>
      </c>
      <c r="P2484">
        <f>AVERAGE(E2484+L2484)</f>
        <v>1026</v>
      </c>
      <c r="Q2484" t="s">
        <v>8327</v>
      </c>
      <c r="R2484" t="s">
        <v>8331</v>
      </c>
      <c r="S2484" s="7">
        <f>(J2484/86400)+25569+(-5/24)</f>
        <v>40711.573877314811</v>
      </c>
      <c r="T2484" s="7">
        <f>(I2484/86400)+25560+(-5/24)</f>
        <v>40747.573877314811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6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>E2485*100/D2485</f>
        <v>113.72727272727273</v>
      </c>
      <c r="P2485">
        <f>AVERAGE(E2485+L2485)</f>
        <v>1270</v>
      </c>
      <c r="Q2485" t="s">
        <v>8327</v>
      </c>
      <c r="R2485" t="s">
        <v>8331</v>
      </c>
      <c r="S2485" s="7">
        <f>(J2485/86400)+25569+(-5/24)</f>
        <v>40970.541701388887</v>
      </c>
      <c r="T2485" s="7">
        <f>(I2485/86400)+25560+(-5/24)</f>
        <v>41021.500034722216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>E2486*100/D2486</f>
        <v>119.31742857142855</v>
      </c>
      <c r="P2486">
        <f>AVERAGE(E2486+L2486)</f>
        <v>4266.1099999999997</v>
      </c>
      <c r="Q2486" t="s">
        <v>8327</v>
      </c>
      <c r="R2486" t="s">
        <v>8331</v>
      </c>
      <c r="S2486" s="7">
        <f>(J2486/86400)+25569+(-5/24)</f>
        <v>40771.708368055552</v>
      </c>
      <c r="T2486" s="7">
        <f>(I2486/86400)+25560+(-5/24)</f>
        <v>40792.708368055552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6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>E2487*100/D2487</f>
        <v>103.25</v>
      </c>
      <c r="P2487">
        <f>AVERAGE(E2487+L2487)</f>
        <v>2106</v>
      </c>
      <c r="Q2487" t="s">
        <v>8327</v>
      </c>
      <c r="R2487" t="s">
        <v>8331</v>
      </c>
      <c r="S2487" s="7">
        <f>(J2487/86400)+25569+(-5/24)</f>
        <v>40793.790266203701</v>
      </c>
      <c r="T2487" s="7">
        <f>(I2487/86400)+25560+(-5/24)</f>
        <v>40819.790266203701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6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>E2488*100/D2488</f>
        <v>265.66666666666669</v>
      </c>
      <c r="P2488">
        <f>AVERAGE(E2488+L2488)</f>
        <v>827</v>
      </c>
      <c r="Q2488" t="s">
        <v>8327</v>
      </c>
      <c r="R2488" t="s">
        <v>8331</v>
      </c>
      <c r="S2488" s="7">
        <f>(J2488/86400)+25569+(-5/24)</f>
        <v>40991.499722222223</v>
      </c>
      <c r="T2488" s="7">
        <f>(I2488/86400)+25560+(-5/24)</f>
        <v>41012.499722222223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6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>E2489*100/D2489</f>
        <v>100.05066666666667</v>
      </c>
      <c r="P2489">
        <f>AVERAGE(E2489+L2489)</f>
        <v>1538.76</v>
      </c>
      <c r="Q2489" t="s">
        <v>8327</v>
      </c>
      <c r="R2489" t="s">
        <v>8331</v>
      </c>
      <c r="S2489" s="7">
        <f>(J2489/86400)+25569+(-5/24)</f>
        <v>41025.874965277777</v>
      </c>
      <c r="T2489" s="7">
        <f>(I2489/86400)+25560+(-5/24)</f>
        <v>41046.874965277777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6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>E2490*100/D2490</f>
        <v>106.7</v>
      </c>
      <c r="P2490">
        <f>AVERAGE(E2490+L2490)</f>
        <v>3266</v>
      </c>
      <c r="Q2490" t="s">
        <v>8327</v>
      </c>
      <c r="R2490" t="s">
        <v>8331</v>
      </c>
      <c r="S2490" s="7">
        <f>(J2490/86400)+25569+(-5/24)</f>
        <v>40833.424861111111</v>
      </c>
      <c r="T2490" s="7">
        <f>(I2490/86400)+25560+(-5/24)</f>
        <v>40854.466527777775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6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>E2491*100/D2491</f>
        <v>133.67142857142858</v>
      </c>
      <c r="P2491">
        <f>AVERAGE(E2491+L2491)</f>
        <v>4753.5</v>
      </c>
      <c r="Q2491" t="s">
        <v>8327</v>
      </c>
      <c r="R2491" t="s">
        <v>8331</v>
      </c>
      <c r="S2491" s="7">
        <f>(J2491/86400)+25569+(-5/24)</f>
        <v>41373.481932870367</v>
      </c>
      <c r="T2491" s="7">
        <f>(I2491/86400)+25560+(-5/24)</f>
        <v>41394.481932870367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6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>E2492*100/D2492</f>
        <v>121.4</v>
      </c>
      <c r="P2492">
        <f>AVERAGE(E2492+L2492)</f>
        <v>623</v>
      </c>
      <c r="Q2492" t="s">
        <v>8327</v>
      </c>
      <c r="R2492" t="s">
        <v>8331</v>
      </c>
      <c r="S2492" s="7">
        <f>(J2492/86400)+25569+(-5/24)</f>
        <v>41023.01939814815</v>
      </c>
      <c r="T2492" s="7">
        <f>(I2492/86400)+25560+(-5/24)</f>
        <v>41074.01939814815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6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>E2493*100/D2493</f>
        <v>103.2</v>
      </c>
      <c r="P2493">
        <f>AVERAGE(E2493+L2493)</f>
        <v>526</v>
      </c>
      <c r="Q2493" t="s">
        <v>8327</v>
      </c>
      <c r="R2493" t="s">
        <v>8331</v>
      </c>
      <c r="S2493" s="7">
        <f>(J2493/86400)+25569+(-5/24)</f>
        <v>40542.630949074075</v>
      </c>
      <c r="T2493" s="7">
        <f>(I2493/86400)+25560+(-5/24)</f>
        <v>40549.868750000001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6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>E2494*100/D2494</f>
        <v>125</v>
      </c>
      <c r="P2494">
        <f>AVERAGE(E2494+L2494)</f>
        <v>777</v>
      </c>
      <c r="Q2494" t="s">
        <v>8327</v>
      </c>
      <c r="R2494" t="s">
        <v>8331</v>
      </c>
      <c r="S2494" s="7">
        <f>(J2494/86400)+25569+(-5/24)</f>
        <v>41024.777638888889</v>
      </c>
      <c r="T2494" s="7">
        <f>(I2494/86400)+25560+(-5/24)</f>
        <v>41067.207638888889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6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>E2495*100/D2495</f>
        <v>128.69999999999999</v>
      </c>
      <c r="P2495">
        <f>AVERAGE(E2495+L2495)</f>
        <v>25999</v>
      </c>
      <c r="Q2495" t="s">
        <v>8327</v>
      </c>
      <c r="R2495" t="s">
        <v>8331</v>
      </c>
      <c r="S2495" s="7">
        <f>(J2495/86400)+25569+(-5/24)</f>
        <v>41347.959953703699</v>
      </c>
      <c r="T2495" s="7">
        <f>(I2495/86400)+25560+(-5/24)</f>
        <v>41383.959953703699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>E2496*100/D2496</f>
        <v>101.00533333333334</v>
      </c>
      <c r="P2496">
        <f>AVERAGE(E2496+L2496)</f>
        <v>1554.08</v>
      </c>
      <c r="Q2496" t="s">
        <v>8327</v>
      </c>
      <c r="R2496" t="s">
        <v>8331</v>
      </c>
      <c r="S2496" s="7">
        <f>(J2496/86400)+25569+(-5/24)</f>
        <v>41022.436851851853</v>
      </c>
      <c r="T2496" s="7">
        <f>(I2496/86400)+25560+(-5/24)</f>
        <v>41043.436851851853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6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>E2497*100/D2497</f>
        <v>127.53666666666666</v>
      </c>
      <c r="P2497">
        <f>AVERAGE(E2497+L2497)</f>
        <v>1955.05</v>
      </c>
      <c r="Q2497" t="s">
        <v>8327</v>
      </c>
      <c r="R2497" t="s">
        <v>8331</v>
      </c>
      <c r="S2497" s="7">
        <f>(J2497/86400)+25569+(-5/24)</f>
        <v>41036.738136574073</v>
      </c>
      <c r="T2497" s="7">
        <f>(I2497/86400)+25560+(-5/24)</f>
        <v>41057.738136574073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6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>E2498*100/D2498</f>
        <v>100</v>
      </c>
      <c r="P2498">
        <f>AVERAGE(E2498+L2498)</f>
        <v>6010</v>
      </c>
      <c r="Q2498" t="s">
        <v>8327</v>
      </c>
      <c r="R2498" t="s">
        <v>8331</v>
      </c>
      <c r="S2498" s="7">
        <f>(J2498/86400)+25569+(-5/24)</f>
        <v>41327.788101851846</v>
      </c>
      <c r="T2498" s="7">
        <f>(I2498/86400)+25560+(-5/24)</f>
        <v>41353.746435185181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6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>E2499*100/D2499</f>
        <v>112.77149999999999</v>
      </c>
      <c r="P2499">
        <f>AVERAGE(E2499+L2499)</f>
        <v>4566.8599999999997</v>
      </c>
      <c r="Q2499" t="s">
        <v>8327</v>
      </c>
      <c r="R2499" t="s">
        <v>8331</v>
      </c>
      <c r="S2499" s="7">
        <f>(J2499/86400)+25569+(-5/24)</f>
        <v>40730.670578703699</v>
      </c>
      <c r="T2499" s="7">
        <f>(I2499/86400)+25560+(-5/24)</f>
        <v>40751.670578703699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6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>E2500*100/D2500</f>
        <v>105.6</v>
      </c>
      <c r="P2500">
        <f>AVERAGE(E2500+L2500)</f>
        <v>1076</v>
      </c>
      <c r="Q2500" t="s">
        <v>8327</v>
      </c>
      <c r="R2500" t="s">
        <v>8331</v>
      </c>
      <c r="S2500" s="7">
        <f>(J2500/86400)+25569+(-5/24)</f>
        <v>42017.759108796294</v>
      </c>
      <c r="T2500" s="7">
        <f>(I2500/86400)+25560+(-5/24)</f>
        <v>42022.759108796294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6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>E2501*100/D2501</f>
        <v>202.625</v>
      </c>
      <c r="P2501">
        <f>AVERAGE(E2501+L2501)</f>
        <v>8275</v>
      </c>
      <c r="Q2501" t="s">
        <v>8327</v>
      </c>
      <c r="R2501" t="s">
        <v>8331</v>
      </c>
      <c r="S2501" s="7">
        <f>(J2501/86400)+25569+(-5/24)</f>
        <v>41226.440243055556</v>
      </c>
      <c r="T2501" s="7">
        <f>(I2501/86400)+25560+(-5/24)</f>
        <v>41265.541666666664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6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>E2502*100/D2502</f>
        <v>113.33333333333333</v>
      </c>
      <c r="P2502">
        <f>AVERAGE(E2502+L2502)</f>
        <v>709</v>
      </c>
      <c r="Q2502" t="s">
        <v>8327</v>
      </c>
      <c r="R2502" t="s">
        <v>8331</v>
      </c>
      <c r="S2502" s="7">
        <f>(J2502/86400)+25569+(-5/24)</f>
        <v>41053.564525462956</v>
      </c>
      <c r="T2502" s="7">
        <f>(I2502/86400)+25560+(-5/24)</f>
        <v>41074.564525462956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6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>E2503*100/D2503</f>
        <v>2.5545454545454547</v>
      </c>
      <c r="P2503">
        <f>AVERAGE(E2503+L2503)</f>
        <v>288</v>
      </c>
      <c r="Q2503" t="s">
        <v>8338</v>
      </c>
      <c r="R2503" t="s">
        <v>8355</v>
      </c>
      <c r="S2503" s="7">
        <f>(J2503/86400)+25569+(-5/24)</f>
        <v>42244.568333333336</v>
      </c>
      <c r="T2503" s="7">
        <f>(I2503/86400)+25560+(-5/24)</f>
        <v>42265.568333333336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6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>E2504*100/D2504</f>
        <v>7.8181818181818186E-2</v>
      </c>
      <c r="P2504">
        <f>AVERAGE(E2504+L2504)</f>
        <v>91</v>
      </c>
      <c r="Q2504" t="s">
        <v>8338</v>
      </c>
      <c r="R2504" t="s">
        <v>8355</v>
      </c>
      <c r="S2504" s="7">
        <f>(J2504/86400)+25569+(-5/24)</f>
        <v>41858.617106481477</v>
      </c>
      <c r="T2504" s="7">
        <f>(I2504/86400)+25560+(-5/24)</f>
        <v>41894.617106481477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6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>E2505*100/D2505</f>
        <v>0</v>
      </c>
      <c r="P2505">
        <f>AVERAGE(E2505+L2505)</f>
        <v>0</v>
      </c>
      <c r="Q2505" t="s">
        <v>8338</v>
      </c>
      <c r="R2505" t="s">
        <v>8355</v>
      </c>
      <c r="S2505" s="7">
        <f>(J2505/86400)+25569+(-5/24)</f>
        <v>42498.691064814811</v>
      </c>
      <c r="T2505" s="7">
        <f>(I2505/86400)+25560+(-5/24)</f>
        <v>42519.67083333333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>E2506*100/D2506</f>
        <v>0</v>
      </c>
      <c r="P2506">
        <f>AVERAGE(E2506+L2506)</f>
        <v>0</v>
      </c>
      <c r="Q2506" t="s">
        <v>8338</v>
      </c>
      <c r="R2506" t="s">
        <v>8355</v>
      </c>
      <c r="S2506" s="7">
        <f>(J2506/86400)+25569+(-5/24)</f>
        <v>41927.807106481479</v>
      </c>
      <c r="T2506" s="7">
        <f>(I2506/86400)+25560+(-5/24)</f>
        <v>41948.848773148151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6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>E2507*100/D2507</f>
        <v>0</v>
      </c>
      <c r="P2507">
        <f>AVERAGE(E2507+L2507)</f>
        <v>0</v>
      </c>
      <c r="Q2507" t="s">
        <v>8338</v>
      </c>
      <c r="R2507" t="s">
        <v>8355</v>
      </c>
      <c r="S2507" s="7">
        <f>(J2507/86400)+25569+(-5/24)</f>
        <v>42046.847407407404</v>
      </c>
      <c r="T2507" s="7">
        <f>(I2507/86400)+25560+(-5/24)</f>
        <v>42067.80574074074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6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>E2508*100/D2508</f>
        <v>0.6</v>
      </c>
      <c r="P2508">
        <f>AVERAGE(E2508+L2508)</f>
        <v>32</v>
      </c>
      <c r="Q2508" t="s">
        <v>8338</v>
      </c>
      <c r="R2508" t="s">
        <v>8355</v>
      </c>
      <c r="S2508" s="7">
        <f>(J2508/86400)+25569+(-5/24)</f>
        <v>42258.088761574072</v>
      </c>
      <c r="T2508" s="7">
        <f>(I2508/86400)+25560+(-5/24)</f>
        <v>42271.666666666664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6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>E2509*100/D2509</f>
        <v>0</v>
      </c>
      <c r="P2509">
        <f>AVERAGE(E2509+L2509)</f>
        <v>0</v>
      </c>
      <c r="Q2509" t="s">
        <v>8338</v>
      </c>
      <c r="R2509" t="s">
        <v>8355</v>
      </c>
      <c r="S2509" s="7">
        <f>(J2509/86400)+25569+(-5/24)</f>
        <v>42104.864629629628</v>
      </c>
      <c r="T2509" s="7">
        <f>(I2509/86400)+25560+(-5/24)</f>
        <v>42125.864629629628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6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>E2510*100/D2510</f>
        <v>0</v>
      </c>
      <c r="P2510">
        <f>AVERAGE(E2510+L2510)</f>
        <v>0</v>
      </c>
      <c r="Q2510" t="s">
        <v>8338</v>
      </c>
      <c r="R2510" t="s">
        <v>8355</v>
      </c>
      <c r="S2510" s="7">
        <f>(J2510/86400)+25569+(-5/24)</f>
        <v>41835.743449074071</v>
      </c>
      <c r="T2510" s="7">
        <f>(I2510/86400)+25560+(-5/24)</f>
        <v>41856.743449074071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6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>E2511*100/D2511</f>
        <v>1.0526315789473684</v>
      </c>
      <c r="P2511">
        <f>AVERAGE(E2511+L2511)</f>
        <v>1028</v>
      </c>
      <c r="Q2511" t="s">
        <v>8338</v>
      </c>
      <c r="R2511" t="s">
        <v>8355</v>
      </c>
      <c r="S2511" s="7">
        <f>(J2511/86400)+25569+(-5/24)</f>
        <v>42058.601261574069</v>
      </c>
      <c r="T2511" s="7">
        <f>(I2511/86400)+25560+(-5/24)</f>
        <v>42105.559594907405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6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>E2512*100/D2512</f>
        <v>0.15</v>
      </c>
      <c r="P2512">
        <f>AVERAGE(E2512+L2512)</f>
        <v>77</v>
      </c>
      <c r="Q2512" t="s">
        <v>8338</v>
      </c>
      <c r="R2512" t="s">
        <v>8355</v>
      </c>
      <c r="S2512" s="7">
        <f>(J2512/86400)+25569+(-5/24)</f>
        <v>42078.789027777777</v>
      </c>
      <c r="T2512" s="7">
        <f>(I2512/86400)+25560+(-5/24)</f>
        <v>42129.789027777777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6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>E2513*100/D2513</f>
        <v>0</v>
      </c>
      <c r="P2513">
        <f>AVERAGE(E2513+L2513)</f>
        <v>0</v>
      </c>
      <c r="Q2513" t="s">
        <v>8338</v>
      </c>
      <c r="R2513" t="s">
        <v>8355</v>
      </c>
      <c r="S2513" s="7">
        <f>(J2513/86400)+25569+(-5/24)</f>
        <v>42371.238576388881</v>
      </c>
      <c r="T2513" s="7">
        <f>(I2513/86400)+25560+(-5/24)</f>
        <v>42392.238576388881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6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>E2514*100/D2514</f>
        <v>0</v>
      </c>
      <c r="P2514">
        <f>AVERAGE(E2514+L2514)</f>
        <v>0</v>
      </c>
      <c r="Q2514" t="s">
        <v>8338</v>
      </c>
      <c r="R2514" t="s">
        <v>8355</v>
      </c>
      <c r="S2514" s="7">
        <f>(J2514/86400)+25569+(-5/24)</f>
        <v>41971.668530092589</v>
      </c>
      <c r="T2514" s="7">
        <f>(I2514/86400)+25560+(-5/24)</f>
        <v>41977.668530092589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6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>E2515*100/D2515</f>
        <v>0</v>
      </c>
      <c r="P2515">
        <f>AVERAGE(E2515+L2515)</f>
        <v>0</v>
      </c>
      <c r="Q2515" t="s">
        <v>8338</v>
      </c>
      <c r="R2515" t="s">
        <v>8355</v>
      </c>
      <c r="S2515" s="7">
        <f>(J2515/86400)+25569+(-5/24)</f>
        <v>42731.798483796294</v>
      </c>
      <c r="T2515" s="7">
        <f>(I2515/86400)+25560+(-5/24)</f>
        <v>42782.798483796294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>E2516*100/D2516</f>
        <v>1.75</v>
      </c>
      <c r="P2516">
        <f>AVERAGE(E2516+L2516)</f>
        <v>214</v>
      </c>
      <c r="Q2516" t="s">
        <v>8338</v>
      </c>
      <c r="R2516" t="s">
        <v>8355</v>
      </c>
      <c r="S2516" s="7">
        <f>(J2516/86400)+25569+(-5/24)</f>
        <v>41854.181446759256</v>
      </c>
      <c r="T2516" s="7">
        <f>(I2516/86400)+25560+(-5/24)</f>
        <v>41862.181446759256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6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>E2517*100/D2517</f>
        <v>18.600000000000001</v>
      </c>
      <c r="P2517">
        <f>AVERAGE(E2517+L2517)</f>
        <v>942</v>
      </c>
      <c r="Q2517" t="s">
        <v>8338</v>
      </c>
      <c r="R2517" t="s">
        <v>8355</v>
      </c>
      <c r="S2517" s="7">
        <f>(J2517/86400)+25569+(-5/24)</f>
        <v>42027.63140046296</v>
      </c>
      <c r="T2517" s="7">
        <f>(I2517/86400)+25560+(-5/24)</f>
        <v>42048.63140046296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6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>E2518*100/D2518</f>
        <v>0</v>
      </c>
      <c r="P2518">
        <f>AVERAGE(E2518+L2518)</f>
        <v>0</v>
      </c>
      <c r="Q2518" t="s">
        <v>8338</v>
      </c>
      <c r="R2518" t="s">
        <v>8355</v>
      </c>
      <c r="S2518" s="7">
        <f>(J2518/86400)+25569+(-5/24)</f>
        <v>41942.445046296292</v>
      </c>
      <c r="T2518" s="7">
        <f>(I2518/86400)+25560+(-5/24)</f>
        <v>41963.486712962964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6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>E2519*100/D2519</f>
        <v>9.8166666666666664</v>
      </c>
      <c r="P2519">
        <f>AVERAGE(E2519+L2519)</f>
        <v>1800</v>
      </c>
      <c r="Q2519" t="s">
        <v>8338</v>
      </c>
      <c r="R2519" t="s">
        <v>8355</v>
      </c>
      <c r="S2519" s="7">
        <f>(J2519/86400)+25569+(-5/24)</f>
        <v>42052.594097222223</v>
      </c>
      <c r="T2519" s="7">
        <f>(I2519/86400)+25560+(-5/24)</f>
        <v>42073.552430555552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6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>E2520*100/D2520</f>
        <v>0</v>
      </c>
      <c r="P2520">
        <f>AVERAGE(E2520+L2520)</f>
        <v>0</v>
      </c>
      <c r="Q2520" t="s">
        <v>8338</v>
      </c>
      <c r="R2520" t="s">
        <v>8355</v>
      </c>
      <c r="S2520" s="7">
        <f>(J2520/86400)+25569+(-5/24)</f>
        <v>41926.472546296296</v>
      </c>
      <c r="T2520" s="7">
        <f>(I2520/86400)+25560+(-5/24)</f>
        <v>41947.51421296296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6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>E2521*100/D2521</f>
        <v>4.3333333333333335E-2</v>
      </c>
      <c r="P2521">
        <f>AVERAGE(E2521+L2521)</f>
        <v>69</v>
      </c>
      <c r="Q2521" t="s">
        <v>8338</v>
      </c>
      <c r="R2521" t="s">
        <v>8355</v>
      </c>
      <c r="S2521" s="7">
        <f>(J2521/86400)+25569+(-5/24)</f>
        <v>41808.946805555555</v>
      </c>
      <c r="T2521" s="7">
        <f>(I2521/86400)+25560+(-5/24)</f>
        <v>41829.946805555555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6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>E2522*100/D2522</f>
        <v>0</v>
      </c>
      <c r="P2522">
        <f>AVERAGE(E2522+L2522)</f>
        <v>0</v>
      </c>
      <c r="Q2522" t="s">
        <v>8338</v>
      </c>
      <c r="R2522" t="s">
        <v>8355</v>
      </c>
      <c r="S2522" s="7">
        <f>(J2522/86400)+25569+(-5/24)</f>
        <v>42612.392187500001</v>
      </c>
      <c r="T2522" s="7">
        <f>(I2522/86400)+25560+(-5/24)</f>
        <v>42649.597916666666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6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>E2523*100/D2523</f>
        <v>109.48792</v>
      </c>
      <c r="P2523">
        <f>AVERAGE(E2523+L2523)</f>
        <v>13817.99</v>
      </c>
      <c r="Q2523" t="s">
        <v>8327</v>
      </c>
      <c r="R2523" t="s">
        <v>8356</v>
      </c>
      <c r="S2523" s="7">
        <f>(J2523/86400)+25569+(-5/24)</f>
        <v>42269.75950231481</v>
      </c>
      <c r="T2523" s="7">
        <f>(I2523/86400)+25560+(-5/24)</f>
        <v>42281.75950231481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6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>E2524*100/D2524</f>
        <v>100</v>
      </c>
      <c r="P2524">
        <f>AVERAGE(E2524+L2524)</f>
        <v>5027</v>
      </c>
      <c r="Q2524" t="s">
        <v>8327</v>
      </c>
      <c r="R2524" t="s">
        <v>8356</v>
      </c>
      <c r="S2524" s="7">
        <f>(J2524/86400)+25569+(-5/24)</f>
        <v>42460.365277777775</v>
      </c>
      <c r="T2524" s="7">
        <f>(I2524/86400)+25560+(-5/24)</f>
        <v>42473.411111111105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6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>E2525*100/D2525</f>
        <v>156.44444444444446</v>
      </c>
      <c r="P2525">
        <f>AVERAGE(E2525+L2525)</f>
        <v>1434</v>
      </c>
      <c r="Q2525" t="s">
        <v>8327</v>
      </c>
      <c r="R2525" t="s">
        <v>8356</v>
      </c>
      <c r="S2525" s="7">
        <f>(J2525/86400)+25569+(-5/24)</f>
        <v>41930.767268518517</v>
      </c>
      <c r="T2525" s="7">
        <f>(I2525/86400)+25560+(-5/24)</f>
        <v>41951.808935185181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>E2526*100/D2526</f>
        <v>101.6</v>
      </c>
      <c r="P2526">
        <f>AVERAGE(E2526+L2526)</f>
        <v>7663</v>
      </c>
      <c r="Q2526" t="s">
        <v>8327</v>
      </c>
      <c r="R2526" t="s">
        <v>8356</v>
      </c>
      <c r="S2526" s="7">
        <f>(J2526/86400)+25569+(-5/24)</f>
        <v>41961.599039351851</v>
      </c>
      <c r="T2526" s="7">
        <f>(I2526/86400)+25560+(-5/24)</f>
        <v>41984.979166666664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6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>E2527*100/D2527</f>
        <v>100.325</v>
      </c>
      <c r="P2527">
        <f>AVERAGE(E2527+L2527)</f>
        <v>8106</v>
      </c>
      <c r="Q2527" t="s">
        <v>8327</v>
      </c>
      <c r="R2527" t="s">
        <v>8356</v>
      </c>
      <c r="S2527" s="7">
        <f>(J2527/86400)+25569+(-5/24)</f>
        <v>41058.636238425919</v>
      </c>
      <c r="T2527" s="7">
        <f>(I2527/86400)+25560+(-5/24)</f>
        <v>41079.636238425919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6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>E2528*100/D2528</f>
        <v>112.95</v>
      </c>
      <c r="P2528">
        <f>AVERAGE(E2528+L2528)</f>
        <v>4551</v>
      </c>
      <c r="Q2528" t="s">
        <v>8327</v>
      </c>
      <c r="R2528" t="s">
        <v>8356</v>
      </c>
      <c r="S2528" s="7">
        <f>(J2528/86400)+25569+(-5/24)</f>
        <v>41952.882800925923</v>
      </c>
      <c r="T2528" s="7">
        <f>(I2528/86400)+25560+(-5/24)</f>
        <v>41971.999305555553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6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>E2529*100/D2529</f>
        <v>102.125</v>
      </c>
      <c r="P2529">
        <f>AVERAGE(E2529+L2529)</f>
        <v>4156</v>
      </c>
      <c r="Q2529" t="s">
        <v>8327</v>
      </c>
      <c r="R2529" t="s">
        <v>8356</v>
      </c>
      <c r="S2529" s="7">
        <f>(J2529/86400)+25569+(-5/24)</f>
        <v>41546.542719907404</v>
      </c>
      <c r="T2529" s="7">
        <f>(I2529/86400)+25560+(-5/24)</f>
        <v>41555.957638888889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6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>E2530*100/D2530</f>
        <v>107.24975000000001</v>
      </c>
      <c r="P2530">
        <f>AVERAGE(E2530+L2530)</f>
        <v>4370.99</v>
      </c>
      <c r="Q2530" t="s">
        <v>8327</v>
      </c>
      <c r="R2530" t="s">
        <v>8356</v>
      </c>
      <c r="S2530" s="7">
        <f>(J2530/86400)+25569+(-5/24)</f>
        <v>42217.626192129632</v>
      </c>
      <c r="T2530" s="7">
        <f>(I2530/86400)+25560+(-5/24)</f>
        <v>42227.249999999993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6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>E2531*100/D2531</f>
        <v>104.28333333333333</v>
      </c>
      <c r="P2531">
        <f>AVERAGE(E2531+L2531)</f>
        <v>6333</v>
      </c>
      <c r="Q2531" t="s">
        <v>8327</v>
      </c>
      <c r="R2531" t="s">
        <v>8356</v>
      </c>
      <c r="S2531" s="7">
        <f>(J2531/86400)+25569+(-5/24)</f>
        <v>40947.872395833328</v>
      </c>
      <c r="T2531" s="7">
        <f>(I2531/86400)+25560+(-5/24)</f>
        <v>40983.830729166664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6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>E2532*100/D2532</f>
        <v>100</v>
      </c>
      <c r="P2532">
        <f>AVERAGE(E2532+L2532)</f>
        <v>6548</v>
      </c>
      <c r="Q2532" t="s">
        <v>8327</v>
      </c>
      <c r="R2532" t="s">
        <v>8356</v>
      </c>
      <c r="S2532" s="7">
        <f>(J2532/86400)+25569+(-5/24)</f>
        <v>42081.656307870369</v>
      </c>
      <c r="T2532" s="7">
        <f>(I2532/86400)+25560+(-5/24)</f>
        <v>42104.993055555555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6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>E2533*100/D2533</f>
        <v>100.4</v>
      </c>
      <c r="P2533">
        <f>AVERAGE(E2533+L2533)</f>
        <v>4579</v>
      </c>
      <c r="Q2533" t="s">
        <v>8327</v>
      </c>
      <c r="R2533" t="s">
        <v>8356</v>
      </c>
      <c r="S2533" s="7">
        <f>(J2533/86400)+25569+(-5/24)</f>
        <v>42208.471689814811</v>
      </c>
      <c r="T2533" s="7">
        <f>(I2533/86400)+25560+(-5/24)</f>
        <v>42221.957638888889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6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>E2534*100/D2534</f>
        <v>126.125</v>
      </c>
      <c r="P2534">
        <f>AVERAGE(E2534+L2534)</f>
        <v>5105</v>
      </c>
      <c r="Q2534" t="s">
        <v>8327</v>
      </c>
      <c r="R2534" t="s">
        <v>8356</v>
      </c>
      <c r="S2534" s="7">
        <f>(J2534/86400)+25569+(-5/24)</f>
        <v>41107.640810185185</v>
      </c>
      <c r="T2534" s="7">
        <f>(I2534/86400)+25560+(-5/24)</f>
        <v>41128.640810185185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6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>E2535*100/D2535</f>
        <v>110.66666666666667</v>
      </c>
      <c r="P2535">
        <f>AVERAGE(E2535+L2535)</f>
        <v>8436</v>
      </c>
      <c r="Q2535" t="s">
        <v>8327</v>
      </c>
      <c r="R2535" t="s">
        <v>8356</v>
      </c>
      <c r="S2535" s="7">
        <f>(J2535/86400)+25569+(-5/24)</f>
        <v>41304.542951388888</v>
      </c>
      <c r="T2535" s="7">
        <f>(I2535/86400)+25560+(-5/24)</f>
        <v>41325.542453703703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>E2536*100/D2536</f>
        <v>105</v>
      </c>
      <c r="P2536">
        <f>AVERAGE(E2536+L2536)</f>
        <v>2114</v>
      </c>
      <c r="Q2536" t="s">
        <v>8327</v>
      </c>
      <c r="R2536" t="s">
        <v>8356</v>
      </c>
      <c r="S2536" s="7">
        <f>(J2536/86400)+25569+(-5/24)</f>
        <v>40127.492037037031</v>
      </c>
      <c r="T2536" s="7">
        <f>(I2536/86400)+25560+(-5/24)</f>
        <v>40170.041666666664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6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>E2537*100/D2537</f>
        <v>103.77500000000001</v>
      </c>
      <c r="P2537">
        <f>AVERAGE(E2537+L2537)</f>
        <v>20833</v>
      </c>
      <c r="Q2537" t="s">
        <v>8327</v>
      </c>
      <c r="R2537" t="s">
        <v>8356</v>
      </c>
      <c r="S2537" s="7">
        <f>(J2537/86400)+25569+(-5/24)</f>
        <v>41943.582696759258</v>
      </c>
      <c r="T2537" s="7">
        <f>(I2537/86400)+25560+(-5/24)</f>
        <v>41965.624363425923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6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>E2538*100/D2538</f>
        <v>116</v>
      </c>
      <c r="P2538">
        <f>AVERAGE(E2538+L2538)</f>
        <v>33</v>
      </c>
      <c r="Q2538" t="s">
        <v>8327</v>
      </c>
      <c r="R2538" t="s">
        <v>8356</v>
      </c>
      <c r="S2538" s="7">
        <f>(J2538/86400)+25569+(-5/24)</f>
        <v>41463.89775462963</v>
      </c>
      <c r="T2538" s="7">
        <f>(I2538/86400)+25560+(-5/24)</f>
        <v>41475.89775462963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6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>E2539*100/D2539</f>
        <v>110</v>
      </c>
      <c r="P2539">
        <f>AVERAGE(E2539+L2539)</f>
        <v>1111</v>
      </c>
      <c r="Q2539" t="s">
        <v>8327</v>
      </c>
      <c r="R2539" t="s">
        <v>8356</v>
      </c>
      <c r="S2539" s="7">
        <f>(J2539/86400)+25569+(-5/24)</f>
        <v>40696.440451388888</v>
      </c>
      <c r="T2539" s="7">
        <f>(I2539/86400)+25560+(-5/24)</f>
        <v>40747.440451388888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6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>E2540*100/D2540</f>
        <v>113.01761111111109</v>
      </c>
      <c r="P2540">
        <f>AVERAGE(E2540+L2540)</f>
        <v>20528.169999999998</v>
      </c>
      <c r="Q2540" t="s">
        <v>8327</v>
      </c>
      <c r="R2540" t="s">
        <v>8356</v>
      </c>
      <c r="S2540" s="7">
        <f>(J2540/86400)+25569+(-5/24)</f>
        <v>41298.301631944443</v>
      </c>
      <c r="T2540" s="7">
        <f>(I2540/86400)+25560+(-5/24)</f>
        <v>41319.999305555553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6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>E2541*100/D2541</f>
        <v>100.25</v>
      </c>
      <c r="P2541">
        <f>AVERAGE(E2541+L2541)</f>
        <v>10084</v>
      </c>
      <c r="Q2541" t="s">
        <v>8327</v>
      </c>
      <c r="R2541" t="s">
        <v>8356</v>
      </c>
      <c r="S2541" s="7">
        <f>(J2541/86400)+25569+(-5/24)</f>
        <v>41977.693888888891</v>
      </c>
      <c r="T2541" s="7">
        <f>(I2541/86400)+25560+(-5/24)</f>
        <v>42028.693888888891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6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>E2542*100/D2542</f>
        <v>103.4</v>
      </c>
      <c r="P2542">
        <f>AVERAGE(E2542+L2542)</f>
        <v>2612</v>
      </c>
      <c r="Q2542" t="s">
        <v>8327</v>
      </c>
      <c r="R2542" t="s">
        <v>8356</v>
      </c>
      <c r="S2542" s="7">
        <f>(J2542/86400)+25569+(-5/24)</f>
        <v>40785.466678240737</v>
      </c>
      <c r="T2542" s="7">
        <f>(I2542/86400)+25560+(-5/24)</f>
        <v>40836.466678240737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6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>E2543*100/D2543</f>
        <v>107.02857142857142</v>
      </c>
      <c r="P2543">
        <f>AVERAGE(E2543+L2543)</f>
        <v>3809</v>
      </c>
      <c r="Q2543" t="s">
        <v>8327</v>
      </c>
      <c r="R2543" t="s">
        <v>8356</v>
      </c>
      <c r="S2543" s="7">
        <f>(J2543/86400)+25569+(-5/24)</f>
        <v>41483.240949074076</v>
      </c>
      <c r="T2543" s="7">
        <f>(I2543/86400)+25560+(-5/24)</f>
        <v>41534.240949074076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6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>E2544*100/D2544</f>
        <v>103.57142857142857</v>
      </c>
      <c r="P2544">
        <f>AVERAGE(E2544+L2544)</f>
        <v>738</v>
      </c>
      <c r="Q2544" t="s">
        <v>8327</v>
      </c>
      <c r="R2544" t="s">
        <v>8356</v>
      </c>
      <c r="S2544" s="7">
        <f>(J2544/86400)+25569+(-5/24)</f>
        <v>41509.218252314815</v>
      </c>
      <c r="T2544" s="7">
        <f>(I2544/86400)+25560+(-5/24)</f>
        <v>41538.957638888889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6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>E2545*100/D2545</f>
        <v>156.4</v>
      </c>
      <c r="P2545">
        <f>AVERAGE(E2545+L2545)</f>
        <v>404</v>
      </c>
      <c r="Q2545" t="s">
        <v>8327</v>
      </c>
      <c r="R2545" t="s">
        <v>8356</v>
      </c>
      <c r="S2545" s="7">
        <f>(J2545/86400)+25569+(-5/24)</f>
        <v>40513.899282407401</v>
      </c>
      <c r="T2545" s="7">
        <f>(I2545/86400)+25560+(-5/24)</f>
        <v>40535.916666666664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>E2546*100/D2546</f>
        <v>100.82</v>
      </c>
      <c r="P2546">
        <f>AVERAGE(E2546+L2546)</f>
        <v>5098</v>
      </c>
      <c r="Q2546" t="s">
        <v>8327</v>
      </c>
      <c r="R2546" t="s">
        <v>8356</v>
      </c>
      <c r="S2546" s="7">
        <f>(J2546/86400)+25569+(-5/24)</f>
        <v>41068.3121412037</v>
      </c>
      <c r="T2546" s="7">
        <f>(I2546/86400)+25560+(-5/24)</f>
        <v>41089.3121412037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6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>E2547*100/D2547</f>
        <v>195.3</v>
      </c>
      <c r="P2547">
        <f>AVERAGE(E2547+L2547)</f>
        <v>3967</v>
      </c>
      <c r="Q2547" t="s">
        <v>8327</v>
      </c>
      <c r="R2547" t="s">
        <v>8356</v>
      </c>
      <c r="S2547" s="7">
        <f>(J2547/86400)+25569+(-5/24)</f>
        <v>42026.929837962962</v>
      </c>
      <c r="T2547" s="7">
        <f>(I2547/86400)+25560+(-5/24)</f>
        <v>42052.812499999993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6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>E2548*100/D2548</f>
        <v>111.71428571428571</v>
      </c>
      <c r="P2548">
        <f>AVERAGE(E2548+L2548)</f>
        <v>3975</v>
      </c>
      <c r="Q2548" t="s">
        <v>8327</v>
      </c>
      <c r="R2548" t="s">
        <v>8356</v>
      </c>
      <c r="S2548" s="7">
        <f>(J2548/86400)+25569+(-5/24)</f>
        <v>41524.650219907409</v>
      </c>
      <c r="T2548" s="7">
        <f>(I2548/86400)+25560+(-5/24)</f>
        <v>41543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6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>E2549*100/D2549</f>
        <v>119.85454545454546</v>
      </c>
      <c r="P2549">
        <f>AVERAGE(E2549+L2549)</f>
        <v>6726</v>
      </c>
      <c r="Q2549" t="s">
        <v>8327</v>
      </c>
      <c r="R2549" t="s">
        <v>8356</v>
      </c>
      <c r="S2549" s="7">
        <f>(J2549/86400)+25569+(-5/24)</f>
        <v>40973.564849537033</v>
      </c>
      <c r="T2549" s="7">
        <f>(I2549/86400)+25560+(-5/24)</f>
        <v>40994.523182870369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6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>E2550*100/D2550</f>
        <v>101.85</v>
      </c>
      <c r="P2550">
        <f>AVERAGE(E2550+L2550)</f>
        <v>6148</v>
      </c>
      <c r="Q2550" t="s">
        <v>8327</v>
      </c>
      <c r="R2550" t="s">
        <v>8356</v>
      </c>
      <c r="S2550" s="7">
        <f>(J2550/86400)+25569+(-5/24)</f>
        <v>42618.417094907403</v>
      </c>
      <c r="T2550" s="7">
        <f>(I2550/86400)+25560+(-5/24)</f>
        <v>42633.977083333331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6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>E2551*100/D2551</f>
        <v>102.80254777070064</v>
      </c>
      <c r="P2551">
        <f>AVERAGE(E2551+L2551)</f>
        <v>1651</v>
      </c>
      <c r="Q2551" t="s">
        <v>8327</v>
      </c>
      <c r="R2551" t="s">
        <v>8356</v>
      </c>
      <c r="S2551" s="7">
        <f>(J2551/86400)+25569+(-5/24)</f>
        <v>41390.549421296295</v>
      </c>
      <c r="T2551" s="7">
        <f>(I2551/86400)+25560+(-5/24)</f>
        <v>41416.5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6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>E2552*100/D2552</f>
        <v>100.84615384615384</v>
      </c>
      <c r="P2552">
        <f>AVERAGE(E2552+L2552)</f>
        <v>6705</v>
      </c>
      <c r="Q2552" t="s">
        <v>8327</v>
      </c>
      <c r="R2552" t="s">
        <v>8356</v>
      </c>
      <c r="S2552" s="7">
        <f>(J2552/86400)+25569+(-5/24)</f>
        <v>42228.425995370366</v>
      </c>
      <c r="T2552" s="7">
        <f>(I2552/86400)+25560+(-5/24)</f>
        <v>42275.957638888889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6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>E2553*100/D2553</f>
        <v>102.73469387755102</v>
      </c>
      <c r="P2553">
        <f>AVERAGE(E2553+L2553)</f>
        <v>3831.5</v>
      </c>
      <c r="Q2553" t="s">
        <v>8327</v>
      </c>
      <c r="R2553" t="s">
        <v>8356</v>
      </c>
      <c r="S2553" s="7">
        <f>(J2553/86400)+25569+(-5/24)</f>
        <v>40961.043807870366</v>
      </c>
      <c r="T2553" s="7">
        <f>(I2553/86400)+25560+(-5/24)</f>
        <v>40980.658333333333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6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>E2554*100/D2554</f>
        <v>106.5</v>
      </c>
      <c r="P2554">
        <f>AVERAGE(E2554+L2554)</f>
        <v>3213</v>
      </c>
      <c r="Q2554" t="s">
        <v>8327</v>
      </c>
      <c r="R2554" t="s">
        <v>8356</v>
      </c>
      <c r="S2554" s="7">
        <f>(J2554/86400)+25569+(-5/24)</f>
        <v>42769.601631944439</v>
      </c>
      <c r="T2554" s="7">
        <f>(I2554/86400)+25560+(-5/24)</f>
        <v>42790.601631944439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6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>E2555*100/D2555</f>
        <v>155.53333333333333</v>
      </c>
      <c r="P2555">
        <f>AVERAGE(E2555+L2555)</f>
        <v>2393</v>
      </c>
      <c r="Q2555" t="s">
        <v>8327</v>
      </c>
      <c r="R2555" t="s">
        <v>8356</v>
      </c>
      <c r="S2555" s="7">
        <f>(J2555/86400)+25569+(-5/24)</f>
        <v>41112.990821759253</v>
      </c>
      <c r="T2555" s="7">
        <f>(I2555/86400)+25560+(-5/24)</f>
        <v>41163.990821759253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>E2556*100/D2556</f>
        <v>122.8</v>
      </c>
      <c r="P2556">
        <f>AVERAGE(E2556+L2556)</f>
        <v>3751</v>
      </c>
      <c r="Q2556" t="s">
        <v>8327</v>
      </c>
      <c r="R2556" t="s">
        <v>8356</v>
      </c>
      <c r="S2556" s="7">
        <f>(J2556/86400)+25569+(-5/24)</f>
        <v>42124.869942129626</v>
      </c>
      <c r="T2556" s="7">
        <f>(I2556/86400)+25560+(-5/24)</f>
        <v>42146.957638888889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6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>E2557*100/D2557</f>
        <v>107.35</v>
      </c>
      <c r="P2557">
        <f>AVERAGE(E2557+L2557)</f>
        <v>2182</v>
      </c>
      <c r="Q2557" t="s">
        <v>8327</v>
      </c>
      <c r="R2557" t="s">
        <v>8356</v>
      </c>
      <c r="S2557" s="7">
        <f>(J2557/86400)+25569+(-5/24)</f>
        <v>41026.44667824074</v>
      </c>
      <c r="T2557" s="7">
        <f>(I2557/86400)+25560+(-5/24)</f>
        <v>41048.44667824074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6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>E2558*100/D2558</f>
        <v>105.50335570469798</v>
      </c>
      <c r="P2558">
        <f>AVERAGE(E2558+L2558)</f>
        <v>820</v>
      </c>
      <c r="Q2558" t="s">
        <v>8327</v>
      </c>
      <c r="R2558" t="s">
        <v>8356</v>
      </c>
      <c r="S2558" s="7">
        <f>(J2558/86400)+25569+(-5/24)</f>
        <v>41222.783067129625</v>
      </c>
      <c r="T2558" s="7">
        <f>(I2558/86400)+25560+(-5/24)</f>
        <v>41258.783067129625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6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>E2559*100/D2559</f>
        <v>118.44444444444444</v>
      </c>
      <c r="P2559">
        <f>AVERAGE(E2559+L2559)</f>
        <v>1102</v>
      </c>
      <c r="Q2559" t="s">
        <v>8327</v>
      </c>
      <c r="R2559" t="s">
        <v>8356</v>
      </c>
      <c r="S2559" s="7">
        <f>(J2559/86400)+25569+(-5/24)</f>
        <v>41744.536874999998</v>
      </c>
      <c r="T2559" s="7">
        <f>(I2559/86400)+25560+(-5/24)</f>
        <v>41765.536874999998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6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>E2560*100/D2560</f>
        <v>108.88</v>
      </c>
      <c r="P2560">
        <f>AVERAGE(E2560+L2560)</f>
        <v>1379</v>
      </c>
      <c r="Q2560" t="s">
        <v>8327</v>
      </c>
      <c r="R2560" t="s">
        <v>8356</v>
      </c>
      <c r="S2560" s="7">
        <f>(J2560/86400)+25569+(-5/24)</f>
        <v>42093.651689814811</v>
      </c>
      <c r="T2560" s="7">
        <f>(I2560/86400)+25560+(-5/24)</f>
        <v>42116.374305555553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6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>E2561*100/D2561</f>
        <v>111.25</v>
      </c>
      <c r="P2561">
        <f>AVERAGE(E2561+L2561)</f>
        <v>915</v>
      </c>
      <c r="Q2561" t="s">
        <v>8327</v>
      </c>
      <c r="R2561" t="s">
        <v>8356</v>
      </c>
      <c r="S2561" s="7">
        <f>(J2561/86400)+25569+(-5/24)</f>
        <v>40829.665324074071</v>
      </c>
      <c r="T2561" s="7">
        <f>(I2561/86400)+25560+(-5/24)</f>
        <v>40853.609027777777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6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>E2562*100/D2562</f>
        <v>100.1</v>
      </c>
      <c r="P2562">
        <f>AVERAGE(E2562+L2562)</f>
        <v>3024</v>
      </c>
      <c r="Q2562" t="s">
        <v>8327</v>
      </c>
      <c r="R2562" t="s">
        <v>8356</v>
      </c>
      <c r="S2562" s="7">
        <f>(J2562/86400)+25569+(-5/24)</f>
        <v>42039.742754629631</v>
      </c>
      <c r="T2562" s="7">
        <f>(I2562/86400)+25560+(-5/24)</f>
        <v>42060.742754629631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6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>E2563*100/D2563</f>
        <v>0</v>
      </c>
      <c r="P2563">
        <f>AVERAGE(E2563+L2563)</f>
        <v>0</v>
      </c>
      <c r="Q2563" t="s">
        <v>8338</v>
      </c>
      <c r="R2563" t="s">
        <v>8339</v>
      </c>
      <c r="S2563" s="7">
        <f>(J2563/86400)+25569+(-5/24)</f>
        <v>42260.320474537039</v>
      </c>
      <c r="T2563" s="7">
        <f>(I2563/86400)+25560+(-5/24)</f>
        <v>42281.320474537039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6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>E2564*100/D2564</f>
        <v>0.75</v>
      </c>
      <c r="P2564">
        <f>AVERAGE(E2564+L2564)</f>
        <v>78</v>
      </c>
      <c r="Q2564" t="s">
        <v>8338</v>
      </c>
      <c r="R2564" t="s">
        <v>8339</v>
      </c>
      <c r="S2564" s="7">
        <f>(J2564/86400)+25569+(-5/24)</f>
        <v>42594.316423611112</v>
      </c>
      <c r="T2564" s="7">
        <f>(I2564/86400)+25560+(-5/24)</f>
        <v>42645.316423611112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6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>E2565*100/D2565</f>
        <v>0</v>
      </c>
      <c r="P2565">
        <f>AVERAGE(E2565+L2565)</f>
        <v>0</v>
      </c>
      <c r="Q2565" t="s">
        <v>8338</v>
      </c>
      <c r="R2565" t="s">
        <v>8339</v>
      </c>
      <c r="S2565" s="7">
        <f>(J2565/86400)+25569+(-5/24)</f>
        <v>42154.931145833332</v>
      </c>
      <c r="T2565" s="7">
        <f>(I2565/86400)+25560+(-5/24)</f>
        <v>42205.931145833332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>E2566*100/D2566</f>
        <v>0</v>
      </c>
      <c r="P2566">
        <f>AVERAGE(E2566+L2566)</f>
        <v>0</v>
      </c>
      <c r="Q2566" t="s">
        <v>8338</v>
      </c>
      <c r="R2566" t="s">
        <v>8339</v>
      </c>
      <c r="S2566" s="7">
        <f>(J2566/86400)+25569+(-5/24)</f>
        <v>41821.83216435185</v>
      </c>
      <c r="T2566" s="7">
        <f>(I2566/86400)+25560+(-5/24)</f>
        <v>41842.83216435185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6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>E2567*100/D2567</f>
        <v>1</v>
      </c>
      <c r="P2567">
        <f>AVERAGE(E2567+L2567)</f>
        <v>101</v>
      </c>
      <c r="Q2567" t="s">
        <v>8338</v>
      </c>
      <c r="R2567" t="s">
        <v>8339</v>
      </c>
      <c r="S2567" s="7">
        <f>(J2567/86400)+25569+(-5/24)</f>
        <v>42440.442002314812</v>
      </c>
      <c r="T2567" s="7">
        <f>(I2567/86400)+25560+(-5/24)</f>
        <v>42490.659722222219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6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>E2568*100/D2568</f>
        <v>0</v>
      </c>
      <c r="P2568">
        <f>AVERAGE(E2568+L2568)</f>
        <v>0</v>
      </c>
      <c r="Q2568" t="s">
        <v>8338</v>
      </c>
      <c r="R2568" t="s">
        <v>8339</v>
      </c>
      <c r="S2568" s="7">
        <f>(J2568/86400)+25569+(-5/24)</f>
        <v>41842.772546296292</v>
      </c>
      <c r="T2568" s="7">
        <f>(I2568/86400)+25560+(-5/24)</f>
        <v>41863.772546296292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6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>E2569*100/D2569</f>
        <v>0.26666666666666666</v>
      </c>
      <c r="P2569">
        <f>AVERAGE(E2569+L2569)</f>
        <v>122</v>
      </c>
      <c r="Q2569" t="s">
        <v>8338</v>
      </c>
      <c r="R2569" t="s">
        <v>8339</v>
      </c>
      <c r="S2569" s="7">
        <f>(J2569/86400)+25569+(-5/24)</f>
        <v>42087.670578703699</v>
      </c>
      <c r="T2569" s="7">
        <f>(I2569/86400)+25560+(-5/24)</f>
        <v>42108.670578703699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6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>E2570*100/D2570</f>
        <v>0.5</v>
      </c>
      <c r="P2570">
        <f>AVERAGE(E2570+L2570)</f>
        <v>51</v>
      </c>
      <c r="Q2570" t="s">
        <v>8338</v>
      </c>
      <c r="R2570" t="s">
        <v>8339</v>
      </c>
      <c r="S2570" s="7">
        <f>(J2570/86400)+25569+(-5/24)</f>
        <v>42584.45826388889</v>
      </c>
      <c r="T2570" s="7">
        <f>(I2570/86400)+25560+(-5/24)</f>
        <v>42605.45826388889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6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>E2571*100/D2571</f>
        <v>2.2307692307692308</v>
      </c>
      <c r="P2571">
        <f>AVERAGE(E2571+L2571)</f>
        <v>147</v>
      </c>
      <c r="Q2571" t="s">
        <v>8338</v>
      </c>
      <c r="R2571" t="s">
        <v>8339</v>
      </c>
      <c r="S2571" s="7">
        <f>(J2571/86400)+25569+(-5/24)</f>
        <v>42233.897129629629</v>
      </c>
      <c r="T2571" s="7">
        <f>(I2571/86400)+25560+(-5/24)</f>
        <v>42254.897129629629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6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>E2572*100/D2572</f>
        <v>0.84285714285714286</v>
      </c>
      <c r="P2572">
        <f>AVERAGE(E2572+L2572)</f>
        <v>61</v>
      </c>
      <c r="Q2572" t="s">
        <v>8338</v>
      </c>
      <c r="R2572" t="s">
        <v>8339</v>
      </c>
      <c r="S2572" s="7">
        <f>(J2572/86400)+25569+(-5/24)</f>
        <v>42744.694849537038</v>
      </c>
      <c r="T2572" s="7">
        <f>(I2572/86400)+25560+(-5/24)</f>
        <v>42765.694849537038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6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>E2573*100/D2573</f>
        <v>0.25</v>
      </c>
      <c r="P2573">
        <f>AVERAGE(E2573+L2573)</f>
        <v>254</v>
      </c>
      <c r="Q2573" t="s">
        <v>8338</v>
      </c>
      <c r="R2573" t="s">
        <v>8339</v>
      </c>
      <c r="S2573" s="7">
        <f>(J2573/86400)+25569+(-5/24)</f>
        <v>42449.133344907408</v>
      </c>
      <c r="T2573" s="7">
        <f>(I2573/86400)+25560+(-5/24)</f>
        <v>42500.133344907408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6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>E2574*100/D2574</f>
        <v>0</v>
      </c>
      <c r="P2574">
        <f>AVERAGE(E2574+L2574)</f>
        <v>0</v>
      </c>
      <c r="Q2574" t="s">
        <v>8338</v>
      </c>
      <c r="R2574" t="s">
        <v>8339</v>
      </c>
      <c r="S2574" s="7">
        <f>(J2574/86400)+25569+(-5/24)</f>
        <v>42076.911076388882</v>
      </c>
      <c r="T2574" s="7">
        <f>(I2574/86400)+25560+(-5/24)</f>
        <v>42097.911076388882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6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>E2575*100/D2575</f>
        <v>0</v>
      </c>
      <c r="P2575">
        <f>AVERAGE(E2575+L2575)</f>
        <v>0</v>
      </c>
      <c r="Q2575" t="s">
        <v>8338</v>
      </c>
      <c r="R2575" t="s">
        <v>8339</v>
      </c>
      <c r="S2575" s="7">
        <f>(J2575/86400)+25569+(-5/24)</f>
        <v>41829.383668981478</v>
      </c>
      <c r="T2575" s="7">
        <f>(I2575/86400)+25560+(-5/24)</f>
        <v>41865.383668981478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>E2576*100/D2576</f>
        <v>0</v>
      </c>
      <c r="P2576">
        <f>AVERAGE(E2576+L2576)</f>
        <v>0</v>
      </c>
      <c r="Q2576" t="s">
        <v>8338</v>
      </c>
      <c r="R2576" t="s">
        <v>8339</v>
      </c>
      <c r="S2576" s="7">
        <f>(J2576/86400)+25569+(-5/24)</f>
        <v>42487.617418981477</v>
      </c>
      <c r="T2576" s="7">
        <f>(I2576/86400)+25560+(-5/24)</f>
        <v>42499.617418981477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6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>E2577*100/D2577</f>
        <v>0</v>
      </c>
      <c r="P2577">
        <f>AVERAGE(E2577+L2577)</f>
        <v>0</v>
      </c>
      <c r="Q2577" t="s">
        <v>8338</v>
      </c>
      <c r="R2577" t="s">
        <v>8339</v>
      </c>
      <c r="S2577" s="7">
        <f>(J2577/86400)+25569+(-5/24)</f>
        <v>41985.900393518517</v>
      </c>
      <c r="T2577" s="7">
        <f>(I2577/86400)+25560+(-5/24)</f>
        <v>42006.900393518517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6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>E2578*100/D2578</f>
        <v>0</v>
      </c>
      <c r="P2578">
        <f>AVERAGE(E2578+L2578)</f>
        <v>0</v>
      </c>
      <c r="Q2578" t="s">
        <v>8338</v>
      </c>
      <c r="R2578" t="s">
        <v>8339</v>
      </c>
      <c r="S2578" s="7">
        <f>(J2578/86400)+25569+(-5/24)</f>
        <v>42059.801469907405</v>
      </c>
      <c r="T2578" s="7">
        <f>(I2578/86400)+25560+(-5/24)</f>
        <v>42095.759803240733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6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>E2579*100/D2579</f>
        <v>0</v>
      </c>
      <c r="P2579">
        <f>AVERAGE(E2579+L2579)</f>
        <v>0</v>
      </c>
      <c r="Q2579" t="s">
        <v>8338</v>
      </c>
      <c r="R2579" t="s">
        <v>8339</v>
      </c>
      <c r="S2579" s="7">
        <f>(J2579/86400)+25569+(-5/24)</f>
        <v>41830.612233796295</v>
      </c>
      <c r="T2579" s="7">
        <f>(I2579/86400)+25560+(-5/24)</f>
        <v>41846.612233796295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6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>E2580*100/D2580</f>
        <v>0</v>
      </c>
      <c r="P2580">
        <f>AVERAGE(E2580+L2580)</f>
        <v>0</v>
      </c>
      <c r="Q2580" t="s">
        <v>8338</v>
      </c>
      <c r="R2580" t="s">
        <v>8339</v>
      </c>
      <c r="S2580" s="7">
        <f>(J2580/86400)+25569+(-5/24)</f>
        <v>42237.814571759256</v>
      </c>
      <c r="T2580" s="7">
        <f>(I2580/86400)+25560+(-5/24)</f>
        <v>42277.499999999993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6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>E2581*100/D2581</f>
        <v>0.13850000000000001</v>
      </c>
      <c r="P2581">
        <f>AVERAGE(E2581+L2581)</f>
        <v>289</v>
      </c>
      <c r="Q2581" t="s">
        <v>8338</v>
      </c>
      <c r="R2581" t="s">
        <v>8339</v>
      </c>
      <c r="S2581" s="7">
        <f>(J2581/86400)+25569+(-5/24)</f>
        <v>41837.621562499997</v>
      </c>
      <c r="T2581" s="7">
        <f>(I2581/86400)+25560+(-5/24)</f>
        <v>41888.621562499997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6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>E2582*100/D2582</f>
        <v>0.6</v>
      </c>
      <c r="P2582">
        <f>AVERAGE(E2582+L2582)</f>
        <v>53</v>
      </c>
      <c r="Q2582" t="s">
        <v>8338</v>
      </c>
      <c r="R2582" t="s">
        <v>8339</v>
      </c>
      <c r="S2582" s="7">
        <f>(J2582/86400)+25569+(-5/24)</f>
        <v>42110.118090277778</v>
      </c>
      <c r="T2582" s="7">
        <f>(I2582/86400)+25560+(-5/24)</f>
        <v>42130.916666666664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6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>E2583*100/D2583</f>
        <v>10.6</v>
      </c>
      <c r="P2583">
        <f>AVERAGE(E2583+L2583)</f>
        <v>541</v>
      </c>
      <c r="Q2583" t="s">
        <v>8338</v>
      </c>
      <c r="R2583" t="s">
        <v>8339</v>
      </c>
      <c r="S2583" s="7">
        <f>(J2583/86400)+25569+(-5/24)</f>
        <v>42294.420115740737</v>
      </c>
      <c r="T2583" s="7">
        <f>(I2583/86400)+25560+(-5/24)</f>
        <v>42315.461782407401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6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>E2584*100/D2584</f>
        <v>1.1111111111111111E-3</v>
      </c>
      <c r="P2584">
        <f>AVERAGE(E2584+L2584)</f>
        <v>2</v>
      </c>
      <c r="Q2584" t="s">
        <v>8338</v>
      </c>
      <c r="R2584" t="s">
        <v>8339</v>
      </c>
      <c r="S2584" s="7">
        <f>(J2584/86400)+25569+(-5/24)</f>
        <v>42642.780486111107</v>
      </c>
      <c r="T2584" s="7">
        <f>(I2584/86400)+25560+(-5/24)</f>
        <v>42663.780486111107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6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>E2585*100/D2585</f>
        <v>0.5</v>
      </c>
      <c r="P2585">
        <f>AVERAGE(E2585+L2585)</f>
        <v>10</v>
      </c>
      <c r="Q2585" t="s">
        <v>8338</v>
      </c>
      <c r="R2585" t="s">
        <v>8339</v>
      </c>
      <c r="S2585" s="7">
        <f>(J2585/86400)+25569+(-5/24)</f>
        <v>42019.561111111114</v>
      </c>
      <c r="T2585" s="7">
        <f>(I2585/86400)+25560+(-5/24)</f>
        <v>42070.519444444442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>E2586*100/D2586</f>
        <v>0</v>
      </c>
      <c r="P2586">
        <f>AVERAGE(E2586+L2586)</f>
        <v>0</v>
      </c>
      <c r="Q2586" t="s">
        <v>8338</v>
      </c>
      <c r="R2586" t="s">
        <v>8339</v>
      </c>
      <c r="S2586" s="7">
        <f>(J2586/86400)+25569+(-5/24)</f>
        <v>42139.964918981474</v>
      </c>
      <c r="T2586" s="7">
        <f>(I2586/86400)+25560+(-5/24)</f>
        <v>42160.964918981474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6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>E2587*100/D2587</f>
        <v>0.16666666666666666</v>
      </c>
      <c r="P2587">
        <f>AVERAGE(E2587+L2587)</f>
        <v>51</v>
      </c>
      <c r="Q2587" t="s">
        <v>8338</v>
      </c>
      <c r="R2587" t="s">
        <v>8339</v>
      </c>
      <c r="S2587" s="7">
        <f>(J2587/86400)+25569+(-5/24)</f>
        <v>41795.754999999997</v>
      </c>
      <c r="T2587" s="7">
        <f>(I2587/86400)+25560+(-5/24)</f>
        <v>41816.754999999997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6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>E2588*100/D2588</f>
        <v>0.16666666666666666</v>
      </c>
      <c r="P2588">
        <f>AVERAGE(E2588+L2588)</f>
        <v>6</v>
      </c>
      <c r="Q2588" t="s">
        <v>8338</v>
      </c>
      <c r="R2588" t="s">
        <v>8339</v>
      </c>
      <c r="S2588" s="7">
        <f>(J2588/86400)+25569+(-5/24)</f>
        <v>42333.121944444443</v>
      </c>
      <c r="T2588" s="7">
        <f>(I2588/86400)+25560+(-5/24)</f>
        <v>42354.121944444443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6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>E2589*100/D2589</f>
        <v>2.4340000000000002</v>
      </c>
      <c r="P2589">
        <f>AVERAGE(E2589+L2589)</f>
        <v>1223</v>
      </c>
      <c r="Q2589" t="s">
        <v>8338</v>
      </c>
      <c r="R2589" t="s">
        <v>8339</v>
      </c>
      <c r="S2589" s="7">
        <f>(J2589/86400)+25569+(-5/24)</f>
        <v>42338.467048611106</v>
      </c>
      <c r="T2589" s="7">
        <f>(I2589/86400)+25560+(-5/24)</f>
        <v>42359.467048611106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6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>E2590*100/D2590</f>
        <v>3.8833333333333333</v>
      </c>
      <c r="P2590">
        <f>AVERAGE(E2590+L2590)</f>
        <v>241</v>
      </c>
      <c r="Q2590" t="s">
        <v>8338</v>
      </c>
      <c r="R2590" t="s">
        <v>8339</v>
      </c>
      <c r="S2590" s="7">
        <f>(J2590/86400)+25569+(-5/24)</f>
        <v>42042.467893518515</v>
      </c>
      <c r="T2590" s="7">
        <f>(I2590/86400)+25560+(-5/24)</f>
        <v>42085.343055555553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6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>E2591*100/D2591</f>
        <v>0.01</v>
      </c>
      <c r="P2591">
        <f>AVERAGE(E2591+L2591)</f>
        <v>6</v>
      </c>
      <c r="Q2591" t="s">
        <v>8338</v>
      </c>
      <c r="R2591" t="s">
        <v>8339</v>
      </c>
      <c r="S2591" s="7">
        <f>(J2591/86400)+25569+(-5/24)</f>
        <v>42422.327858796292</v>
      </c>
      <c r="T2591" s="7">
        <f>(I2591/86400)+25560+(-5/24)</f>
        <v>42443.286192129628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6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>E2592*100/D2592</f>
        <v>0</v>
      </c>
      <c r="P2592">
        <f>AVERAGE(E2592+L2592)</f>
        <v>0</v>
      </c>
      <c r="Q2592" t="s">
        <v>8338</v>
      </c>
      <c r="R2592" t="s">
        <v>8339</v>
      </c>
      <c r="S2592" s="7">
        <f>(J2592/86400)+25569+(-5/24)</f>
        <v>42388.380752314813</v>
      </c>
      <c r="T2592" s="7">
        <f>(I2592/86400)+25560+(-5/24)</f>
        <v>42386.380752314813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6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>E2593*100/D2593</f>
        <v>1.7333333333333334</v>
      </c>
      <c r="P2593">
        <f>AVERAGE(E2593+L2593)</f>
        <v>28</v>
      </c>
      <c r="Q2593" t="s">
        <v>8338</v>
      </c>
      <c r="R2593" t="s">
        <v>8339</v>
      </c>
      <c r="S2593" s="7">
        <f>(J2593/86400)+25569+(-5/24)</f>
        <v>42382.698194444441</v>
      </c>
      <c r="T2593" s="7">
        <f>(I2593/86400)+25560+(-5/24)</f>
        <v>42433.656527777777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6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>E2594*100/D2594</f>
        <v>0.16666666666666666</v>
      </c>
      <c r="P2594">
        <f>AVERAGE(E2594+L2594)</f>
        <v>51</v>
      </c>
      <c r="Q2594" t="s">
        <v>8338</v>
      </c>
      <c r="R2594" t="s">
        <v>8339</v>
      </c>
      <c r="S2594" s="7">
        <f>(J2594/86400)+25569+(-5/24)</f>
        <v>41887.592835648145</v>
      </c>
      <c r="T2594" s="7">
        <f>(I2594/86400)+25560+(-5/24)</f>
        <v>41908.592835648145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6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>E2595*100/D2595</f>
        <v>0</v>
      </c>
      <c r="P2595">
        <f>AVERAGE(E2595+L2595)</f>
        <v>0</v>
      </c>
      <c r="Q2595" t="s">
        <v>8338</v>
      </c>
      <c r="R2595" t="s">
        <v>8339</v>
      </c>
      <c r="S2595" s="7">
        <f>(J2595/86400)+25569+(-5/24)</f>
        <v>42089.636874999997</v>
      </c>
      <c r="T2595" s="7">
        <f>(I2595/86400)+25560+(-5/24)</f>
        <v>42110.636874999997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>E2596*100/D2596</f>
        <v>1.25E-3</v>
      </c>
      <c r="P2596">
        <f>AVERAGE(E2596+L2596)</f>
        <v>2</v>
      </c>
      <c r="Q2596" t="s">
        <v>8338</v>
      </c>
      <c r="R2596" t="s">
        <v>8339</v>
      </c>
      <c r="S2596" s="7">
        <f>(J2596/86400)+25569+(-5/24)</f>
        <v>41828.759583333333</v>
      </c>
      <c r="T2596" s="7">
        <f>(I2596/86400)+25560+(-5/24)</f>
        <v>41849.759583333333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6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>E2597*100/D2597</f>
        <v>12.166666666666666</v>
      </c>
      <c r="P2597">
        <f>AVERAGE(E2597+L2597)</f>
        <v>1844</v>
      </c>
      <c r="Q2597" t="s">
        <v>8338</v>
      </c>
      <c r="R2597" t="s">
        <v>8339</v>
      </c>
      <c r="S2597" s="7">
        <f>(J2597/86400)+25569+(-5/24)</f>
        <v>42760.035879629628</v>
      </c>
      <c r="T2597" s="7">
        <f>(I2597/86400)+25560+(-5/24)</f>
        <v>42781.035879629628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6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>E2598*100/D2598</f>
        <v>23.588571428571427</v>
      </c>
      <c r="P2598">
        <f>AVERAGE(E2598+L2598)</f>
        <v>8283</v>
      </c>
      <c r="Q2598" t="s">
        <v>8338</v>
      </c>
      <c r="R2598" t="s">
        <v>8339</v>
      </c>
      <c r="S2598" s="7">
        <f>(J2598/86400)+25569+(-5/24)</f>
        <v>41828.45612268518</v>
      </c>
      <c r="T2598" s="7">
        <f>(I2598/86400)+25560+(-5/24)</f>
        <v>41849.45612268518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6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>E2599*100/D2599</f>
        <v>5.666666666666667</v>
      </c>
      <c r="P2599">
        <f>AVERAGE(E2599+L2599)</f>
        <v>92</v>
      </c>
      <c r="Q2599" t="s">
        <v>8338</v>
      </c>
      <c r="R2599" t="s">
        <v>8339</v>
      </c>
      <c r="S2599" s="7">
        <f>(J2599/86400)+25569+(-5/24)</f>
        <v>42510.133298611108</v>
      </c>
      <c r="T2599" s="7">
        <f>(I2599/86400)+25560+(-5/24)</f>
        <v>42531.133298611108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6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>E2600*100/D2600</f>
        <v>39</v>
      </c>
      <c r="P2600">
        <f>AVERAGE(E2600+L2600)</f>
        <v>1184</v>
      </c>
      <c r="Q2600" t="s">
        <v>8338</v>
      </c>
      <c r="R2600" t="s">
        <v>8339</v>
      </c>
      <c r="S2600" s="7">
        <f>(J2600/86400)+25569+(-5/24)</f>
        <v>42240.631956018515</v>
      </c>
      <c r="T2600" s="7">
        <f>(I2600/86400)+25560+(-5/24)</f>
        <v>42261.631956018515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6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>E2601*100/D2601</f>
        <v>0.99546510341776351</v>
      </c>
      <c r="P2601">
        <f>AVERAGE(E2601+L2601)</f>
        <v>95</v>
      </c>
      <c r="Q2601" t="s">
        <v>8338</v>
      </c>
      <c r="R2601" t="s">
        <v>8339</v>
      </c>
      <c r="S2601" s="7">
        <f>(J2601/86400)+25569+(-5/24)</f>
        <v>41809.545682870368</v>
      </c>
      <c r="T2601" s="7">
        <f>(I2601/86400)+25560+(-5/24)</f>
        <v>41845.545682870368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6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>E2602*100/D2602</f>
        <v>6.9320000000000004</v>
      </c>
      <c r="P2602">
        <f>AVERAGE(E2602+L2602)</f>
        <v>3496</v>
      </c>
      <c r="Q2602" t="s">
        <v>8338</v>
      </c>
      <c r="R2602" t="s">
        <v>8339</v>
      </c>
      <c r="S2602" s="7">
        <f>(J2602/86400)+25569+(-5/24)</f>
        <v>42394.692129629628</v>
      </c>
      <c r="T2602" s="7">
        <f>(I2602/86400)+25560+(-5/24)</f>
        <v>42445.650462962956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6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>E2603*100/D2603</f>
        <v>661.4</v>
      </c>
      <c r="P2603">
        <f>AVERAGE(E2603+L2603)</f>
        <v>3458</v>
      </c>
      <c r="Q2603" t="s">
        <v>8321</v>
      </c>
      <c r="R2603" t="s">
        <v>8357</v>
      </c>
      <c r="S2603" s="7">
        <f>(J2603/86400)+25569+(-5/24)</f>
        <v>41150.693854166668</v>
      </c>
      <c r="T2603" s="7">
        <f>(I2603/86400)+25560+(-5/24)</f>
        <v>41155.957638888889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6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>E2604*100/D2604</f>
        <v>326.09166666666664</v>
      </c>
      <c r="P2604">
        <f>AVERAGE(E2604+L2604)</f>
        <v>39620</v>
      </c>
      <c r="Q2604" t="s">
        <v>8321</v>
      </c>
      <c r="R2604" t="s">
        <v>8357</v>
      </c>
      <c r="S2604" s="7">
        <f>(J2604/86400)+25569+(-5/24)</f>
        <v>41915.538981481477</v>
      </c>
      <c r="T2604" s="7">
        <f>(I2604/86400)+25560+(-5/24)</f>
        <v>41946.680555555555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6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>E2605*100/D2605</f>
        <v>101.48571428571428</v>
      </c>
      <c r="P2605">
        <f>AVERAGE(E2605+L2605)</f>
        <v>1826</v>
      </c>
      <c r="Q2605" t="s">
        <v>8321</v>
      </c>
      <c r="R2605" t="s">
        <v>8357</v>
      </c>
      <c r="S2605" s="7">
        <f>(J2605/86400)+25569+(-5/24)</f>
        <v>41617.704328703701</v>
      </c>
      <c r="T2605" s="7">
        <f>(I2605/86400)+25560+(-5/24)</f>
        <v>41622.704328703701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>E2606*100/D2606</f>
        <v>104.21799999999999</v>
      </c>
      <c r="P2606">
        <f>AVERAGE(E2606+L2606)</f>
        <v>21164.6</v>
      </c>
      <c r="Q2606" t="s">
        <v>8321</v>
      </c>
      <c r="R2606" t="s">
        <v>8357</v>
      </c>
      <c r="S2606" s="7">
        <f>(J2606/86400)+25569+(-5/24)</f>
        <v>40997.842858796292</v>
      </c>
      <c r="T2606" s="7">
        <f>(I2606/86400)+25560+(-5/24)</f>
        <v>41018.842858796292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6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>E2607*100/D2607</f>
        <v>107.42157</v>
      </c>
      <c r="P2607">
        <f>AVERAGE(E2607+L2607)</f>
        <v>109183.57</v>
      </c>
      <c r="Q2607" t="s">
        <v>8321</v>
      </c>
      <c r="R2607" t="s">
        <v>8357</v>
      </c>
      <c r="S2607" s="7">
        <f>(J2607/86400)+25569+(-5/24)</f>
        <v>42508.33321759259</v>
      </c>
      <c r="T2607" s="7">
        <f>(I2607/86400)+25560+(-5/24)</f>
        <v>42529.33321759259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6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>E2608*100/D2608</f>
        <v>110.05454545454545</v>
      </c>
      <c r="P2608">
        <f>AVERAGE(E2608+L2608)</f>
        <v>12491</v>
      </c>
      <c r="Q2608" t="s">
        <v>8321</v>
      </c>
      <c r="R2608" t="s">
        <v>8357</v>
      </c>
      <c r="S2608" s="7">
        <f>(J2608/86400)+25569+(-5/24)</f>
        <v>41726.504421296289</v>
      </c>
      <c r="T2608" s="7">
        <f>(I2608/86400)+25560+(-5/24)</f>
        <v>41749.504421296289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6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>E2609*100/D2609</f>
        <v>407.7</v>
      </c>
      <c r="P2609">
        <f>AVERAGE(E2609+L2609)</f>
        <v>33014</v>
      </c>
      <c r="Q2609" t="s">
        <v>8321</v>
      </c>
      <c r="R2609" t="s">
        <v>8357</v>
      </c>
      <c r="S2609" s="7">
        <f>(J2609/86400)+25569+(-5/24)</f>
        <v>42184.666342592587</v>
      </c>
      <c r="T2609" s="7">
        <f>(I2609/86400)+25560+(-5/24)</f>
        <v>42218.874999999993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6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>E2610*100/D2610</f>
        <v>223.92500000000001</v>
      </c>
      <c r="P2610">
        <f>AVERAGE(E2610+L2610)</f>
        <v>18218</v>
      </c>
      <c r="Q2610" t="s">
        <v>8321</v>
      </c>
      <c r="R2610" t="s">
        <v>8357</v>
      </c>
      <c r="S2610" s="7">
        <f>(J2610/86400)+25569+(-5/24)</f>
        <v>42767.593379629623</v>
      </c>
      <c r="T2610" s="7">
        <f>(I2610/86400)+25560+(-5/24)</f>
        <v>42799.791666666664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6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>E2611*100/D2611</f>
        <v>303.80111428571428</v>
      </c>
      <c r="P2611">
        <f>AVERAGE(E2611+L2611)</f>
        <v>107006.39</v>
      </c>
      <c r="Q2611" t="s">
        <v>8321</v>
      </c>
      <c r="R2611" t="s">
        <v>8357</v>
      </c>
      <c r="S2611" s="7">
        <f>(J2611/86400)+25569+(-5/24)</f>
        <v>41075.02952546296</v>
      </c>
      <c r="T2611" s="7">
        <f>(I2611/86400)+25560+(-5/24)</f>
        <v>41096.02952546296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6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>E2612*100/D2612</f>
        <v>141.3251043268175</v>
      </c>
      <c r="P2612">
        <f>AVERAGE(E2612+L2612)</f>
        <v>32749.66</v>
      </c>
      <c r="Q2612" t="s">
        <v>8321</v>
      </c>
      <c r="R2612" t="s">
        <v>8357</v>
      </c>
      <c r="S2612" s="7">
        <f>(J2612/86400)+25569+(-5/24)</f>
        <v>42564.672743055555</v>
      </c>
      <c r="T2612" s="7">
        <f>(I2612/86400)+25560+(-5/24)</f>
        <v>42595.082638888889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6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>E2613*100/D2613</f>
        <v>2790.6363636363635</v>
      </c>
      <c r="P2613">
        <f>AVERAGE(E2613+L2613)</f>
        <v>310633</v>
      </c>
      <c r="Q2613" t="s">
        <v>8321</v>
      </c>
      <c r="R2613" t="s">
        <v>8357</v>
      </c>
      <c r="S2613" s="7">
        <f>(J2613/86400)+25569+(-5/24)</f>
        <v>42704.127476851849</v>
      </c>
      <c r="T2613" s="7">
        <f>(I2613/86400)+25560+(-5/24)</f>
        <v>42728.749305555553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6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>E2614*100/D2614</f>
        <v>171.76130000000001</v>
      </c>
      <c r="P2614">
        <f>AVERAGE(E2614+L2614)</f>
        <v>17470.13</v>
      </c>
      <c r="Q2614" t="s">
        <v>8321</v>
      </c>
      <c r="R2614" t="s">
        <v>8357</v>
      </c>
      <c r="S2614" s="7">
        <f>(J2614/86400)+25569+(-5/24)</f>
        <v>41981.934837962959</v>
      </c>
      <c r="T2614" s="7">
        <f>(I2614/86400)+25560+(-5/24)</f>
        <v>42003.934837962959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6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>E2615*100/D2615</f>
        <v>101.01333333333334</v>
      </c>
      <c r="P2615">
        <f>AVERAGE(E2615+L2615)</f>
        <v>7604</v>
      </c>
      <c r="Q2615" t="s">
        <v>8321</v>
      </c>
      <c r="R2615" t="s">
        <v>8357</v>
      </c>
      <c r="S2615" s="7">
        <f>(J2615/86400)+25569+(-5/24)</f>
        <v>41143.609884259255</v>
      </c>
      <c r="T2615" s="7">
        <f>(I2615/86400)+25560+(-5/24)</f>
        <v>41164.609884259255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>E2616*100/D2616</f>
        <v>102</v>
      </c>
      <c r="P2616">
        <f>AVERAGE(E2616+L2616)</f>
        <v>10810</v>
      </c>
      <c r="Q2616" t="s">
        <v>8321</v>
      </c>
      <c r="R2616" t="s">
        <v>8357</v>
      </c>
      <c r="S2616" s="7">
        <f>(J2616/86400)+25569+(-5/24)</f>
        <v>41730.500138888885</v>
      </c>
      <c r="T2616" s="7">
        <f>(I2616/86400)+25560+(-5/24)</f>
        <v>41750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6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>E2617*100/D2617</f>
        <v>169.76511744127936</v>
      </c>
      <c r="P2617">
        <f>AVERAGE(E2617+L2617)</f>
        <v>3469</v>
      </c>
      <c r="Q2617" t="s">
        <v>8321</v>
      </c>
      <c r="R2617" t="s">
        <v>8357</v>
      </c>
      <c r="S2617" s="7">
        <f>(J2617/86400)+25569+(-5/24)</f>
        <v>42453.288935185185</v>
      </c>
      <c r="T2617" s="7">
        <f>(I2617/86400)+25560+(-5/24)</f>
        <v>42481.291666666664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6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>E2618*100/D2618</f>
        <v>114.53400000000001</v>
      </c>
      <c r="P2618">
        <f>AVERAGE(E2618+L2618)</f>
        <v>28871.5</v>
      </c>
      <c r="Q2618" t="s">
        <v>8321</v>
      </c>
      <c r="R2618" t="s">
        <v>8357</v>
      </c>
      <c r="S2618" s="7">
        <f>(J2618/86400)+25569+(-5/24)</f>
        <v>42211.786215277774</v>
      </c>
      <c r="T2618" s="7">
        <f>(I2618/86400)+25560+(-5/24)</f>
        <v>42232.786215277774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6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>E2619*100/D2619</f>
        <v>877.6</v>
      </c>
      <c r="P2619">
        <f>AVERAGE(E2619+L2619)</f>
        <v>4547</v>
      </c>
      <c r="Q2619" t="s">
        <v>8321</v>
      </c>
      <c r="R2619" t="s">
        <v>8357</v>
      </c>
      <c r="S2619" s="7">
        <f>(J2619/86400)+25569+(-5/24)</f>
        <v>41902.666099537033</v>
      </c>
      <c r="T2619" s="7">
        <f>(I2619/86400)+25560+(-5/24)</f>
        <v>41923.666099537033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6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>E2620*100/D2620</f>
        <v>105.38666666666667</v>
      </c>
      <c r="P2620">
        <f>AVERAGE(E2620+L2620)</f>
        <v>15885</v>
      </c>
      <c r="Q2620" t="s">
        <v>8321</v>
      </c>
      <c r="R2620" t="s">
        <v>8357</v>
      </c>
      <c r="S2620" s="7">
        <f>(J2620/86400)+25569+(-5/24)</f>
        <v>42279.584039351852</v>
      </c>
      <c r="T2620" s="7">
        <f>(I2620/86400)+25560+(-5/24)</f>
        <v>42330.625706018516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6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>E2621*100/D2621</f>
        <v>188.4</v>
      </c>
      <c r="P2621">
        <f>AVERAGE(E2621+L2621)</f>
        <v>1937</v>
      </c>
      <c r="Q2621" t="s">
        <v>8321</v>
      </c>
      <c r="R2621" t="s">
        <v>8357</v>
      </c>
      <c r="S2621" s="7">
        <f>(J2621/86400)+25569+(-5/24)</f>
        <v>42273.67597222222</v>
      </c>
      <c r="T2621" s="7">
        <f>(I2621/86400)+25560+(-5/24)</f>
        <v>42291.249999999993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6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>E2622*100/D2622</f>
        <v>143.65230769230769</v>
      </c>
      <c r="P2622">
        <f>AVERAGE(E2622+L2622)</f>
        <v>94625</v>
      </c>
      <c r="Q2622" t="s">
        <v>8321</v>
      </c>
      <c r="R2622" t="s">
        <v>8357</v>
      </c>
      <c r="S2622" s="7">
        <f>(J2622/86400)+25569+(-5/24)</f>
        <v>42250.958819444444</v>
      </c>
      <c r="T2622" s="7">
        <f>(I2622/86400)+25560+(-5/24)</f>
        <v>42278.833333333336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6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>E2623*100/D2623</f>
        <v>145.88</v>
      </c>
      <c r="P2623">
        <f>AVERAGE(E2623+L2623)</f>
        <v>22347</v>
      </c>
      <c r="Q2623" t="s">
        <v>8321</v>
      </c>
      <c r="R2623" t="s">
        <v>8357</v>
      </c>
      <c r="S2623" s="7">
        <f>(J2623/86400)+25569+(-5/24)</f>
        <v>42115.539212962962</v>
      </c>
      <c r="T2623" s="7">
        <f>(I2623/86400)+25560+(-5/24)</f>
        <v>42136.539212962962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6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>E2624*100/D2624</f>
        <v>131.184</v>
      </c>
      <c r="P2624">
        <f>AVERAGE(E2624+L2624)</f>
        <v>2041.76</v>
      </c>
      <c r="Q2624" t="s">
        <v>8321</v>
      </c>
      <c r="R2624" t="s">
        <v>8357</v>
      </c>
      <c r="S2624" s="7">
        <f>(J2624/86400)+25569+(-5/24)</f>
        <v>42689.534907407404</v>
      </c>
      <c r="T2624" s="7">
        <f>(I2624/86400)+25560+(-5/24)</f>
        <v>42725.534907407404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6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>E2625*100/D2625</f>
        <v>114</v>
      </c>
      <c r="P2625">
        <f>AVERAGE(E2625+L2625)</f>
        <v>2342</v>
      </c>
      <c r="Q2625" t="s">
        <v>8321</v>
      </c>
      <c r="R2625" t="s">
        <v>8357</v>
      </c>
      <c r="S2625" s="7">
        <f>(J2625/86400)+25569+(-5/24)</f>
        <v>42692.048217592594</v>
      </c>
      <c r="T2625" s="7">
        <f>(I2625/86400)+25560+(-5/24)</f>
        <v>42697.048217592594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>E2626*100/D2626</f>
        <v>1379.420625</v>
      </c>
      <c r="P2626">
        <f>AVERAGE(E2626+L2626)</f>
        <v>113821.65</v>
      </c>
      <c r="Q2626" t="s">
        <v>8321</v>
      </c>
      <c r="R2626" t="s">
        <v>8357</v>
      </c>
      <c r="S2626" s="7">
        <f>(J2626/86400)+25569+(-5/24)</f>
        <v>41144.213217592587</v>
      </c>
      <c r="T2626" s="7">
        <f>(I2626/86400)+25560+(-5/24)</f>
        <v>41156.213217592587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6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>E2627*100/D2627</f>
        <v>956</v>
      </c>
      <c r="P2627">
        <f>AVERAGE(E2627+L2627)</f>
        <v>1486</v>
      </c>
      <c r="Q2627" t="s">
        <v>8321</v>
      </c>
      <c r="R2627" t="s">
        <v>8357</v>
      </c>
      <c r="S2627" s="7">
        <f>(J2627/86400)+25569+(-5/24)</f>
        <v>42658.601944444446</v>
      </c>
      <c r="T2627" s="7">
        <f>(I2627/86400)+25560+(-5/24)</f>
        <v>42674.643611111103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6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>E2628*100/D2628</f>
        <v>112</v>
      </c>
      <c r="P2628">
        <f>AVERAGE(E2628+L2628)</f>
        <v>2850</v>
      </c>
      <c r="Q2628" t="s">
        <v>8321</v>
      </c>
      <c r="R2628" t="s">
        <v>8357</v>
      </c>
      <c r="S2628" s="7">
        <f>(J2628/86400)+25569+(-5/24)</f>
        <v>42128.41978009259</v>
      </c>
      <c r="T2628" s="7">
        <f>(I2628/86400)+25560+(-5/24)</f>
        <v>42149.41978009259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6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>E2629*100/D2629</f>
        <v>646.66666666666663</v>
      </c>
      <c r="P2629">
        <f>AVERAGE(E2629+L2629)</f>
        <v>1015</v>
      </c>
      <c r="Q2629" t="s">
        <v>8321</v>
      </c>
      <c r="R2629" t="s">
        <v>8357</v>
      </c>
      <c r="S2629" s="7">
        <f>(J2629/86400)+25569+(-5/24)</f>
        <v>42304.621076388888</v>
      </c>
      <c r="T2629" s="7">
        <f>(I2629/86400)+25560+(-5/24)</f>
        <v>42325.662743055553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6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>E2630*100/D2630</f>
        <v>110.36948748510132</v>
      </c>
      <c r="P2630">
        <f>AVERAGE(E2630+L2630)</f>
        <v>947</v>
      </c>
      <c r="Q2630" t="s">
        <v>8321</v>
      </c>
      <c r="R2630" t="s">
        <v>8357</v>
      </c>
      <c r="S2630" s="7">
        <f>(J2630/86400)+25569+(-5/24)</f>
        <v>41953.757719907408</v>
      </c>
      <c r="T2630" s="7">
        <f>(I2630/86400)+25560+(-5/24)</f>
        <v>41964.757719907408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6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>E2631*100/D2631</f>
        <v>127.74</v>
      </c>
      <c r="P2631">
        <f>AVERAGE(E2631+L2631)</f>
        <v>6487</v>
      </c>
      <c r="Q2631" t="s">
        <v>8321</v>
      </c>
      <c r="R2631" t="s">
        <v>8357</v>
      </c>
      <c r="S2631" s="7">
        <f>(J2631/86400)+25569+(-5/24)</f>
        <v>42108.330115740733</v>
      </c>
      <c r="T2631" s="7">
        <f>(I2631/86400)+25560+(-5/24)</f>
        <v>42129.330115740733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6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>E2632*100/D2632</f>
        <v>157.9</v>
      </c>
      <c r="P2632">
        <f>AVERAGE(E2632+L2632)</f>
        <v>3239</v>
      </c>
      <c r="Q2632" t="s">
        <v>8321</v>
      </c>
      <c r="R2632" t="s">
        <v>8357</v>
      </c>
      <c r="S2632" s="7">
        <f>(J2632/86400)+25569+(-5/24)</f>
        <v>42523.897129629629</v>
      </c>
      <c r="T2632" s="7">
        <f>(I2632/86400)+25560+(-5/24)</f>
        <v>42542.208333333336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6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>E2633*100/D2633</f>
        <v>114.66525</v>
      </c>
      <c r="P2633">
        <f>AVERAGE(E2633+L2633)</f>
        <v>23219.05</v>
      </c>
      <c r="Q2633" t="s">
        <v>8321</v>
      </c>
      <c r="R2633" t="s">
        <v>8357</v>
      </c>
      <c r="S2633" s="7">
        <f>(J2633/86400)+25569+(-5/24)</f>
        <v>42217.960960648146</v>
      </c>
      <c r="T2633" s="7">
        <f>(I2633/86400)+25560+(-5/24)</f>
        <v>42236.960960648146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6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>E2634*100/D2634</f>
        <v>137.00934579439252</v>
      </c>
      <c r="P2634">
        <f>AVERAGE(E2634+L2634)</f>
        <v>1508</v>
      </c>
      <c r="Q2634" t="s">
        <v>8321</v>
      </c>
      <c r="R2634" t="s">
        <v>8357</v>
      </c>
      <c r="S2634" s="7">
        <f>(J2634/86400)+25569+(-5/24)</f>
        <v>42493.853460648148</v>
      </c>
      <c r="T2634" s="7">
        <f>(I2634/86400)+25560+(-5/24)</f>
        <v>42509.853460648148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6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>E2635*100/D2635</f>
        <v>354.62</v>
      </c>
      <c r="P2635">
        <f>AVERAGE(E2635+L2635)</f>
        <v>17930</v>
      </c>
      <c r="Q2635" t="s">
        <v>8321</v>
      </c>
      <c r="R2635" t="s">
        <v>8357</v>
      </c>
      <c r="S2635" s="7">
        <f>(J2635/86400)+25569+(-5/24)</f>
        <v>41667.614953703705</v>
      </c>
      <c r="T2635" s="7">
        <f>(I2635/86400)+25560+(-5/24)</f>
        <v>41688.75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>E2636*100/D2636</f>
        <v>106.02150537634408</v>
      </c>
      <c r="P2636">
        <f>AVERAGE(E2636+L2636)</f>
        <v>1011</v>
      </c>
      <c r="Q2636" t="s">
        <v>8321</v>
      </c>
      <c r="R2636" t="s">
        <v>8357</v>
      </c>
      <c r="S2636" s="7">
        <f>(J2636/86400)+25569+(-5/24)</f>
        <v>42612.448159722218</v>
      </c>
      <c r="T2636" s="7">
        <f>(I2636/86400)+25560+(-5/24)</f>
        <v>42633.448159722218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6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>E2637*100/D2637</f>
        <v>100</v>
      </c>
      <c r="P2637">
        <f>AVERAGE(E2637+L2637)</f>
        <v>11584</v>
      </c>
      <c r="Q2637" t="s">
        <v>8321</v>
      </c>
      <c r="R2637" t="s">
        <v>8357</v>
      </c>
      <c r="S2637" s="7">
        <f>(J2637/86400)+25569+(-5/24)</f>
        <v>42037.742604166669</v>
      </c>
      <c r="T2637" s="7">
        <f>(I2637/86400)+25560+(-5/24)</f>
        <v>42063.700937499998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6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>E2638*100/D2638</f>
        <v>187.3</v>
      </c>
      <c r="P2638">
        <f>AVERAGE(E2638+L2638)</f>
        <v>1923</v>
      </c>
      <c r="Q2638" t="s">
        <v>8321</v>
      </c>
      <c r="R2638" t="s">
        <v>8357</v>
      </c>
      <c r="S2638" s="7">
        <f>(J2638/86400)+25569+(-5/24)</f>
        <v>42636.406412037039</v>
      </c>
      <c r="T2638" s="7">
        <f>(I2638/86400)+25560+(-5/24)</f>
        <v>42649.833333333336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6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>E2639*100/D2639</f>
        <v>166.2</v>
      </c>
      <c r="P2639">
        <f>AVERAGE(E2639+L2639)</f>
        <v>857</v>
      </c>
      <c r="Q2639" t="s">
        <v>8321</v>
      </c>
      <c r="R2639" t="s">
        <v>8357</v>
      </c>
      <c r="S2639" s="7">
        <f>(J2639/86400)+25569+(-5/24)</f>
        <v>42639.341145833336</v>
      </c>
      <c r="T2639" s="7">
        <f>(I2639/86400)+25560+(-5/24)</f>
        <v>42646.341145833336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6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>E2640*100/D2640</f>
        <v>101.72910662824208</v>
      </c>
      <c r="P2640">
        <f>AVERAGE(E2640+L2640)</f>
        <v>367</v>
      </c>
      <c r="Q2640" t="s">
        <v>8321</v>
      </c>
      <c r="R2640" t="s">
        <v>8357</v>
      </c>
      <c r="S2640" s="7">
        <f>(J2640/86400)+25569+(-5/24)</f>
        <v>41989.70480324074</v>
      </c>
      <c r="T2640" s="7">
        <f>(I2640/86400)+25560+(-5/24)</f>
        <v>42010.70480324074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6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>E2641*100/D2641</f>
        <v>164</v>
      </c>
      <c r="P2641">
        <f>AVERAGE(E2641+L2641)</f>
        <v>541</v>
      </c>
      <c r="Q2641" t="s">
        <v>8321</v>
      </c>
      <c r="R2641" t="s">
        <v>8357</v>
      </c>
      <c r="S2641" s="7">
        <f>(J2641/86400)+25569+(-5/24)</f>
        <v>42024.656805555554</v>
      </c>
      <c r="T2641" s="7">
        <f>(I2641/86400)+25560+(-5/24)</f>
        <v>42045.656805555554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6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>E2642*100/D2642</f>
        <v>105.66666666666667</v>
      </c>
      <c r="P2642">
        <f>AVERAGE(E2642+L2642)</f>
        <v>3239</v>
      </c>
      <c r="Q2642" t="s">
        <v>8321</v>
      </c>
      <c r="R2642" t="s">
        <v>8357</v>
      </c>
      <c r="S2642" s="7">
        <f>(J2642/86400)+25569+(-5/24)</f>
        <v>42102.952245370368</v>
      </c>
      <c r="T2642" s="7">
        <f>(I2642/86400)+25560+(-5/24)</f>
        <v>42153.952245370368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6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>E2643*100/D2643</f>
        <v>1</v>
      </c>
      <c r="P2643">
        <f>AVERAGE(E2643+L2643)</f>
        <v>16</v>
      </c>
      <c r="Q2643" t="s">
        <v>8321</v>
      </c>
      <c r="R2643" t="s">
        <v>8357</v>
      </c>
      <c r="S2643" s="7">
        <f>(J2643/86400)+25569+(-5/24)</f>
        <v>41880.618784722217</v>
      </c>
      <c r="T2643" s="7">
        <f>(I2643/86400)+25560+(-5/24)</f>
        <v>41888.631249999999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6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>E2644*100/D2644</f>
        <v>0</v>
      </c>
      <c r="P2644">
        <f>AVERAGE(E2644+L2644)</f>
        <v>0</v>
      </c>
      <c r="Q2644" t="s">
        <v>8321</v>
      </c>
      <c r="R2644" t="s">
        <v>8357</v>
      </c>
      <c r="S2644" s="7">
        <f>(J2644/86400)+25569+(-5/24)</f>
        <v>42536.03828703703</v>
      </c>
      <c r="T2644" s="7">
        <f>(I2644/86400)+25560+(-5/24)</f>
        <v>42557.081249999996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6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>E2645*100/D2645</f>
        <v>33.559730999999999</v>
      </c>
      <c r="P2645">
        <f>AVERAGE(E2645+L2645)</f>
        <v>337098.31</v>
      </c>
      <c r="Q2645" t="s">
        <v>8321</v>
      </c>
      <c r="R2645" t="s">
        <v>8357</v>
      </c>
      <c r="S2645" s="7">
        <f>(J2645/86400)+25569+(-5/24)</f>
        <v>42689.374016203707</v>
      </c>
      <c r="T2645" s="7">
        <f>(I2645/86400)+25560+(-5/24)</f>
        <v>42716.124305555553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>E2646*100/D2646</f>
        <v>2.0529999999999999</v>
      </c>
      <c r="P2646">
        <f>AVERAGE(E2646+L2646)</f>
        <v>2105</v>
      </c>
      <c r="Q2646" t="s">
        <v>8321</v>
      </c>
      <c r="R2646" t="s">
        <v>8357</v>
      </c>
      <c r="S2646" s="7">
        <f>(J2646/86400)+25569+(-5/24)</f>
        <v>42774.583738425928</v>
      </c>
      <c r="T2646" s="7">
        <f>(I2646/86400)+25560+(-5/24)</f>
        <v>42795.583738425928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6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>E2647*100/D2647</f>
        <v>10.5</v>
      </c>
      <c r="P2647">
        <f>AVERAGE(E2647+L2647)</f>
        <v>2123</v>
      </c>
      <c r="Q2647" t="s">
        <v>8321</v>
      </c>
      <c r="R2647" t="s">
        <v>8357</v>
      </c>
      <c r="S2647" s="7">
        <f>(J2647/86400)+25569+(-5/24)</f>
        <v>41921.634293981479</v>
      </c>
      <c r="T2647" s="7">
        <f>(I2647/86400)+25560+(-5/24)</f>
        <v>41942.675960648143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6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>E2648*100/D2648</f>
        <v>8.4172840000000004</v>
      </c>
      <c r="P2648">
        <f>AVERAGE(E2648+L2648)</f>
        <v>42621.42</v>
      </c>
      <c r="Q2648" t="s">
        <v>8321</v>
      </c>
      <c r="R2648" t="s">
        <v>8357</v>
      </c>
      <c r="S2648" s="7">
        <f>(J2648/86400)+25569+(-5/24)</f>
        <v>42226.10496527778</v>
      </c>
      <c r="T2648" s="7">
        <f>(I2648/86400)+25560+(-5/24)</f>
        <v>42247.10496527778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6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>E2649*100/D2649</f>
        <v>1.44</v>
      </c>
      <c r="P2649">
        <f>AVERAGE(E2649+L2649)</f>
        <v>39</v>
      </c>
      <c r="Q2649" t="s">
        <v>8321</v>
      </c>
      <c r="R2649" t="s">
        <v>8357</v>
      </c>
      <c r="S2649" s="7">
        <f>(J2649/86400)+25569+(-5/24)</f>
        <v>42200.053460648145</v>
      </c>
      <c r="T2649" s="7">
        <f>(I2649/86400)+25560+(-5/24)</f>
        <v>42221.053460648145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6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>E2650*100/D2650</f>
        <v>0.8833333333333333</v>
      </c>
      <c r="P2650">
        <f>AVERAGE(E2650+L2650)</f>
        <v>112</v>
      </c>
      <c r="Q2650" t="s">
        <v>8321</v>
      </c>
      <c r="R2650" t="s">
        <v>8357</v>
      </c>
      <c r="S2650" s="7">
        <f>(J2650/86400)+25569+(-5/24)</f>
        <v>42408.506481481476</v>
      </c>
      <c r="T2650" s="7">
        <f>(I2650/86400)+25560+(-5/24)</f>
        <v>42429.506481481476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6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>E2651*100/D2651</f>
        <v>9.9199999999999997E-2</v>
      </c>
      <c r="P2651">
        <f>AVERAGE(E2651+L2651)</f>
        <v>127</v>
      </c>
      <c r="Q2651" t="s">
        <v>8321</v>
      </c>
      <c r="R2651" t="s">
        <v>8357</v>
      </c>
      <c r="S2651" s="7">
        <f>(J2651/86400)+25569+(-5/24)</f>
        <v>42341.788668981484</v>
      </c>
      <c r="T2651" s="7">
        <f>(I2651/86400)+25560+(-5/24)</f>
        <v>42392.788668981484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6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>E2652*100/D2652</f>
        <v>0.59666666666666668</v>
      </c>
      <c r="P2652">
        <f>AVERAGE(E2652+L2652)</f>
        <v>363</v>
      </c>
      <c r="Q2652" t="s">
        <v>8321</v>
      </c>
      <c r="R2652" t="s">
        <v>8357</v>
      </c>
      <c r="S2652" s="7">
        <f>(J2652/86400)+25569+(-5/24)</f>
        <v>42695.416006944441</v>
      </c>
      <c r="T2652" s="7">
        <f>(I2652/86400)+25560+(-5/24)</f>
        <v>42716.416006944441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6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>E2653*100/D2653</f>
        <v>1.8689285714285715</v>
      </c>
      <c r="P2653">
        <f>AVERAGE(E2653+L2653)</f>
        <v>5250</v>
      </c>
      <c r="Q2653" t="s">
        <v>8321</v>
      </c>
      <c r="R2653" t="s">
        <v>8357</v>
      </c>
      <c r="S2653" s="7">
        <f>(J2653/86400)+25569+(-5/24)</f>
        <v>42327.597326388888</v>
      </c>
      <c r="T2653" s="7">
        <f>(I2653/86400)+25560+(-5/24)</f>
        <v>42346.597326388888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6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>E2654*100/D2654</f>
        <v>0.88500000000000001</v>
      </c>
      <c r="P2654">
        <f>AVERAGE(E2654+L2654)</f>
        <v>896</v>
      </c>
      <c r="Q2654" t="s">
        <v>8321</v>
      </c>
      <c r="R2654" t="s">
        <v>8357</v>
      </c>
      <c r="S2654" s="7">
        <f>(J2654/86400)+25569+(-5/24)</f>
        <v>41952.950520833336</v>
      </c>
      <c r="T2654" s="7">
        <f>(I2654/86400)+25560+(-5/24)</f>
        <v>41973.950520833336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6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>E2655*100/D2655</f>
        <v>11.52156862745098</v>
      </c>
      <c r="P2655">
        <f>AVERAGE(E2655+L2655)</f>
        <v>5946</v>
      </c>
      <c r="Q2655" t="s">
        <v>8321</v>
      </c>
      <c r="R2655" t="s">
        <v>8357</v>
      </c>
      <c r="S2655" s="7">
        <f>(J2655/86400)+25569+(-5/24)</f>
        <v>41771.443599537037</v>
      </c>
      <c r="T2655" s="7">
        <f>(I2655/86400)+25560+(-5/24)</f>
        <v>41793.958333333328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>E2656*100/D2656</f>
        <v>5.0999999999999997E-2</v>
      </c>
      <c r="P2656">
        <f>AVERAGE(E2656+L2656)</f>
        <v>57</v>
      </c>
      <c r="Q2656" t="s">
        <v>8321</v>
      </c>
      <c r="R2656" t="s">
        <v>8357</v>
      </c>
      <c r="S2656" s="7">
        <f>(J2656/86400)+25569+(-5/24)</f>
        <v>42055.392662037033</v>
      </c>
      <c r="T2656" s="7">
        <f>(I2656/86400)+25560+(-5/24)</f>
        <v>42106.350995370369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6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>E2657*100/D2657</f>
        <v>21.033333333333335</v>
      </c>
      <c r="P2657">
        <f>AVERAGE(E2657+L2657)</f>
        <v>3198</v>
      </c>
      <c r="Q2657" t="s">
        <v>8321</v>
      </c>
      <c r="R2657" t="s">
        <v>8357</v>
      </c>
      <c r="S2657" s="7">
        <f>(J2657/86400)+25569+(-5/24)</f>
        <v>42381.657951388886</v>
      </c>
      <c r="T2657" s="7">
        <f>(I2657/86400)+25560+(-5/24)</f>
        <v>42400.624999999993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6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>E2658*100/D2658</f>
        <v>11.436666666666667</v>
      </c>
      <c r="P2658">
        <f>AVERAGE(E2658+L2658)</f>
        <v>17307</v>
      </c>
      <c r="Q2658" t="s">
        <v>8321</v>
      </c>
      <c r="R2658" t="s">
        <v>8357</v>
      </c>
      <c r="S2658" s="7">
        <f>(J2658/86400)+25569+(-5/24)</f>
        <v>42767.480185185188</v>
      </c>
      <c r="T2658" s="7">
        <f>(I2658/86400)+25560+(-5/24)</f>
        <v>42797.583333333336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6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>E2659*100/D2659</f>
        <v>18.737933333333334</v>
      </c>
      <c r="P2659">
        <f>AVERAGE(E2659+L2659)</f>
        <v>5680.38</v>
      </c>
      <c r="Q2659" t="s">
        <v>8321</v>
      </c>
      <c r="R2659" t="s">
        <v>8357</v>
      </c>
      <c r="S2659" s="7">
        <f>(J2659/86400)+25569+(-5/24)</f>
        <v>42551.720520833333</v>
      </c>
      <c r="T2659" s="7">
        <f>(I2659/86400)+25560+(-5/24)</f>
        <v>42575.854166666664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6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>E2660*100/D2660</f>
        <v>9.285714285714286E-2</v>
      </c>
      <c r="P2660">
        <f>AVERAGE(E2660+L2660)</f>
        <v>95</v>
      </c>
      <c r="Q2660" t="s">
        <v>8321</v>
      </c>
      <c r="R2660" t="s">
        <v>8357</v>
      </c>
      <c r="S2660" s="7">
        <f>(J2660/86400)+25569+(-5/24)</f>
        <v>42551.675856481474</v>
      </c>
      <c r="T2660" s="7">
        <f>(I2660/86400)+25560+(-5/24)</f>
        <v>42572.675856481474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6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>E2661*100/D2661</f>
        <v>2.7204081632653061</v>
      </c>
      <c r="P2661">
        <f>AVERAGE(E2661+L2661)</f>
        <v>1343</v>
      </c>
      <c r="Q2661" t="s">
        <v>8321</v>
      </c>
      <c r="R2661" t="s">
        <v>8357</v>
      </c>
      <c r="S2661" s="7">
        <f>(J2661/86400)+25569+(-5/24)</f>
        <v>42081.861226851848</v>
      </c>
      <c r="T2661" s="7">
        <f>(I2661/86400)+25560+(-5/24)</f>
        <v>42102.861226851848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6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>E2662*100/D2662</f>
        <v>9.5000000000000001E-2</v>
      </c>
      <c r="P2662">
        <f>AVERAGE(E2662+L2662)</f>
        <v>24</v>
      </c>
      <c r="Q2662" t="s">
        <v>8321</v>
      </c>
      <c r="R2662" t="s">
        <v>8357</v>
      </c>
      <c r="S2662" s="7">
        <f>(J2662/86400)+25569+(-5/24)</f>
        <v>42272.504837962959</v>
      </c>
      <c r="T2662" s="7">
        <f>(I2662/86400)+25560+(-5/24)</f>
        <v>42323.546504629623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6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>E2663*100/D2663</f>
        <v>102.9</v>
      </c>
      <c r="P2663">
        <f>AVERAGE(E2663+L2663)</f>
        <v>5205</v>
      </c>
      <c r="Q2663" t="s">
        <v>8321</v>
      </c>
      <c r="R2663" t="s">
        <v>8358</v>
      </c>
      <c r="S2663" s="7">
        <f>(J2663/86400)+25569+(-5/24)</f>
        <v>41542.750115740739</v>
      </c>
      <c r="T2663" s="7">
        <f>(I2663/86400)+25560+(-5/24)</f>
        <v>41563.750115740739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6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>E2664*100/D2664</f>
        <v>106.8</v>
      </c>
      <c r="P2664">
        <f>AVERAGE(E2664+L2664)</f>
        <v>21440</v>
      </c>
      <c r="Q2664" t="s">
        <v>8321</v>
      </c>
      <c r="R2664" t="s">
        <v>8358</v>
      </c>
      <c r="S2664" s="7">
        <f>(J2664/86400)+25569+(-5/24)</f>
        <v>42207.538344907407</v>
      </c>
      <c r="T2664" s="7">
        <f>(I2664/86400)+25560+(-5/24)</f>
        <v>42228.538344907407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6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>E2665*100/D2665</f>
        <v>104.59625</v>
      </c>
      <c r="P2665">
        <f>AVERAGE(E2665+L2665)</f>
        <v>20975.25</v>
      </c>
      <c r="Q2665" t="s">
        <v>8321</v>
      </c>
      <c r="R2665" t="s">
        <v>8358</v>
      </c>
      <c r="S2665" s="7">
        <f>(J2665/86400)+25569+(-5/24)</f>
        <v>42222.41443287037</v>
      </c>
      <c r="T2665" s="7">
        <f>(I2665/86400)+25560+(-5/24)</f>
        <v>42242.416666666664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>E2666*100/D2666</f>
        <v>103.42857142857143</v>
      </c>
      <c r="P2666">
        <f>AVERAGE(E2666+L2666)</f>
        <v>18204</v>
      </c>
      <c r="Q2666" t="s">
        <v>8321</v>
      </c>
      <c r="R2666" t="s">
        <v>8358</v>
      </c>
      <c r="S2666" s="7">
        <f>(J2666/86400)+25569+(-5/24)</f>
        <v>42312.817094907405</v>
      </c>
      <c r="T2666" s="7">
        <f>(I2666/86400)+25560+(-5/24)</f>
        <v>42338.082638888889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6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>E2667*100/D2667</f>
        <v>123.14285714285714</v>
      </c>
      <c r="P2667">
        <f>AVERAGE(E2667+L2667)</f>
        <v>4356</v>
      </c>
      <c r="Q2667" t="s">
        <v>8321</v>
      </c>
      <c r="R2667" t="s">
        <v>8358</v>
      </c>
      <c r="S2667" s="7">
        <f>(J2667/86400)+25569+(-5/24)</f>
        <v>42083.687199074069</v>
      </c>
      <c r="T2667" s="7">
        <f>(I2667/86400)+25560+(-5/24)</f>
        <v>42119.687199074069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6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>E2668*100/D2668</f>
        <v>159.29509999999999</v>
      </c>
      <c r="P2668">
        <f>AVERAGE(E2668+L2668)</f>
        <v>16135.51</v>
      </c>
      <c r="Q2668" t="s">
        <v>8321</v>
      </c>
      <c r="R2668" t="s">
        <v>8358</v>
      </c>
      <c r="S2668" s="7">
        <f>(J2668/86400)+25569+(-5/24)</f>
        <v>42235.55600694444</v>
      </c>
      <c r="T2668" s="7">
        <f>(I2668/86400)+25560+(-5/24)</f>
        <v>42263.666666666664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6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>E2669*100/D2669</f>
        <v>110.66666666666667</v>
      </c>
      <c r="P2669">
        <f>AVERAGE(E2669+L2669)</f>
        <v>1678</v>
      </c>
      <c r="Q2669" t="s">
        <v>8321</v>
      </c>
      <c r="R2669" t="s">
        <v>8358</v>
      </c>
      <c r="S2669" s="7">
        <f>(J2669/86400)+25569+(-5/24)</f>
        <v>42380.717777777776</v>
      </c>
      <c r="T2669" s="7">
        <f>(I2669/86400)+25560+(-5/24)</f>
        <v>42401.717777777776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6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>E2670*100/D2670</f>
        <v>170.7</v>
      </c>
      <c r="P2670">
        <f>AVERAGE(E2670+L2670)</f>
        <v>1735</v>
      </c>
      <c r="Q2670" t="s">
        <v>8321</v>
      </c>
      <c r="R2670" t="s">
        <v>8358</v>
      </c>
      <c r="S2670" s="7">
        <f>(J2670/86400)+25569+(-5/24)</f>
        <v>42275.380381944444</v>
      </c>
      <c r="T2670" s="7">
        <f>(I2670/86400)+25560+(-5/24)</f>
        <v>42308.397222222215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6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>E2671*100/D2671</f>
        <v>125.125</v>
      </c>
      <c r="P2671">
        <f>AVERAGE(E2671+L2671)</f>
        <v>1012</v>
      </c>
      <c r="Q2671" t="s">
        <v>8321</v>
      </c>
      <c r="R2671" t="s">
        <v>8358</v>
      </c>
      <c r="S2671" s="7">
        <f>(J2671/86400)+25569+(-5/24)</f>
        <v>42318.827499999992</v>
      </c>
      <c r="T2671" s="7">
        <f>(I2671/86400)+25560+(-5/24)</f>
        <v>42369.827499999992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6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>E2672*100/D2672</f>
        <v>6.415860933964205</v>
      </c>
      <c r="P2672">
        <f>AVERAGE(E2672+L2672)</f>
        <v>2555</v>
      </c>
      <c r="Q2672" t="s">
        <v>8321</v>
      </c>
      <c r="R2672" t="s">
        <v>8358</v>
      </c>
      <c r="S2672" s="7">
        <f>(J2672/86400)+25569+(-5/24)</f>
        <v>41820.812268518515</v>
      </c>
      <c r="T2672" s="7">
        <f>(I2672/86400)+25560+(-5/24)</f>
        <v>41839.812268518515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6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>E2673*100/D2673</f>
        <v>11.343999999999999</v>
      </c>
      <c r="P2673">
        <f>AVERAGE(E2673+L2673)</f>
        <v>2920</v>
      </c>
      <c r="Q2673" t="s">
        <v>8321</v>
      </c>
      <c r="R2673" t="s">
        <v>8358</v>
      </c>
      <c r="S2673" s="7">
        <f>(J2673/86400)+25569+(-5/24)</f>
        <v>41962.54069444444</v>
      </c>
      <c r="T2673" s="7">
        <f>(I2673/86400)+25560+(-5/24)</f>
        <v>41983.609722222223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6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>E2674*100/D2674</f>
        <v>33.19</v>
      </c>
      <c r="P2674">
        <f>AVERAGE(E2674+L2674)</f>
        <v>3366</v>
      </c>
      <c r="Q2674" t="s">
        <v>8321</v>
      </c>
      <c r="R2674" t="s">
        <v>8358</v>
      </c>
      <c r="S2674" s="7">
        <f>(J2674/86400)+25569+(-5/24)</f>
        <v>42344.675810185181</v>
      </c>
      <c r="T2674" s="7">
        <f>(I2674/86400)+25560+(-5/24)</f>
        <v>42357.041666666664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6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>E2675*100/D2675</f>
        <v>27.58</v>
      </c>
      <c r="P2675">
        <f>AVERAGE(E2675+L2675)</f>
        <v>11098</v>
      </c>
      <c r="Q2675" t="s">
        <v>8321</v>
      </c>
      <c r="R2675" t="s">
        <v>8358</v>
      </c>
      <c r="S2675" s="7">
        <f>(J2675/86400)+25569+(-5/24)</f>
        <v>41912.333321759259</v>
      </c>
      <c r="T2675" s="7">
        <f>(I2675/86400)+25560+(-5/24)</f>
        <v>41932.739583333328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>E2676*100/D2676</f>
        <v>62.84</v>
      </c>
      <c r="P2676">
        <f>AVERAGE(E2676+L2676)</f>
        <v>22165</v>
      </c>
      <c r="Q2676" t="s">
        <v>8321</v>
      </c>
      <c r="R2676" t="s">
        <v>8358</v>
      </c>
      <c r="S2676" s="7">
        <f>(J2676/86400)+25569+(-5/24)</f>
        <v>42529.424421296295</v>
      </c>
      <c r="T2676" s="7">
        <f>(I2676/86400)+25560+(-5/24)</f>
        <v>42546.999305555553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6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>E2677*100/D2677</f>
        <v>7.5880000000000001</v>
      </c>
      <c r="P2677">
        <f>AVERAGE(E2677+L2677)</f>
        <v>1926</v>
      </c>
      <c r="Q2677" t="s">
        <v>8321</v>
      </c>
      <c r="R2677" t="s">
        <v>8358</v>
      </c>
      <c r="S2677" s="7">
        <f>(J2677/86400)+25569+(-5/24)</f>
        <v>41923.649178240739</v>
      </c>
      <c r="T2677" s="7">
        <f>(I2677/86400)+25560+(-5/24)</f>
        <v>41944.690844907404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6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>E2678*100/D2678</f>
        <v>50.38095238095238</v>
      </c>
      <c r="P2678">
        <f>AVERAGE(E2678+L2678)</f>
        <v>1067</v>
      </c>
      <c r="Q2678" t="s">
        <v>8321</v>
      </c>
      <c r="R2678" t="s">
        <v>8358</v>
      </c>
      <c r="S2678" s="7">
        <f>(J2678/86400)+25569+(-5/24)</f>
        <v>42482.416365740741</v>
      </c>
      <c r="T2678" s="7">
        <f>(I2678/86400)+25560+(-5/24)</f>
        <v>42503.416365740741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6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>E2679*100/D2679</f>
        <v>17.512820512820515</v>
      </c>
      <c r="P2679">
        <f>AVERAGE(E2679+L2679)</f>
        <v>3442</v>
      </c>
      <c r="Q2679" t="s">
        <v>8321</v>
      </c>
      <c r="R2679" t="s">
        <v>8358</v>
      </c>
      <c r="S2679" s="7">
        <f>(J2679/86400)+25569+(-5/24)</f>
        <v>41792.821099537039</v>
      </c>
      <c r="T2679" s="7">
        <f>(I2679/86400)+25560+(-5/24)</f>
        <v>41813.821099537039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6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>E2680*100/D2680</f>
        <v>1.375E-2</v>
      </c>
      <c r="P2680">
        <f>AVERAGE(E2680+L2680)</f>
        <v>1102</v>
      </c>
      <c r="Q2680" t="s">
        <v>8321</v>
      </c>
      <c r="R2680" t="s">
        <v>8358</v>
      </c>
      <c r="S2680" s="7">
        <f>(J2680/86400)+25569+(-5/24)</f>
        <v>42241.589872685181</v>
      </c>
      <c r="T2680" s="7">
        <f>(I2680/86400)+25560+(-5/24)</f>
        <v>42262.589872685181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6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>E2681*100/D2681</f>
        <v>0.33</v>
      </c>
      <c r="P2681">
        <f>AVERAGE(E2681+L2681)</f>
        <v>135</v>
      </c>
      <c r="Q2681" t="s">
        <v>8321</v>
      </c>
      <c r="R2681" t="s">
        <v>8358</v>
      </c>
      <c r="S2681" s="7">
        <f>(J2681/86400)+25569+(-5/24)</f>
        <v>42032.792754629627</v>
      </c>
      <c r="T2681" s="7">
        <f>(I2681/86400)+25560+(-5/24)</f>
        <v>42053.792754629627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6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>E2682*100/D2682</f>
        <v>0.86250000000000004</v>
      </c>
      <c r="P2682">
        <f>AVERAGE(E2682+L2682)</f>
        <v>280</v>
      </c>
      <c r="Q2682" t="s">
        <v>8321</v>
      </c>
      <c r="R2682" t="s">
        <v>8358</v>
      </c>
      <c r="S2682" s="7">
        <f>(J2682/86400)+25569+(-5/24)</f>
        <v>42436.003368055557</v>
      </c>
      <c r="T2682" s="7">
        <f>(I2682/86400)+25560+(-5/24)</f>
        <v>42456.961701388886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6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>E2683*100/D2683</f>
        <v>0.6875</v>
      </c>
      <c r="P2683">
        <f>AVERAGE(E2683+L2683)</f>
        <v>57</v>
      </c>
      <c r="Q2683" t="s">
        <v>8338</v>
      </c>
      <c r="R2683" t="s">
        <v>8339</v>
      </c>
      <c r="S2683" s="7">
        <f>(J2683/86400)+25569+(-5/24)</f>
        <v>41805.686921296292</v>
      </c>
      <c r="T2683" s="7">
        <f>(I2683/86400)+25560+(-5/24)</f>
        <v>41821.686921296292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6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>E2684*100/D2684</f>
        <v>28.3</v>
      </c>
      <c r="P2684">
        <f>AVERAGE(E2684+L2684)</f>
        <v>1718</v>
      </c>
      <c r="Q2684" t="s">
        <v>8338</v>
      </c>
      <c r="R2684" t="s">
        <v>8339</v>
      </c>
      <c r="S2684" s="7">
        <f>(J2684/86400)+25569+(-5/24)</f>
        <v>41932.663657407407</v>
      </c>
      <c r="T2684" s="7">
        <f>(I2684/86400)+25560+(-5/24)</f>
        <v>41956.040972222218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6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>E2685*100/D2685</f>
        <v>0.24</v>
      </c>
      <c r="P2685">
        <f>AVERAGE(E2685+L2685)</f>
        <v>39</v>
      </c>
      <c r="Q2685" t="s">
        <v>8338</v>
      </c>
      <c r="R2685" t="s">
        <v>8339</v>
      </c>
      <c r="S2685" s="7">
        <f>(J2685/86400)+25569+(-5/24)</f>
        <v>42034.546759259254</v>
      </c>
      <c r="T2685" s="7">
        <f>(I2685/86400)+25560+(-5/24)</f>
        <v>42055.546759259254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>E2686*100/D2686</f>
        <v>1.1428571428571428</v>
      </c>
      <c r="P2686">
        <f>AVERAGE(E2686+L2686)</f>
        <v>804</v>
      </c>
      <c r="Q2686" t="s">
        <v>8338</v>
      </c>
      <c r="R2686" t="s">
        <v>8339</v>
      </c>
      <c r="S2686" s="7">
        <f>(J2686/86400)+25569+(-5/24)</f>
        <v>41820.706307870372</v>
      </c>
      <c r="T2686" s="7">
        <f>(I2686/86400)+25560+(-5/24)</f>
        <v>41851.706307870372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6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>E2687*100/D2687</f>
        <v>0.02</v>
      </c>
      <c r="P2687">
        <f>AVERAGE(E2687+L2687)</f>
        <v>11</v>
      </c>
      <c r="Q2687" t="s">
        <v>8338</v>
      </c>
      <c r="R2687" t="s">
        <v>8339</v>
      </c>
      <c r="S2687" s="7">
        <f>(J2687/86400)+25569+(-5/24)</f>
        <v>42061.487615740734</v>
      </c>
      <c r="T2687" s="7">
        <f>(I2687/86400)+25560+(-5/24)</f>
        <v>42112.44594907407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6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>E2688*100/D2688</f>
        <v>0</v>
      </c>
      <c r="P2688">
        <f>AVERAGE(E2688+L2688)</f>
        <v>0</v>
      </c>
      <c r="Q2688" t="s">
        <v>8338</v>
      </c>
      <c r="R2688" t="s">
        <v>8339</v>
      </c>
      <c r="S2688" s="7">
        <f>(J2688/86400)+25569+(-5/24)</f>
        <v>41892.766469907401</v>
      </c>
      <c r="T2688" s="7">
        <f>(I2688/86400)+25560+(-5/24)</f>
        <v>41903.766469907401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6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>E2689*100/D2689</f>
        <v>0</v>
      </c>
      <c r="P2689">
        <f>AVERAGE(E2689+L2689)</f>
        <v>0</v>
      </c>
      <c r="Q2689" t="s">
        <v>8338</v>
      </c>
      <c r="R2689" t="s">
        <v>8339</v>
      </c>
      <c r="S2689" s="7">
        <f>(J2689/86400)+25569+(-5/24)</f>
        <v>42154.431921296295</v>
      </c>
      <c r="T2689" s="7">
        <f>(I2689/86400)+25560+(-5/24)</f>
        <v>42175.431921296295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6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>E2690*100/D2690</f>
        <v>0.14799999999999999</v>
      </c>
      <c r="P2690">
        <f>AVERAGE(E2690+L2690)</f>
        <v>88</v>
      </c>
      <c r="Q2690" t="s">
        <v>8338</v>
      </c>
      <c r="R2690" t="s">
        <v>8339</v>
      </c>
      <c r="S2690" s="7">
        <f>(J2690/86400)+25569+(-5/24)</f>
        <v>42027.910532407404</v>
      </c>
      <c r="T2690" s="7">
        <f>(I2690/86400)+25560+(-5/24)</f>
        <v>42049.916666666664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6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>E2691*100/D2691</f>
        <v>2.8571428571428571E-3</v>
      </c>
      <c r="P2691">
        <f>AVERAGE(E2691+L2691)</f>
        <v>2</v>
      </c>
      <c r="Q2691" t="s">
        <v>8338</v>
      </c>
      <c r="R2691" t="s">
        <v>8339</v>
      </c>
      <c r="S2691" s="7">
        <f>(J2691/86400)+25569+(-5/24)</f>
        <v>42551.75335648148</v>
      </c>
      <c r="T2691" s="7">
        <f>(I2691/86400)+25560+(-5/24)</f>
        <v>42572.75335648148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6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>E2692*100/D2692</f>
        <v>10.7325</v>
      </c>
      <c r="P2692">
        <f>AVERAGE(E2692+L2692)</f>
        <v>8704</v>
      </c>
      <c r="Q2692" t="s">
        <v>8338</v>
      </c>
      <c r="R2692" t="s">
        <v>8339</v>
      </c>
      <c r="S2692" s="7">
        <f>(J2692/86400)+25569+(-5/24)</f>
        <v>42112.89671296296</v>
      </c>
      <c r="T2692" s="7">
        <f>(I2692/86400)+25560+(-5/24)</f>
        <v>42148.89671296296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6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>E2693*100/D2693</f>
        <v>5.3846153846153849E-2</v>
      </c>
      <c r="P2693">
        <f>AVERAGE(E2693+L2693)</f>
        <v>37</v>
      </c>
      <c r="Q2693" t="s">
        <v>8338</v>
      </c>
      <c r="R2693" t="s">
        <v>8339</v>
      </c>
      <c r="S2693" s="7">
        <f>(J2693/86400)+25569+(-5/24)</f>
        <v>42089.515706018516</v>
      </c>
      <c r="T2693" s="7">
        <f>(I2693/86400)+25560+(-5/24)</f>
        <v>42125.515706018516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6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>E2694*100/D2694</f>
        <v>0.7142857142857143</v>
      </c>
      <c r="P2694">
        <f>AVERAGE(E2694+L2694)</f>
        <v>26</v>
      </c>
      <c r="Q2694" t="s">
        <v>8338</v>
      </c>
      <c r="R2694" t="s">
        <v>8339</v>
      </c>
      <c r="S2694" s="7">
        <f>(J2694/86400)+25569+(-5/24)</f>
        <v>42058.125694444439</v>
      </c>
      <c r="T2694" s="7">
        <f>(I2694/86400)+25560+(-5/24)</f>
        <v>42079.084027777775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6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>E2695*100/D2695</f>
        <v>0.8</v>
      </c>
      <c r="P2695">
        <f>AVERAGE(E2695+L2695)</f>
        <v>43</v>
      </c>
      <c r="Q2695" t="s">
        <v>8338</v>
      </c>
      <c r="R2695" t="s">
        <v>8339</v>
      </c>
      <c r="S2695" s="7">
        <f>(J2695/86400)+25569+(-5/24)</f>
        <v>41833.930162037032</v>
      </c>
      <c r="T2695" s="7">
        <f>(I2695/86400)+25560+(-5/24)</f>
        <v>41854.930162037032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>E2696*100/D2696</f>
        <v>3.3333333333333335E-3</v>
      </c>
      <c r="P2696">
        <f>AVERAGE(E2696+L2696)</f>
        <v>2</v>
      </c>
      <c r="Q2696" t="s">
        <v>8338</v>
      </c>
      <c r="R2696" t="s">
        <v>8339</v>
      </c>
      <c r="S2696" s="7">
        <f>(J2696/86400)+25569+(-5/24)</f>
        <v>41877.932164351849</v>
      </c>
      <c r="T2696" s="7">
        <f>(I2696/86400)+25560+(-5/24)</f>
        <v>41898.932164351849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6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>E2697*100/D2697</f>
        <v>0.47333333333333333</v>
      </c>
      <c r="P2697">
        <f>AVERAGE(E2697+L2697)</f>
        <v>74</v>
      </c>
      <c r="Q2697" t="s">
        <v>8338</v>
      </c>
      <c r="R2697" t="s">
        <v>8339</v>
      </c>
      <c r="S2697" s="7">
        <f>(J2697/86400)+25569+(-5/24)</f>
        <v>42047.973587962959</v>
      </c>
      <c r="T2697" s="7">
        <f>(I2697/86400)+25560+(-5/24)</f>
        <v>42098.931921296295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6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>E2698*100/D2698</f>
        <v>5.65</v>
      </c>
      <c r="P2698">
        <f>AVERAGE(E2698+L2698)</f>
        <v>3428</v>
      </c>
      <c r="Q2698" t="s">
        <v>8338</v>
      </c>
      <c r="R2698" t="s">
        <v>8339</v>
      </c>
      <c r="S2698" s="7">
        <f>(J2698/86400)+25569+(-5/24)</f>
        <v>41964.636111111111</v>
      </c>
      <c r="T2698" s="7">
        <f>(I2698/86400)+25560+(-5/24)</f>
        <v>41989.636111111111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6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>E2699*100/D2699</f>
        <v>26.35217391304348</v>
      </c>
      <c r="P2699">
        <f>AVERAGE(E2699+L2699)</f>
        <v>6113</v>
      </c>
      <c r="Q2699" t="s">
        <v>8338</v>
      </c>
      <c r="R2699" t="s">
        <v>8339</v>
      </c>
      <c r="S2699" s="7">
        <f>(J2699/86400)+25569+(-5/24)</f>
        <v>42187.731747685182</v>
      </c>
      <c r="T2699" s="7">
        <f>(I2699/86400)+25560+(-5/24)</f>
        <v>42209.708333333336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6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>E2700*100/D2700</f>
        <v>0.325125</v>
      </c>
      <c r="P2700">
        <f>AVERAGE(E2700+L2700)</f>
        <v>28.01</v>
      </c>
      <c r="Q2700" t="s">
        <v>8338</v>
      </c>
      <c r="R2700" t="s">
        <v>8339</v>
      </c>
      <c r="S2700" s="7">
        <f>(J2700/86400)+25569+(-5/24)</f>
        <v>41787.689907407403</v>
      </c>
      <c r="T2700" s="7">
        <f>(I2700/86400)+25560+(-5/24)</f>
        <v>41808.689907407403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6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>E2701*100/D2701</f>
        <v>0</v>
      </c>
      <c r="P2701">
        <f>AVERAGE(E2701+L2701)</f>
        <v>0</v>
      </c>
      <c r="Q2701" t="s">
        <v>8338</v>
      </c>
      <c r="R2701" t="s">
        <v>8339</v>
      </c>
      <c r="S2701" s="7">
        <f>(J2701/86400)+25569+(-5/24)</f>
        <v>41829.688229166662</v>
      </c>
      <c r="T2701" s="7">
        <f>(I2701/86400)+25560+(-5/24)</f>
        <v>41850.688229166662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6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>E2702*100/D2702</f>
        <v>0.7000700070007001</v>
      </c>
      <c r="P2702">
        <f>AVERAGE(E2702+L2702)</f>
        <v>74</v>
      </c>
      <c r="Q2702" t="s">
        <v>8338</v>
      </c>
      <c r="R2702" t="s">
        <v>8339</v>
      </c>
      <c r="S2702" s="7">
        <f>(J2702/86400)+25569+(-5/24)</f>
        <v>41870.666342592587</v>
      </c>
      <c r="T2702" s="7">
        <f>(I2702/86400)+25560+(-5/24)</f>
        <v>41891.666342592587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6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>E2703*100/D2703</f>
        <v>46.176470588235297</v>
      </c>
      <c r="P2703">
        <f>AVERAGE(E2703+L2703)</f>
        <v>1616</v>
      </c>
      <c r="Q2703" t="s">
        <v>8319</v>
      </c>
      <c r="R2703" t="s">
        <v>8359</v>
      </c>
      <c r="S2703" s="7">
        <f>(J2703/86400)+25569+(-5/24)</f>
        <v>42801.566365740735</v>
      </c>
      <c r="T2703" s="7">
        <f>(I2703/86400)+25560+(-5/24)</f>
        <v>42823.524699074071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6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>E2704*100/D2704</f>
        <v>34.409999999999997</v>
      </c>
      <c r="P2704">
        <f>AVERAGE(E2704+L2704)</f>
        <v>3467</v>
      </c>
      <c r="Q2704" t="s">
        <v>8319</v>
      </c>
      <c r="R2704" t="s">
        <v>8359</v>
      </c>
      <c r="S2704" s="7">
        <f>(J2704/86400)+25569+(-5/24)</f>
        <v>42800.593483796292</v>
      </c>
      <c r="T2704" s="7">
        <f>(I2704/86400)+25560+(-5/24)</f>
        <v>42821.551817129628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6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>E2705*100/D2705</f>
        <v>103.75</v>
      </c>
      <c r="P2705">
        <f>AVERAGE(E2705+L2705)</f>
        <v>41545</v>
      </c>
      <c r="Q2705" t="s">
        <v>8319</v>
      </c>
      <c r="R2705" t="s">
        <v>8359</v>
      </c>
      <c r="S2705" s="7">
        <f>(J2705/86400)+25569+(-5/24)</f>
        <v>42756.481828703698</v>
      </c>
      <c r="T2705" s="7">
        <f>(I2705/86400)+25560+(-5/24)</f>
        <v>42807.440162037034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>E2706*100/D2706</f>
        <v>6.0263157894736841</v>
      </c>
      <c r="P2706">
        <f>AVERAGE(E2706+L2706)</f>
        <v>1152</v>
      </c>
      <c r="Q2706" t="s">
        <v>8319</v>
      </c>
      <c r="R2706" t="s">
        <v>8359</v>
      </c>
      <c r="S2706" s="7">
        <f>(J2706/86400)+25569+(-5/24)</f>
        <v>42787.654097222221</v>
      </c>
      <c r="T2706" s="7">
        <f>(I2706/86400)+25560+(-5/24)</f>
        <v>42821.61243055555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6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>E2707*100/D2707</f>
        <v>10.539393939393939</v>
      </c>
      <c r="P2707">
        <f>AVERAGE(E2707+L2707)</f>
        <v>1747</v>
      </c>
      <c r="Q2707" t="s">
        <v>8319</v>
      </c>
      <c r="R2707" t="s">
        <v>8359</v>
      </c>
      <c r="S2707" s="7">
        <f>(J2707/86400)+25569+(-5/24)</f>
        <v>42773.70784722222</v>
      </c>
      <c r="T2707" s="7">
        <f>(I2707/86400)+25560+(-5/24)</f>
        <v>42809.666180555556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6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>E2708*100/D2708</f>
        <v>112.29714285714286</v>
      </c>
      <c r="P2708">
        <f>AVERAGE(E2708+L2708)</f>
        <v>39567</v>
      </c>
      <c r="Q2708" t="s">
        <v>8319</v>
      </c>
      <c r="R2708" t="s">
        <v>8359</v>
      </c>
      <c r="S2708" s="7">
        <f>(J2708/86400)+25569+(-5/24)</f>
        <v>41899.086608796293</v>
      </c>
      <c r="T2708" s="7">
        <f>(I2708/86400)+25560+(-5/24)</f>
        <v>41919.082638888889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6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>E2709*100/D2709</f>
        <v>350.84462500000001</v>
      </c>
      <c r="P2709">
        <f>AVERAGE(E2709+L2709)</f>
        <v>28461.57</v>
      </c>
      <c r="Q2709" t="s">
        <v>8319</v>
      </c>
      <c r="R2709" t="s">
        <v>8359</v>
      </c>
      <c r="S2709" s="7">
        <f>(J2709/86400)+25569+(-5/24)</f>
        <v>41391.574571759258</v>
      </c>
      <c r="T2709" s="7">
        <f>(I2709/86400)+25560+(-5/24)</f>
        <v>41412.082638888889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6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>E2710*100/D2710</f>
        <v>233.21535</v>
      </c>
      <c r="P2710">
        <f>AVERAGE(E2710+L2710)</f>
        <v>47692.07</v>
      </c>
      <c r="Q2710" t="s">
        <v>8319</v>
      </c>
      <c r="R2710" t="s">
        <v>8359</v>
      </c>
      <c r="S2710" s="7">
        <f>(J2710/86400)+25569+(-5/24)</f>
        <v>42512.489884259259</v>
      </c>
      <c r="T2710" s="7">
        <f>(I2710/86400)+25560+(-5/24)</f>
        <v>42563.489884259259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6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>E2711*100/D2711</f>
        <v>101.60599999999999</v>
      </c>
      <c r="P2711">
        <f>AVERAGE(E2711+L2711)</f>
        <v>51111</v>
      </c>
      <c r="Q2711" t="s">
        <v>8319</v>
      </c>
      <c r="R2711" t="s">
        <v>8359</v>
      </c>
      <c r="S2711" s="7">
        <f>(J2711/86400)+25569+(-5/24)</f>
        <v>42611.941446759258</v>
      </c>
      <c r="T2711" s="7">
        <f>(I2711/86400)+25560+(-5/24)</f>
        <v>42637.957638888889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6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>E2712*100/D2712</f>
        <v>153.90035</v>
      </c>
      <c r="P2712">
        <f>AVERAGE(E2712+L2712)</f>
        <v>93428.21</v>
      </c>
      <c r="Q2712" t="s">
        <v>8319</v>
      </c>
      <c r="R2712" t="s">
        <v>8359</v>
      </c>
      <c r="S2712" s="7">
        <f>(J2712/86400)+25569+(-5/24)</f>
        <v>41828.021157407406</v>
      </c>
      <c r="T2712" s="7">
        <f>(I2712/86400)+25560+(-5/24)</f>
        <v>41850.875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6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>E2713*100/D2713</f>
        <v>100.71611253196932</v>
      </c>
      <c r="P2713">
        <f>AVERAGE(E2713+L2713)</f>
        <v>4011</v>
      </c>
      <c r="Q2713" t="s">
        <v>8319</v>
      </c>
      <c r="R2713" t="s">
        <v>8359</v>
      </c>
      <c r="S2713" s="7">
        <f>(J2713/86400)+25569+(-5/24)</f>
        <v>41780.536921296291</v>
      </c>
      <c r="T2713" s="7">
        <f>(I2713/86400)+25560+(-5/24)</f>
        <v>41801.709027777775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6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>E2714*100/D2714</f>
        <v>131.38181818181818</v>
      </c>
      <c r="P2714">
        <f>AVERAGE(E2714+L2714)</f>
        <v>7369</v>
      </c>
      <c r="Q2714" t="s">
        <v>8319</v>
      </c>
      <c r="R2714" t="s">
        <v>8359</v>
      </c>
      <c r="S2714" s="7">
        <f>(J2714/86400)+25569+(-5/24)</f>
        <v>41431.853703703702</v>
      </c>
      <c r="T2714" s="7">
        <f>(I2714/86400)+25560+(-5/24)</f>
        <v>41459.541666666664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6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>E2715*100/D2715</f>
        <v>102.24133333333333</v>
      </c>
      <c r="P2715">
        <f>AVERAGE(E2715+L2715)</f>
        <v>154782</v>
      </c>
      <c r="Q2715" t="s">
        <v>8319</v>
      </c>
      <c r="R2715" t="s">
        <v>8359</v>
      </c>
      <c r="S2715" s="7">
        <f>(J2715/86400)+25569+(-5/24)</f>
        <v>42322.445416666662</v>
      </c>
      <c r="T2715" s="7">
        <f>(I2715/86400)+25560+(-5/24)</f>
        <v>42353.445416666662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>E2716*100/D2716</f>
        <v>116.35599999999999</v>
      </c>
      <c r="P2716">
        <f>AVERAGE(E2716+L2716)</f>
        <v>29394</v>
      </c>
      <c r="Q2716" t="s">
        <v>8319</v>
      </c>
      <c r="R2716" t="s">
        <v>8359</v>
      </c>
      <c r="S2716" s="7">
        <f>(J2716/86400)+25569+(-5/24)</f>
        <v>42629.446712962956</v>
      </c>
      <c r="T2716" s="7">
        <f>(I2716/86400)+25560+(-5/24)</f>
        <v>42648.749999999993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6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>E2717*100/D2717</f>
        <v>264.62241666666665</v>
      </c>
      <c r="P2717">
        <f>AVERAGE(E2717+L2717)</f>
        <v>32305.69</v>
      </c>
      <c r="Q2717" t="s">
        <v>8319</v>
      </c>
      <c r="R2717" t="s">
        <v>8359</v>
      </c>
      <c r="S2717" s="7">
        <f>(J2717/86400)+25569+(-5/24)</f>
        <v>42387.190138888887</v>
      </c>
      <c r="T2717" s="7">
        <f>(I2717/86400)+25560+(-5/24)</f>
        <v>42412.190138888887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6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>E2718*100/D2718</f>
        <v>119.98009999999999</v>
      </c>
      <c r="P2718">
        <f>AVERAGE(E2718+L2718)</f>
        <v>12185.01</v>
      </c>
      <c r="Q2718" t="s">
        <v>8319</v>
      </c>
      <c r="R2718" t="s">
        <v>8359</v>
      </c>
      <c r="S2718" s="7">
        <f>(J2718/86400)+25569+(-5/24)</f>
        <v>42255.124918981477</v>
      </c>
      <c r="T2718" s="7">
        <f>(I2718/86400)+25560+(-5/24)</f>
        <v>42276.124918981477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6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>E2719*100/D2719</f>
        <v>120.104</v>
      </c>
      <c r="P2719">
        <f>AVERAGE(E2719+L2719)</f>
        <v>30351</v>
      </c>
      <c r="Q2719" t="s">
        <v>8319</v>
      </c>
      <c r="R2719" t="s">
        <v>8359</v>
      </c>
      <c r="S2719" s="7">
        <f>(J2719/86400)+25569+(-5/24)</f>
        <v>41934.706585648142</v>
      </c>
      <c r="T2719" s="7">
        <f>(I2719/86400)+25560+(-5/24)</f>
        <v>41970.748252314814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6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>E2720*100/D2720</f>
        <v>103.58333333333333</v>
      </c>
      <c r="P2720">
        <f>AVERAGE(E2720+L2720)</f>
        <v>18793</v>
      </c>
      <c r="Q2720" t="s">
        <v>8319</v>
      </c>
      <c r="R2720" t="s">
        <v>8359</v>
      </c>
      <c r="S2720" s="7">
        <f>(J2720/86400)+25569+(-5/24)</f>
        <v>42465.388252314813</v>
      </c>
      <c r="T2720" s="7">
        <f>(I2720/86400)+25560+(-5/24)</f>
        <v>42484.749999999993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6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>E2721*100/D2721</f>
        <v>108.83333333333333</v>
      </c>
      <c r="P2721">
        <f>AVERAGE(E2721+L2721)</f>
        <v>6599</v>
      </c>
      <c r="Q2721" t="s">
        <v>8319</v>
      </c>
      <c r="R2721" t="s">
        <v>8359</v>
      </c>
      <c r="S2721" s="7">
        <f>(J2721/86400)+25569+(-5/24)</f>
        <v>42417.822847222218</v>
      </c>
      <c r="T2721" s="7">
        <f>(I2721/86400)+25560+(-5/24)</f>
        <v>42468.781180555554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6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>E2722*100/D2722</f>
        <v>118.124</v>
      </c>
      <c r="P2722">
        <f>AVERAGE(E2722+L2722)</f>
        <v>29704</v>
      </c>
      <c r="Q2722" t="s">
        <v>8319</v>
      </c>
      <c r="R2722" t="s">
        <v>8359</v>
      </c>
      <c r="S2722" s="7">
        <f>(J2722/86400)+25569+(-5/24)</f>
        <v>42655.257557870369</v>
      </c>
      <c r="T2722" s="7">
        <f>(I2722/86400)+25560+(-5/24)</f>
        <v>42676.299224537033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6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>E2723*100/D2723</f>
        <v>1462</v>
      </c>
      <c r="P2723">
        <f>AVERAGE(E2723+L2723)</f>
        <v>11234</v>
      </c>
      <c r="Q2723" t="s">
        <v>8321</v>
      </c>
      <c r="R2723" t="s">
        <v>8351</v>
      </c>
      <c r="S2723" s="7">
        <f>(J2723/86400)+25569+(-5/24)</f>
        <v>41493.335625</v>
      </c>
      <c r="T2723" s="7">
        <f>(I2723/86400)+25560+(-5/24)</f>
        <v>41514.583333333328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6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>E2724*100/D2724</f>
        <v>252.54</v>
      </c>
      <c r="P2724">
        <f>AVERAGE(E2724+L2724)</f>
        <v>12812</v>
      </c>
      <c r="Q2724" t="s">
        <v>8321</v>
      </c>
      <c r="R2724" t="s">
        <v>8351</v>
      </c>
      <c r="S2724" s="7">
        <f>(J2724/86400)+25569+(-5/24)</f>
        <v>42704.64876157407</v>
      </c>
      <c r="T2724" s="7">
        <f>(I2724/86400)+25560+(-5/24)</f>
        <v>42755.64876157407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6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>E2725*100/D2725</f>
        <v>140.05000000000001</v>
      </c>
      <c r="P2725">
        <f>AVERAGE(E2725+L2725)</f>
        <v>16982</v>
      </c>
      <c r="Q2725" t="s">
        <v>8321</v>
      </c>
      <c r="R2725" t="s">
        <v>8351</v>
      </c>
      <c r="S2725" s="7">
        <f>(J2725/86400)+25569+(-5/24)</f>
        <v>41944.630648148144</v>
      </c>
      <c r="T2725" s="7">
        <f>(I2725/86400)+25560+(-5/24)</f>
        <v>41995.672314814808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>E2726*100/D2726</f>
        <v>296.87520259319285</v>
      </c>
      <c r="P2726">
        <f>AVERAGE(E2726+L2726)</f>
        <v>8345.880000000001</v>
      </c>
      <c r="Q2726" t="s">
        <v>8321</v>
      </c>
      <c r="R2726" t="s">
        <v>8351</v>
      </c>
      <c r="S2726" s="7">
        <f>(J2726/86400)+25569+(-5/24)</f>
        <v>42199.118738425925</v>
      </c>
      <c r="T2726" s="7">
        <f>(I2726/86400)+25560+(-5/24)</f>
        <v>42222.118738425925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6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>E2727*100/D2727</f>
        <v>144.54249999999999</v>
      </c>
      <c r="P2727">
        <f>AVERAGE(E2727+L2727)</f>
        <v>57930</v>
      </c>
      <c r="Q2727" t="s">
        <v>8321</v>
      </c>
      <c r="R2727" t="s">
        <v>8351</v>
      </c>
      <c r="S2727" s="7">
        <f>(J2727/86400)+25569+(-5/24)</f>
        <v>42745.53628472222</v>
      </c>
      <c r="T2727" s="7">
        <f>(I2727/86400)+25560+(-5/24)</f>
        <v>42786.53628472222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6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>E2728*100/D2728</f>
        <v>105.745</v>
      </c>
      <c r="P2728">
        <f>AVERAGE(E2728+L2728)</f>
        <v>106149</v>
      </c>
      <c r="Q2728" t="s">
        <v>8321</v>
      </c>
      <c r="R2728" t="s">
        <v>8351</v>
      </c>
      <c r="S2728" s="7">
        <f>(J2728/86400)+25569+(-5/24)</f>
        <v>42452.371655092589</v>
      </c>
      <c r="T2728" s="7">
        <f>(I2728/86400)+25560+(-5/24)</f>
        <v>42473.371655092589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6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>E2729*100/D2729</f>
        <v>493.21</v>
      </c>
      <c r="P2729">
        <f>AVERAGE(E2729+L2729)</f>
        <v>50028</v>
      </c>
      <c r="Q2729" t="s">
        <v>8321</v>
      </c>
      <c r="R2729" t="s">
        <v>8351</v>
      </c>
      <c r="S2729" s="7">
        <f>(J2729/86400)+25569+(-5/24)</f>
        <v>42198.468321759261</v>
      </c>
      <c r="T2729" s="7">
        <f>(I2729/86400)+25560+(-5/24)</f>
        <v>42214.468321759261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6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>E2730*100/D2730</f>
        <v>201.82666666666665</v>
      </c>
      <c r="P2730">
        <f>AVERAGE(E2730+L2730)</f>
        <v>30666</v>
      </c>
      <c r="Q2730" t="s">
        <v>8321</v>
      </c>
      <c r="R2730" t="s">
        <v>8351</v>
      </c>
      <c r="S2730" s="7">
        <f>(J2730/86400)+25569+(-5/24)</f>
        <v>42333.391597222224</v>
      </c>
      <c r="T2730" s="7">
        <f>(I2730/86400)+25560+(-5/24)</f>
        <v>42359.391597222224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6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>E2731*100/D2731</f>
        <v>104.44</v>
      </c>
      <c r="P2731">
        <f>AVERAGE(E2731+L2731)</f>
        <v>7856</v>
      </c>
      <c r="Q2731" t="s">
        <v>8321</v>
      </c>
      <c r="R2731" t="s">
        <v>8351</v>
      </c>
      <c r="S2731" s="7">
        <f>(J2731/86400)+25569+(-5/24)</f>
        <v>42095.032372685186</v>
      </c>
      <c r="T2731" s="7">
        <f>(I2731/86400)+25560+(-5/24)</f>
        <v>42116.032372685186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6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>E2732*100/D2732</f>
        <v>170.29262962962963</v>
      </c>
      <c r="P2732">
        <f>AVERAGE(E2732+L2732)</f>
        <v>46661.01</v>
      </c>
      <c r="Q2732" t="s">
        <v>8321</v>
      </c>
      <c r="R2732" t="s">
        <v>8351</v>
      </c>
      <c r="S2732" s="7">
        <f>(J2732/86400)+25569+(-5/24)</f>
        <v>41351.333043981482</v>
      </c>
      <c r="T2732" s="7">
        <f>(I2732/86400)+25560+(-5/24)</f>
        <v>41377.333043981482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6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>E2733*100/D2733</f>
        <v>104.30333333333333</v>
      </c>
      <c r="P2733">
        <f>AVERAGE(E2733+L2733)</f>
        <v>31328</v>
      </c>
      <c r="Q2733" t="s">
        <v>8321</v>
      </c>
      <c r="R2733" t="s">
        <v>8351</v>
      </c>
      <c r="S2733" s="7">
        <f>(J2733/86400)+25569+(-5/24)</f>
        <v>41872.317384259259</v>
      </c>
      <c r="T2733" s="7">
        <f>(I2733/86400)+25560+(-5/24)</f>
        <v>41920.958333333328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6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>E2734*100/D2734</f>
        <v>118.25</v>
      </c>
      <c r="P2734">
        <f>AVERAGE(E2734+L2734)</f>
        <v>14336</v>
      </c>
      <c r="Q2734" t="s">
        <v>8321</v>
      </c>
      <c r="R2734" t="s">
        <v>8351</v>
      </c>
      <c r="S2734" s="7">
        <f>(J2734/86400)+25569+(-5/24)</f>
        <v>41389.599861111106</v>
      </c>
      <c r="T2734" s="7">
        <f>(I2734/86400)+25560+(-5/24)</f>
        <v>41412.791666666664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6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>E2735*100/D2735</f>
        <v>107.538</v>
      </c>
      <c r="P2735">
        <f>AVERAGE(E2735+L2735)</f>
        <v>53888</v>
      </c>
      <c r="Q2735" t="s">
        <v>8321</v>
      </c>
      <c r="R2735" t="s">
        <v>8351</v>
      </c>
      <c r="S2735" s="7">
        <f>(J2735/86400)+25569+(-5/24)</f>
        <v>42044.064513888887</v>
      </c>
      <c r="T2735" s="7">
        <f>(I2735/86400)+25560+(-5/24)</f>
        <v>42095.022847222215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>E2736*100/D2736</f>
        <v>2260300</v>
      </c>
      <c r="P2736">
        <f>AVERAGE(E2736+L2736)</f>
        <v>22766</v>
      </c>
      <c r="Q2736" t="s">
        <v>8321</v>
      </c>
      <c r="R2736" t="s">
        <v>8351</v>
      </c>
      <c r="S2736" s="7">
        <f>(J2736/86400)+25569+(-5/24)</f>
        <v>42626.460555555554</v>
      </c>
      <c r="T2736" s="7">
        <f>(I2736/86400)+25560+(-5/24)</f>
        <v>42647.707638888889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6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>E2737*100/D2737</f>
        <v>978.1346666666667</v>
      </c>
      <c r="P2737">
        <f>AVERAGE(E2737+L2737)</f>
        <v>7675.01</v>
      </c>
      <c r="Q2737" t="s">
        <v>8321</v>
      </c>
      <c r="R2737" t="s">
        <v>8351</v>
      </c>
      <c r="S2737" s="7">
        <f>(J2737/86400)+25569+(-5/24)</f>
        <v>41315.912615740737</v>
      </c>
      <c r="T2737" s="7">
        <f>(I2737/86400)+25560+(-5/24)</f>
        <v>41337.625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6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>E2738*100/D2738</f>
        <v>122.9</v>
      </c>
      <c r="P2738">
        <f>AVERAGE(E2738+L2738)</f>
        <v>9890</v>
      </c>
      <c r="Q2738" t="s">
        <v>8321</v>
      </c>
      <c r="R2738" t="s">
        <v>8351</v>
      </c>
      <c r="S2738" s="7">
        <f>(J2738/86400)+25569+(-5/24)</f>
        <v>41722.458020833328</v>
      </c>
      <c r="T2738" s="7">
        <f>(I2738/86400)+25560+(-5/24)</f>
        <v>41743.458020833328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6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>E2739*100/D2739</f>
        <v>246.06080000000003</v>
      </c>
      <c r="P2739">
        <f>AVERAGE(E2739+L2739)</f>
        <v>74274.240000000005</v>
      </c>
      <c r="Q2739" t="s">
        <v>8321</v>
      </c>
      <c r="R2739" t="s">
        <v>8351</v>
      </c>
      <c r="S2739" s="7">
        <f>(J2739/86400)+25569+(-5/24)</f>
        <v>41611.709340277775</v>
      </c>
      <c r="T2739" s="7">
        <f>(I2739/86400)+25560+(-5/24)</f>
        <v>41645.583333333328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6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>E2740*100/D2740</f>
        <v>147.94</v>
      </c>
      <c r="P2740">
        <f>AVERAGE(E2740+L2740)</f>
        <v>7412</v>
      </c>
      <c r="Q2740" t="s">
        <v>8321</v>
      </c>
      <c r="R2740" t="s">
        <v>8351</v>
      </c>
      <c r="S2740" s="7">
        <f>(J2740/86400)+25569+(-5/24)</f>
        <v>42619.935231481482</v>
      </c>
      <c r="T2740" s="7">
        <f>(I2740/86400)+25560+(-5/24)</f>
        <v>42670.935231481482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6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>E2741*100/D2741</f>
        <v>384.09090909090907</v>
      </c>
      <c r="P2741">
        <f>AVERAGE(E2741+L2741)</f>
        <v>4416</v>
      </c>
      <c r="Q2741" t="s">
        <v>8321</v>
      </c>
      <c r="R2741" t="s">
        <v>8351</v>
      </c>
      <c r="S2741" s="7">
        <f>(J2741/86400)+25569+(-5/24)</f>
        <v>41719.679594907408</v>
      </c>
      <c r="T2741" s="7">
        <f>(I2741/86400)+25560+(-5/24)</f>
        <v>41755.679594907408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6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>E2742*100/D2742</f>
        <v>103.33333333333333</v>
      </c>
      <c r="P2742">
        <f>AVERAGE(E2742+L2742)</f>
        <v>327</v>
      </c>
      <c r="Q2742" t="s">
        <v>8321</v>
      </c>
      <c r="R2742" t="s">
        <v>8351</v>
      </c>
      <c r="S2742" s="7">
        <f>(J2742/86400)+25569+(-5/24)</f>
        <v>42044.823518518511</v>
      </c>
      <c r="T2742" s="7">
        <f>(I2742/86400)+25560+(-5/24)</f>
        <v>42065.781851851854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6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>E2743*100/D2743</f>
        <v>0.4375</v>
      </c>
      <c r="P2743">
        <f>AVERAGE(E2743+L2743)</f>
        <v>39</v>
      </c>
      <c r="Q2743" t="s">
        <v>8324</v>
      </c>
      <c r="R2743" t="s">
        <v>8360</v>
      </c>
      <c r="S2743" s="7">
        <f>(J2743/86400)+25569+(-5/24)</f>
        <v>41911.449097222219</v>
      </c>
      <c r="T2743" s="7">
        <f>(I2743/86400)+25560+(-5/24)</f>
        <v>41922.879861111105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6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>E2744*100/D2744</f>
        <v>29.24</v>
      </c>
      <c r="P2744">
        <f>AVERAGE(E2744+L2744)</f>
        <v>749</v>
      </c>
      <c r="Q2744" t="s">
        <v>8324</v>
      </c>
      <c r="R2744" t="s">
        <v>8360</v>
      </c>
      <c r="S2744" s="7">
        <f>(J2744/86400)+25569+(-5/24)</f>
        <v>41030.511423611111</v>
      </c>
      <c r="T2744" s="7">
        <f>(I2744/86400)+25560+(-5/24)</f>
        <v>41035.511423611111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6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>E2745*100/D2745</f>
        <v>0</v>
      </c>
      <c r="P2745">
        <f>AVERAGE(E2745+L2745)</f>
        <v>0</v>
      </c>
      <c r="Q2745" t="s">
        <v>8324</v>
      </c>
      <c r="R2745" t="s">
        <v>8360</v>
      </c>
      <c r="S2745" s="7">
        <f>(J2745/86400)+25569+(-5/24)</f>
        <v>42632.120451388888</v>
      </c>
      <c r="T2745" s="7">
        <f>(I2745/86400)+25560+(-5/24)</f>
        <v>42653.120451388888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>E2746*100/D2746</f>
        <v>5.21875</v>
      </c>
      <c r="P2746">
        <f>AVERAGE(E2746+L2746)</f>
        <v>857</v>
      </c>
      <c r="Q2746" t="s">
        <v>8324</v>
      </c>
      <c r="R2746" t="s">
        <v>8360</v>
      </c>
      <c r="S2746" s="7">
        <f>(J2746/86400)+25569+(-5/24)</f>
        <v>40937.854143518518</v>
      </c>
      <c r="T2746" s="7">
        <f>(I2746/86400)+25560+(-5/24)</f>
        <v>40958.854143518518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6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>E2747*100/D2747</f>
        <v>21.887499999999999</v>
      </c>
      <c r="P2747">
        <f>AVERAGE(E2747+L2747)</f>
        <v>1800</v>
      </c>
      <c r="Q2747" t="s">
        <v>8324</v>
      </c>
      <c r="R2747" t="s">
        <v>8360</v>
      </c>
      <c r="S2747" s="7">
        <f>(J2747/86400)+25569+(-5/24)</f>
        <v>41044.779722222222</v>
      </c>
      <c r="T2747" s="7">
        <f>(I2747/86400)+25560+(-5/24)</f>
        <v>41095.779722222222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6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>E2748*100/D2748</f>
        <v>26.7</v>
      </c>
      <c r="P2748">
        <f>AVERAGE(E2748+L2748)</f>
        <v>820</v>
      </c>
      <c r="Q2748" t="s">
        <v>8324</v>
      </c>
      <c r="R2748" t="s">
        <v>8360</v>
      </c>
      <c r="S2748" s="7">
        <f>(J2748/86400)+25569+(-5/24)</f>
        <v>41850.57304398148</v>
      </c>
      <c r="T2748" s="7">
        <f>(I2748/86400)+25560+(-5/24)</f>
        <v>41871.57304398148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6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>E2749*100/D2749</f>
        <v>28</v>
      </c>
      <c r="P2749">
        <f>AVERAGE(E2749+L2749)</f>
        <v>144</v>
      </c>
      <c r="Q2749" t="s">
        <v>8324</v>
      </c>
      <c r="R2749" t="s">
        <v>8360</v>
      </c>
      <c r="S2749" s="7">
        <f>(J2749/86400)+25569+(-5/24)</f>
        <v>41044.439780092587</v>
      </c>
      <c r="T2749" s="7">
        <f>(I2749/86400)+25560+(-5/24)</f>
        <v>41066.923611111109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6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>E2750*100/D2750</f>
        <v>1.06</v>
      </c>
      <c r="P2750">
        <f>AVERAGE(E2750+L2750)</f>
        <v>57</v>
      </c>
      <c r="Q2750" t="s">
        <v>8324</v>
      </c>
      <c r="R2750" t="s">
        <v>8360</v>
      </c>
      <c r="S2750" s="7">
        <f>(J2750/86400)+25569+(-5/24)</f>
        <v>42585.502337962964</v>
      </c>
      <c r="T2750" s="7">
        <f>(I2750/86400)+25560+(-5/24)</f>
        <v>42606.502337962964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6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>E2751*100/D2751</f>
        <v>1.1000000000000001</v>
      </c>
      <c r="P2751">
        <f>AVERAGE(E2751+L2751)</f>
        <v>112</v>
      </c>
      <c r="Q2751" t="s">
        <v>8324</v>
      </c>
      <c r="R2751" t="s">
        <v>8360</v>
      </c>
      <c r="S2751" s="7">
        <f>(J2751/86400)+25569+(-5/24)</f>
        <v>42068.59070601852</v>
      </c>
      <c r="T2751" s="7">
        <f>(I2751/86400)+25560+(-5/24)</f>
        <v>42089.549039351848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6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>E2752*100/D2752</f>
        <v>0</v>
      </c>
      <c r="P2752">
        <f>AVERAGE(E2752+L2752)</f>
        <v>0</v>
      </c>
      <c r="Q2752" t="s">
        <v>8324</v>
      </c>
      <c r="R2752" t="s">
        <v>8360</v>
      </c>
      <c r="S2752" s="7">
        <f>(J2752/86400)+25569+(-5/24)</f>
        <v>41078.691493055558</v>
      </c>
      <c r="T2752" s="7">
        <f>(I2752/86400)+25560+(-5/24)</f>
        <v>41081.625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6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>E2753*100/D2753</f>
        <v>0</v>
      </c>
      <c r="P2753">
        <f>AVERAGE(E2753+L2753)</f>
        <v>0</v>
      </c>
      <c r="Q2753" t="s">
        <v>8324</v>
      </c>
      <c r="R2753" t="s">
        <v>8360</v>
      </c>
      <c r="S2753" s="7">
        <f>(J2753/86400)+25569+(-5/24)</f>
        <v>41747.678726851846</v>
      </c>
      <c r="T2753" s="7">
        <f>(I2753/86400)+25560+(-5/24)</f>
        <v>41798.678726851846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6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>E2754*100/D2754</f>
        <v>11.458333333333334</v>
      </c>
      <c r="P2754">
        <f>AVERAGE(E2754+L2754)</f>
        <v>564</v>
      </c>
      <c r="Q2754" t="s">
        <v>8324</v>
      </c>
      <c r="R2754" t="s">
        <v>8360</v>
      </c>
      <c r="S2754" s="7">
        <f>(J2754/86400)+25569+(-5/24)</f>
        <v>40855.556759259256</v>
      </c>
      <c r="T2754" s="7">
        <f>(I2754/86400)+25560+(-5/24)</f>
        <v>40886.556759259256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6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>E2755*100/D2755</f>
        <v>19</v>
      </c>
      <c r="P2755">
        <f>AVERAGE(E2755+L2755)</f>
        <v>388</v>
      </c>
      <c r="Q2755" t="s">
        <v>8324</v>
      </c>
      <c r="R2755" t="s">
        <v>8360</v>
      </c>
      <c r="S2755" s="7">
        <f>(J2755/86400)+25569+(-5/24)</f>
        <v>41117.692395833328</v>
      </c>
      <c r="T2755" s="7">
        <f>(I2755/86400)+25560+(-5/24)</f>
        <v>41138.692395833328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>E2756*100/D2756</f>
        <v>0</v>
      </c>
      <c r="P2756">
        <f>AVERAGE(E2756+L2756)</f>
        <v>0</v>
      </c>
      <c r="Q2756" t="s">
        <v>8324</v>
      </c>
      <c r="R2756" t="s">
        <v>8360</v>
      </c>
      <c r="S2756" s="7">
        <f>(J2756/86400)+25569+(-5/24)</f>
        <v>41863.427673611106</v>
      </c>
      <c r="T2756" s="7">
        <f>(I2756/86400)+25560+(-5/24)</f>
        <v>41884.427673611106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6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>E2757*100/D2757</f>
        <v>52</v>
      </c>
      <c r="P2757">
        <f>AVERAGE(E2757+L2757)</f>
        <v>275</v>
      </c>
      <c r="Q2757" t="s">
        <v>8324</v>
      </c>
      <c r="R2757" t="s">
        <v>8360</v>
      </c>
      <c r="S2757" s="7">
        <f>(J2757/86400)+25569+(-5/24)</f>
        <v>42072.582488425927</v>
      </c>
      <c r="T2757" s="7">
        <f>(I2757/86400)+25560+(-5/24)</f>
        <v>42093.582488425927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6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>E2758*100/D2758</f>
        <v>10.48</v>
      </c>
      <c r="P2758">
        <f>AVERAGE(E2758+L2758)</f>
        <v>1081</v>
      </c>
      <c r="Q2758" t="s">
        <v>8324</v>
      </c>
      <c r="R2758" t="s">
        <v>8360</v>
      </c>
      <c r="S2758" s="7">
        <f>(J2758/86400)+25569+(-5/24)</f>
        <v>41620.692141203697</v>
      </c>
      <c r="T2758" s="7">
        <f>(I2758/86400)+25560+(-5/24)</f>
        <v>41641.692141203697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6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>E2759*100/D2759</f>
        <v>0.66666666666666663</v>
      </c>
      <c r="P2759">
        <f>AVERAGE(E2759+L2759)</f>
        <v>12</v>
      </c>
      <c r="Q2759" t="s">
        <v>8324</v>
      </c>
      <c r="R2759" t="s">
        <v>8360</v>
      </c>
      <c r="S2759" s="7">
        <f>(J2759/86400)+25569+(-5/24)</f>
        <v>42573.448287037034</v>
      </c>
      <c r="T2759" s="7">
        <f>(I2759/86400)+25560+(-5/24)</f>
        <v>42579.448287037034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6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>E2760*100/D2760</f>
        <v>11.7</v>
      </c>
      <c r="P2760">
        <f>AVERAGE(E2760+L2760)</f>
        <v>240</v>
      </c>
      <c r="Q2760" t="s">
        <v>8324</v>
      </c>
      <c r="R2760" t="s">
        <v>8360</v>
      </c>
      <c r="S2760" s="7">
        <f>(J2760/86400)+25569+(-5/24)</f>
        <v>42639.23359953703</v>
      </c>
      <c r="T2760" s="7">
        <f>(I2760/86400)+25560+(-5/24)</f>
        <v>42644.23359953703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6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>E2761*100/D2761</f>
        <v>10.5</v>
      </c>
      <c r="P2761">
        <f>AVERAGE(E2761+L2761)</f>
        <v>107</v>
      </c>
      <c r="Q2761" t="s">
        <v>8324</v>
      </c>
      <c r="R2761" t="s">
        <v>8360</v>
      </c>
      <c r="S2761" s="7">
        <f>(J2761/86400)+25569+(-5/24)</f>
        <v>42524.158171296294</v>
      </c>
      <c r="T2761" s="7">
        <f>(I2761/86400)+25560+(-5/24)</f>
        <v>42558.158171296294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6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>E2762*100/D2762</f>
        <v>0</v>
      </c>
      <c r="P2762">
        <f>AVERAGE(E2762+L2762)</f>
        <v>0</v>
      </c>
      <c r="Q2762" t="s">
        <v>8324</v>
      </c>
      <c r="R2762" t="s">
        <v>8360</v>
      </c>
      <c r="S2762" s="7">
        <f>(J2762/86400)+25569+(-5/24)</f>
        <v>41415.252986111111</v>
      </c>
      <c r="T2762" s="7">
        <f>(I2762/86400)+25560+(-5/24)</f>
        <v>41436.252986111111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6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>E2763*100/D2763</f>
        <v>0.72</v>
      </c>
      <c r="P2763">
        <f>AVERAGE(E2763+L2763)</f>
        <v>40</v>
      </c>
      <c r="Q2763" t="s">
        <v>8324</v>
      </c>
      <c r="R2763" t="s">
        <v>8360</v>
      </c>
      <c r="S2763" s="7">
        <f>(J2763/86400)+25569+(-5/24)</f>
        <v>41246.85524305555</v>
      </c>
      <c r="T2763" s="7">
        <f>(I2763/86400)+25560+(-5/24)</f>
        <v>41267.85524305555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6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>E2764*100/D2764</f>
        <v>0.76923076923076927</v>
      </c>
      <c r="P2764">
        <f>AVERAGE(E2764+L2764)</f>
        <v>26</v>
      </c>
      <c r="Q2764" t="s">
        <v>8324</v>
      </c>
      <c r="R2764" t="s">
        <v>8360</v>
      </c>
      <c r="S2764" s="7">
        <f>(J2764/86400)+25569+(-5/24)</f>
        <v>40926.828645833331</v>
      </c>
      <c r="T2764" s="7">
        <f>(I2764/86400)+25560+(-5/24)</f>
        <v>40977.786979166667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6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>E2765*100/D2765</f>
        <v>0.22842639593908629</v>
      </c>
      <c r="P2765">
        <f>AVERAGE(E2765+L2765)</f>
        <v>93</v>
      </c>
      <c r="Q2765" t="s">
        <v>8324</v>
      </c>
      <c r="R2765" t="s">
        <v>8360</v>
      </c>
      <c r="S2765" s="7">
        <f>(J2765/86400)+25569+(-5/24)</f>
        <v>41373.371342592589</v>
      </c>
      <c r="T2765" s="7">
        <f>(I2765/86400)+25560+(-5/24)</f>
        <v>41409.371342592589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>E2766*100/D2766</f>
        <v>1.125</v>
      </c>
      <c r="P2766">
        <f>AVERAGE(E2766+L2766)</f>
        <v>49</v>
      </c>
      <c r="Q2766" t="s">
        <v>8324</v>
      </c>
      <c r="R2766" t="s">
        <v>8360</v>
      </c>
      <c r="S2766" s="7">
        <f>(J2766/86400)+25569+(-5/24)</f>
        <v>41030.083692129629</v>
      </c>
      <c r="T2766" s="7">
        <f>(I2766/86400)+25560+(-5/24)</f>
        <v>41050.583333333328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6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>E2767*100/D2767</f>
        <v>0</v>
      </c>
      <c r="P2767">
        <f>AVERAGE(E2767+L2767)</f>
        <v>0</v>
      </c>
      <c r="Q2767" t="s">
        <v>8324</v>
      </c>
      <c r="R2767" t="s">
        <v>8360</v>
      </c>
      <c r="S2767" s="7">
        <f>(J2767/86400)+25569+(-5/24)</f>
        <v>41194.370694444442</v>
      </c>
      <c r="T2767" s="7">
        <f>(I2767/86400)+25560+(-5/24)</f>
        <v>41201.370694444442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6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>E2768*100/D2768</f>
        <v>2</v>
      </c>
      <c r="P2768">
        <f>AVERAGE(E2768+L2768)</f>
        <v>104</v>
      </c>
      <c r="Q2768" t="s">
        <v>8324</v>
      </c>
      <c r="R2768" t="s">
        <v>8360</v>
      </c>
      <c r="S2768" s="7">
        <f>(J2768/86400)+25569+(-5/24)</f>
        <v>40736.459699074076</v>
      </c>
      <c r="T2768" s="7">
        <f>(I2768/86400)+25560+(-5/24)</f>
        <v>40757.459699074076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6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>E2769*100/D2769</f>
        <v>0.85</v>
      </c>
      <c r="P2769">
        <f>AVERAGE(E2769+L2769)</f>
        <v>37</v>
      </c>
      <c r="Q2769" t="s">
        <v>8324</v>
      </c>
      <c r="R2769" t="s">
        <v>8360</v>
      </c>
      <c r="S2769" s="7">
        <f>(J2769/86400)+25569+(-5/24)</f>
        <v>42172.750578703701</v>
      </c>
      <c r="T2769" s="7">
        <f>(I2769/86400)+25560+(-5/24)</f>
        <v>42223.750578703701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6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>E2770*100/D2770</f>
        <v>14.314285714285715</v>
      </c>
      <c r="P2770">
        <f>AVERAGE(E2770+L2770)</f>
        <v>1036</v>
      </c>
      <c r="Q2770" t="s">
        <v>8324</v>
      </c>
      <c r="R2770" t="s">
        <v>8360</v>
      </c>
      <c r="S2770" s="7">
        <f>(J2770/86400)+25569+(-5/24)</f>
        <v>40967.4065162037</v>
      </c>
      <c r="T2770" s="7">
        <f>(I2770/86400)+25560+(-5/24)</f>
        <v>40988.364849537036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6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>E2771*100/D2771</f>
        <v>0.25</v>
      </c>
      <c r="P2771">
        <f>AVERAGE(E2771+L2771)</f>
        <v>4</v>
      </c>
      <c r="Q2771" t="s">
        <v>8324</v>
      </c>
      <c r="R2771" t="s">
        <v>8360</v>
      </c>
      <c r="S2771" s="7">
        <f>(J2771/86400)+25569+(-5/24)</f>
        <v>41745.617939814816</v>
      </c>
      <c r="T2771" s="7">
        <f>(I2771/86400)+25560+(-5/24)</f>
        <v>41786.617939814816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6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>E2772*100/D2772</f>
        <v>10.411250000000001</v>
      </c>
      <c r="P2772">
        <f>AVERAGE(E2772+L2772)</f>
        <v>2115.25</v>
      </c>
      <c r="Q2772" t="s">
        <v>8324</v>
      </c>
      <c r="R2772" t="s">
        <v>8360</v>
      </c>
      <c r="S2772" s="7">
        <f>(J2772/86400)+25569+(-5/24)</f>
        <v>41686.496874999997</v>
      </c>
      <c r="T2772" s="7">
        <f>(I2772/86400)+25560+(-5/24)</f>
        <v>41707.455208333333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6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>E2773*100/D2773</f>
        <v>0</v>
      </c>
      <c r="P2773">
        <f>AVERAGE(E2773+L2773)</f>
        <v>0</v>
      </c>
      <c r="Q2773" t="s">
        <v>8324</v>
      </c>
      <c r="R2773" t="s">
        <v>8360</v>
      </c>
      <c r="S2773" s="7">
        <f>(J2773/86400)+25569+(-5/24)</f>
        <v>41257.323379629626</v>
      </c>
      <c r="T2773" s="7">
        <f>(I2773/86400)+25560+(-5/24)</f>
        <v>41297.5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6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>E2774*100/D2774</f>
        <v>0</v>
      </c>
      <c r="P2774">
        <f>AVERAGE(E2774+L2774)</f>
        <v>0</v>
      </c>
      <c r="Q2774" t="s">
        <v>8324</v>
      </c>
      <c r="R2774" t="s">
        <v>8360</v>
      </c>
      <c r="S2774" s="7">
        <f>(J2774/86400)+25569+(-5/24)</f>
        <v>41537.660810185182</v>
      </c>
      <c r="T2774" s="7">
        <f>(I2774/86400)+25560+(-5/24)</f>
        <v>41543.660810185182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6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>E2775*100/D2775</f>
        <v>0.18867924528301888</v>
      </c>
      <c r="P2775">
        <f>AVERAGE(E2775+L2775)</f>
        <v>2</v>
      </c>
      <c r="Q2775" t="s">
        <v>8324</v>
      </c>
      <c r="R2775" t="s">
        <v>8360</v>
      </c>
      <c r="S2775" s="7">
        <f>(J2775/86400)+25569+(-5/24)</f>
        <v>42474.656493055554</v>
      </c>
      <c r="T2775" s="7">
        <f>(I2775/86400)+25560+(-5/24)</f>
        <v>42475.656493055554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>E2776*100/D2776</f>
        <v>14.25</v>
      </c>
      <c r="P2776">
        <f>AVERAGE(E2776+L2776)</f>
        <v>583</v>
      </c>
      <c r="Q2776" t="s">
        <v>8324</v>
      </c>
      <c r="R2776" t="s">
        <v>8360</v>
      </c>
      <c r="S2776" s="7">
        <f>(J2776/86400)+25569+(-5/24)</f>
        <v>41310.918148148143</v>
      </c>
      <c r="T2776" s="7">
        <f>(I2776/86400)+25560+(-5/24)</f>
        <v>41331.918148148143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6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>E2777*100/D2777</f>
        <v>3</v>
      </c>
      <c r="P2777">
        <f>AVERAGE(E2777+L2777)</f>
        <v>152</v>
      </c>
      <c r="Q2777" t="s">
        <v>8324</v>
      </c>
      <c r="R2777" t="s">
        <v>8360</v>
      </c>
      <c r="S2777" s="7">
        <f>(J2777/86400)+25569+(-5/24)</f>
        <v>40862.805023148147</v>
      </c>
      <c r="T2777" s="7">
        <f>(I2777/86400)+25560+(-5/24)</f>
        <v>40883.805023148147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6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>E2778*100/D2778</f>
        <v>7.8809523809523814</v>
      </c>
      <c r="P2778">
        <f>AVERAGE(E2778+L2778)</f>
        <v>1691</v>
      </c>
      <c r="Q2778" t="s">
        <v>8324</v>
      </c>
      <c r="R2778" t="s">
        <v>8360</v>
      </c>
      <c r="S2778" s="7">
        <f>(J2778/86400)+25569+(-5/24)</f>
        <v>42136.088842592588</v>
      </c>
      <c r="T2778" s="7">
        <f>(I2778/86400)+25560+(-5/24)</f>
        <v>42158.088842592588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6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>E2779*100/D2779</f>
        <v>0.33333333333333331</v>
      </c>
      <c r="P2779">
        <f>AVERAGE(E2779+L2779)</f>
        <v>11</v>
      </c>
      <c r="Q2779" t="s">
        <v>8324</v>
      </c>
      <c r="R2779" t="s">
        <v>8360</v>
      </c>
      <c r="S2779" s="7">
        <f>(J2779/86400)+25569+(-5/24)</f>
        <v>42172.460694444446</v>
      </c>
      <c r="T2779" s="7">
        <f>(I2779/86400)+25560+(-5/24)</f>
        <v>42193.460694444446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6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>E2780*100/D2780</f>
        <v>25.545454545454547</v>
      </c>
      <c r="P2780">
        <f>AVERAGE(E2780+L2780)</f>
        <v>1420</v>
      </c>
      <c r="Q2780" t="s">
        <v>8324</v>
      </c>
      <c r="R2780" t="s">
        <v>8360</v>
      </c>
      <c r="S2780" s="7">
        <f>(J2780/86400)+25569+(-5/24)</f>
        <v>41846.769745370366</v>
      </c>
      <c r="T2780" s="7">
        <f>(I2780/86400)+25560+(-5/24)</f>
        <v>41867.769745370366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6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>E2781*100/D2781</f>
        <v>2.12</v>
      </c>
      <c r="P2781">
        <f>AVERAGE(E2781+L2781)</f>
        <v>54</v>
      </c>
      <c r="Q2781" t="s">
        <v>8324</v>
      </c>
      <c r="R2781" t="s">
        <v>8360</v>
      </c>
      <c r="S2781" s="7">
        <f>(J2781/86400)+25569+(-5/24)</f>
        <v>42300.377557870372</v>
      </c>
      <c r="T2781" s="7">
        <f>(I2781/86400)+25560+(-5/24)</f>
        <v>42321.419224537036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6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>E2782*100/D2782</f>
        <v>0</v>
      </c>
      <c r="P2782">
        <f>AVERAGE(E2782+L2782)</f>
        <v>0</v>
      </c>
      <c r="Q2782" t="s">
        <v>8324</v>
      </c>
      <c r="R2782" t="s">
        <v>8360</v>
      </c>
      <c r="S2782" s="7">
        <f>(J2782/86400)+25569+(-5/24)</f>
        <v>42774.239444444444</v>
      </c>
      <c r="T2782" s="7">
        <f>(I2782/86400)+25560+(-5/24)</f>
        <v>42795.239444444444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6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>E2783*100/D2783</f>
        <v>105.28</v>
      </c>
      <c r="P2783">
        <f>AVERAGE(E2783+L2783)</f>
        <v>1344</v>
      </c>
      <c r="Q2783" t="s">
        <v>8319</v>
      </c>
      <c r="R2783" t="s">
        <v>8320</v>
      </c>
      <c r="S2783" s="7">
        <f>(J2783/86400)+25569+(-5/24)</f>
        <v>42018.733263888884</v>
      </c>
      <c r="T2783" s="7">
        <f>(I2783/86400)+25560+(-5/24)</f>
        <v>42038.083333333336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6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>E2784*100/D2784</f>
        <v>120</v>
      </c>
      <c r="P2784">
        <f>AVERAGE(E2784+L2784)</f>
        <v>1218</v>
      </c>
      <c r="Q2784" t="s">
        <v>8319</v>
      </c>
      <c r="R2784" t="s">
        <v>8320</v>
      </c>
      <c r="S2784" s="7">
        <f>(J2784/86400)+25569+(-5/24)</f>
        <v>42026.716643518514</v>
      </c>
      <c r="T2784" s="7">
        <f>(I2784/86400)+25560+(-5/24)</f>
        <v>42042.999305555553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6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>E2785*100/D2785</f>
        <v>114.5</v>
      </c>
      <c r="P2785">
        <f>AVERAGE(E2785+L2785)</f>
        <v>1206</v>
      </c>
      <c r="Q2785" t="s">
        <v>8319</v>
      </c>
      <c r="R2785" t="s">
        <v>8320</v>
      </c>
      <c r="S2785" s="7">
        <f>(J2785/86400)+25569+(-5/24)</f>
        <v>42103.326921296299</v>
      </c>
      <c r="T2785" s="7">
        <f>(I2785/86400)+25560+(-5/24)</f>
        <v>42108.326921296299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>E2786*100/D2786</f>
        <v>119</v>
      </c>
      <c r="P2786">
        <f>AVERAGE(E2786+L2786)</f>
        <v>7248</v>
      </c>
      <c r="Q2786" t="s">
        <v>8319</v>
      </c>
      <c r="R2786" t="s">
        <v>8320</v>
      </c>
      <c r="S2786" s="7">
        <f>(J2786/86400)+25569+(-5/24)</f>
        <v>41920.579201388886</v>
      </c>
      <c r="T2786" s="7">
        <f>(I2786/86400)+25560+(-5/24)</f>
        <v>41932.579201388886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6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>E2787*100/D2787</f>
        <v>104.68</v>
      </c>
      <c r="P2787">
        <f>AVERAGE(E2787+L2787)</f>
        <v>5376</v>
      </c>
      <c r="Q2787" t="s">
        <v>8319</v>
      </c>
      <c r="R2787" t="s">
        <v>8320</v>
      </c>
      <c r="S2787" s="7">
        <f>(J2787/86400)+25569+(-5/24)</f>
        <v>42557.981099537035</v>
      </c>
      <c r="T2787" s="7">
        <f>(I2787/86400)+25560+(-5/24)</f>
        <v>42578.666666666664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6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>E2788*100/D2788</f>
        <v>117.84</v>
      </c>
      <c r="P2788">
        <f>AVERAGE(E2788+L2788)</f>
        <v>3020</v>
      </c>
      <c r="Q2788" t="s">
        <v>8319</v>
      </c>
      <c r="R2788" t="s">
        <v>8320</v>
      </c>
      <c r="S2788" s="7">
        <f>(J2788/86400)+25569+(-5/24)</f>
        <v>41815.360879629625</v>
      </c>
      <c r="T2788" s="7">
        <f>(I2788/86400)+25560+(-5/24)</f>
        <v>41820.360879629625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6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>E2789*100/D2789</f>
        <v>119.7</v>
      </c>
      <c r="P2789">
        <f>AVERAGE(E2789+L2789)</f>
        <v>1235</v>
      </c>
      <c r="Q2789" t="s">
        <v>8319</v>
      </c>
      <c r="R2789" t="s">
        <v>8320</v>
      </c>
      <c r="S2789" s="7">
        <f>(J2789/86400)+25569+(-5/24)</f>
        <v>41807.990185185183</v>
      </c>
      <c r="T2789" s="7">
        <f>(I2789/86400)+25560+(-5/24)</f>
        <v>41828.990185185183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6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>E2790*100/D2790</f>
        <v>102.5</v>
      </c>
      <c r="P2790">
        <f>AVERAGE(E2790+L2790)</f>
        <v>2070</v>
      </c>
      <c r="Q2790" t="s">
        <v>8319</v>
      </c>
      <c r="R2790" t="s">
        <v>8320</v>
      </c>
      <c r="S2790" s="7">
        <f>(J2790/86400)+25569+(-5/24)</f>
        <v>42550.49355324074</v>
      </c>
      <c r="T2790" s="7">
        <f>(I2790/86400)+25560+(-5/24)</f>
        <v>42571.49355324074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6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>E2791*100/D2791</f>
        <v>101.16666666666667</v>
      </c>
      <c r="P2791">
        <f>AVERAGE(E2791+L2791)</f>
        <v>3059</v>
      </c>
      <c r="Q2791" t="s">
        <v>8319</v>
      </c>
      <c r="R2791" t="s">
        <v>8320</v>
      </c>
      <c r="S2791" s="7">
        <f>(J2791/86400)+25569+(-5/24)</f>
        <v>42055.804791666662</v>
      </c>
      <c r="T2791" s="7">
        <f>(I2791/86400)+25560+(-5/24)</f>
        <v>42065.958333333336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6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>E2792*100/D2792</f>
        <v>105.33333333333333</v>
      </c>
      <c r="P2792">
        <f>AVERAGE(E2792+L2792)</f>
        <v>3226</v>
      </c>
      <c r="Q2792" t="s">
        <v>8319</v>
      </c>
      <c r="R2792" t="s">
        <v>8320</v>
      </c>
      <c r="S2792" s="7">
        <f>(J2792/86400)+25569+(-5/24)</f>
        <v>42016.730358796289</v>
      </c>
      <c r="T2792" s="7">
        <f>(I2792/86400)+25560+(-5/24)</f>
        <v>42037.730358796289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6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>E2793*100/D2793</f>
        <v>102.5</v>
      </c>
      <c r="P2793">
        <f>AVERAGE(E2793+L2793)</f>
        <v>2078</v>
      </c>
      <c r="Q2793" t="s">
        <v>8319</v>
      </c>
      <c r="R2793" t="s">
        <v>8320</v>
      </c>
      <c r="S2793" s="7">
        <f>(J2793/86400)+25569+(-5/24)</f>
        <v>42591.691655092589</v>
      </c>
      <c r="T2793" s="7">
        <f>(I2793/86400)+25560+(-5/24)</f>
        <v>42612.958333333336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6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>E2794*100/D2794</f>
        <v>107.6</v>
      </c>
      <c r="P2794">
        <f>AVERAGE(E2794+L2794)</f>
        <v>2176</v>
      </c>
      <c r="Q2794" t="s">
        <v>8319</v>
      </c>
      <c r="R2794" t="s">
        <v>8320</v>
      </c>
      <c r="S2794" s="7">
        <f>(J2794/86400)+25569+(-5/24)</f>
        <v>42183.022673611107</v>
      </c>
      <c r="T2794" s="7">
        <f>(I2794/86400)+25560+(-5/24)</f>
        <v>42219.022673611107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6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>E2795*100/D2795</f>
        <v>110.5675</v>
      </c>
      <c r="P2795">
        <f>AVERAGE(E2795+L2795)</f>
        <v>11129.75</v>
      </c>
      <c r="Q2795" t="s">
        <v>8319</v>
      </c>
      <c r="R2795" t="s">
        <v>8320</v>
      </c>
      <c r="S2795" s="7">
        <f>(J2795/86400)+25569+(-5/24)</f>
        <v>42176.210706018515</v>
      </c>
      <c r="T2795" s="7">
        <f>(I2795/86400)+25560+(-5/24)</f>
        <v>42197.210706018515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>E2796*100/D2796</f>
        <v>150</v>
      </c>
      <c r="P2796">
        <f>AVERAGE(E2796+L2796)</f>
        <v>78</v>
      </c>
      <c r="Q2796" t="s">
        <v>8319</v>
      </c>
      <c r="R2796" t="s">
        <v>8320</v>
      </c>
      <c r="S2796" s="7">
        <f>(J2796/86400)+25569+(-5/24)</f>
        <v>42416.48332175926</v>
      </c>
      <c r="T2796" s="7">
        <f>(I2796/86400)+25560+(-5/24)</f>
        <v>42423.583333333336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6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>E2797*100/D2797</f>
        <v>104.28571428571429</v>
      </c>
      <c r="P2797">
        <f>AVERAGE(E2797+L2797)</f>
        <v>750</v>
      </c>
      <c r="Q2797" t="s">
        <v>8319</v>
      </c>
      <c r="R2797" t="s">
        <v>8320</v>
      </c>
      <c r="S2797" s="7">
        <f>(J2797/86400)+25569+(-5/24)</f>
        <v>41780.317604166667</v>
      </c>
      <c r="T2797" s="7">
        <f>(I2797/86400)+25560+(-5/24)</f>
        <v>41787.75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6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>E2798*100/D2798</f>
        <v>115.5</v>
      </c>
      <c r="P2798">
        <f>AVERAGE(E2798+L2798)</f>
        <v>945</v>
      </c>
      <c r="Q2798" t="s">
        <v>8319</v>
      </c>
      <c r="R2798" t="s">
        <v>8320</v>
      </c>
      <c r="S2798" s="7">
        <f>(J2798/86400)+25569+(-5/24)</f>
        <v>41795.319768518515</v>
      </c>
      <c r="T2798" s="7">
        <f>(I2798/86400)+25560+(-5/24)</f>
        <v>41816.319768518515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6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>E2799*100/D2799</f>
        <v>102.64512499999999</v>
      </c>
      <c r="P2799">
        <f>AVERAGE(E2799+L2799)</f>
        <v>8305.61</v>
      </c>
      <c r="Q2799" t="s">
        <v>8319</v>
      </c>
      <c r="R2799" t="s">
        <v>8320</v>
      </c>
      <c r="S2799" s="7">
        <f>(J2799/86400)+25569+(-5/24)</f>
        <v>41798.731944444444</v>
      </c>
      <c r="T2799" s="7">
        <f>(I2799/86400)+25560+(-5/24)</f>
        <v>41819.731944444444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6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>E2800*100/D2800</f>
        <v>101.4</v>
      </c>
      <c r="P2800">
        <f>AVERAGE(E2800+L2800)</f>
        <v>5209</v>
      </c>
      <c r="Q2800" t="s">
        <v>8319</v>
      </c>
      <c r="R2800" t="s">
        <v>8320</v>
      </c>
      <c r="S2800" s="7">
        <f>(J2800/86400)+25569+(-5/24)</f>
        <v>42201.466678240737</v>
      </c>
      <c r="T2800" s="7">
        <f>(I2800/86400)+25560+(-5/24)</f>
        <v>42207.458333333336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6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>E2801*100/D2801</f>
        <v>116.6348</v>
      </c>
      <c r="P2801">
        <f>AVERAGE(E2801+L2801)</f>
        <v>5961.74</v>
      </c>
      <c r="Q2801" t="s">
        <v>8319</v>
      </c>
      <c r="R2801" t="s">
        <v>8320</v>
      </c>
      <c r="S2801" s="7">
        <f>(J2801/86400)+25569+(-5/24)</f>
        <v>42507.05636574074</v>
      </c>
      <c r="T2801" s="7">
        <f>(I2801/86400)+25560+(-5/24)</f>
        <v>42529.458333333336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6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>E2802*100/D2802</f>
        <v>133</v>
      </c>
      <c r="P2802">
        <f>AVERAGE(E2802+L2802)</f>
        <v>1361</v>
      </c>
      <c r="Q2802" t="s">
        <v>8319</v>
      </c>
      <c r="R2802" t="s">
        <v>8320</v>
      </c>
      <c r="S2802" s="7">
        <f>(J2802/86400)+25569+(-5/24)</f>
        <v>41948.344513888886</v>
      </c>
      <c r="T2802" s="7">
        <f>(I2802/86400)+25560+(-5/24)</f>
        <v>41999.344513888886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6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>E2803*100/D2803</f>
        <v>133.19999999999999</v>
      </c>
      <c r="P2803">
        <f>AVERAGE(E2803+L2803)</f>
        <v>679</v>
      </c>
      <c r="Q2803" t="s">
        <v>8319</v>
      </c>
      <c r="R2803" t="s">
        <v>8320</v>
      </c>
      <c r="S2803" s="7">
        <f>(J2803/86400)+25569+(-5/24)</f>
        <v>41900.034826388888</v>
      </c>
      <c r="T2803" s="7">
        <f>(I2803/86400)+25560+(-5/24)</f>
        <v>41913.25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6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>E2804*100/D2804</f>
        <v>101.83333333333333</v>
      </c>
      <c r="P2804">
        <f>AVERAGE(E2804+L2804)</f>
        <v>3145</v>
      </c>
      <c r="Q2804" t="s">
        <v>8319</v>
      </c>
      <c r="R2804" t="s">
        <v>8320</v>
      </c>
      <c r="S2804" s="7">
        <f>(J2804/86400)+25569+(-5/24)</f>
        <v>42192.438738425924</v>
      </c>
      <c r="T2804" s="7">
        <f>(I2804/86400)+25560+(-5/24)</f>
        <v>42213.438738425924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6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>E2805*100/D2805</f>
        <v>127.95</v>
      </c>
      <c r="P2805">
        <f>AVERAGE(E2805+L2805)</f>
        <v>12936</v>
      </c>
      <c r="Q2805" t="s">
        <v>8319</v>
      </c>
      <c r="R2805" t="s">
        <v>8320</v>
      </c>
      <c r="S2805" s="7">
        <f>(J2805/86400)+25569+(-5/24)</f>
        <v>42157.857361111113</v>
      </c>
      <c r="T2805" s="7">
        <f>(I2805/86400)+25560+(-5/24)</f>
        <v>42191.791666666664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>E2806*100/D2806</f>
        <v>115</v>
      </c>
      <c r="P2806">
        <f>AVERAGE(E2806+L2806)</f>
        <v>1173</v>
      </c>
      <c r="Q2806" t="s">
        <v>8319</v>
      </c>
      <c r="R2806" t="s">
        <v>8320</v>
      </c>
      <c r="S2806" s="7">
        <f>(J2806/86400)+25569+(-5/24)</f>
        <v>41881.245254629626</v>
      </c>
      <c r="T2806" s="7">
        <f>(I2806/86400)+25560+(-5/24)</f>
        <v>41902.245254629626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6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>E2807*100/D2807</f>
        <v>110</v>
      </c>
      <c r="P2807">
        <f>AVERAGE(E2807+L2807)</f>
        <v>458</v>
      </c>
      <c r="Q2807" t="s">
        <v>8319</v>
      </c>
      <c r="R2807" t="s">
        <v>8320</v>
      </c>
      <c r="S2807" s="7">
        <f>(J2807/86400)+25569+(-5/24)</f>
        <v>42213.2971412037</v>
      </c>
      <c r="T2807" s="7">
        <f>(I2807/86400)+25560+(-5/24)</f>
        <v>42229.2971412037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6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>E2808*100/D2808</f>
        <v>112.1</v>
      </c>
      <c r="P2808">
        <f>AVERAGE(E2808+L2808)</f>
        <v>3439</v>
      </c>
      <c r="Q2808" t="s">
        <v>8319</v>
      </c>
      <c r="R2808" t="s">
        <v>8320</v>
      </c>
      <c r="S2808" s="7">
        <f>(J2808/86400)+25569+(-5/24)</f>
        <v>42185.058912037035</v>
      </c>
      <c r="T2808" s="7">
        <f>(I2808/86400)+25560+(-5/24)</f>
        <v>42212.249999999993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6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>E2809*100/D2809</f>
        <v>126</v>
      </c>
      <c r="P2809">
        <f>AVERAGE(E2809+L2809)</f>
        <v>6393</v>
      </c>
      <c r="Q2809" t="s">
        <v>8319</v>
      </c>
      <c r="R2809" t="s">
        <v>8320</v>
      </c>
      <c r="S2809" s="7">
        <f>(J2809/86400)+25569+(-5/24)</f>
        <v>42154.664791666662</v>
      </c>
      <c r="T2809" s="7">
        <f>(I2809/86400)+25560+(-5/24)</f>
        <v>42175.664791666662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6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>E2810*100/D2810</f>
        <v>100.24444444444444</v>
      </c>
      <c r="P2810">
        <f>AVERAGE(E2810+L2810)</f>
        <v>4580</v>
      </c>
      <c r="Q2810" t="s">
        <v>8319</v>
      </c>
      <c r="R2810" t="s">
        <v>8320</v>
      </c>
      <c r="S2810" s="7">
        <f>(J2810/86400)+25569+(-5/24)</f>
        <v>42208.638136574074</v>
      </c>
      <c r="T2810" s="7">
        <f>(I2810/86400)+25560+(-5/24)</f>
        <v>42229.638136574074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6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>E2811*100/D2811</f>
        <v>102.4</v>
      </c>
      <c r="P2811">
        <f>AVERAGE(E2811+L2811)</f>
        <v>2581</v>
      </c>
      <c r="Q2811" t="s">
        <v>8319</v>
      </c>
      <c r="R2811" t="s">
        <v>8320</v>
      </c>
      <c r="S2811" s="7">
        <f>(J2811/86400)+25569+(-5/24)</f>
        <v>42451.288483796299</v>
      </c>
      <c r="T2811" s="7">
        <f>(I2811/86400)+25560+(-5/24)</f>
        <v>42450.402083333327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6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>E2812*100/D2812</f>
        <v>108.2</v>
      </c>
      <c r="P2812">
        <f>AVERAGE(E2812+L2812)</f>
        <v>2762</v>
      </c>
      <c r="Q2812" t="s">
        <v>8319</v>
      </c>
      <c r="R2812" t="s">
        <v>8320</v>
      </c>
      <c r="S2812" s="7">
        <f>(J2812/86400)+25569+(-5/24)</f>
        <v>41758.931296296294</v>
      </c>
      <c r="T2812" s="7">
        <f>(I2812/86400)+25560+(-5/24)</f>
        <v>41781.957638888889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6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>E2813*100/D2813</f>
        <v>100.27</v>
      </c>
      <c r="P2813">
        <f>AVERAGE(E2813+L2813)</f>
        <v>10135</v>
      </c>
      <c r="Q2813" t="s">
        <v>8319</v>
      </c>
      <c r="R2813" t="s">
        <v>8320</v>
      </c>
      <c r="S2813" s="7">
        <f>(J2813/86400)+25569+(-5/24)</f>
        <v>42028.288229166668</v>
      </c>
      <c r="T2813" s="7">
        <f>(I2813/86400)+25560+(-5/24)</f>
        <v>42049.288229166668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6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>E2814*100/D2814</f>
        <v>113.3</v>
      </c>
      <c r="P2814">
        <f>AVERAGE(E2814+L2814)</f>
        <v>5748</v>
      </c>
      <c r="Q2814" t="s">
        <v>8319</v>
      </c>
      <c r="R2814" t="s">
        <v>8320</v>
      </c>
      <c r="S2814" s="7">
        <f>(J2814/86400)+25569+(-5/24)</f>
        <v>42054.535856481474</v>
      </c>
      <c r="T2814" s="7">
        <f>(I2814/86400)+25560+(-5/24)</f>
        <v>42090.958333333336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6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>E2815*100/D2815</f>
        <v>127.57571428571428</v>
      </c>
      <c r="P2815">
        <f>AVERAGE(E2815+L2815)</f>
        <v>3668.12</v>
      </c>
      <c r="Q2815" t="s">
        <v>8319</v>
      </c>
      <c r="R2815" t="s">
        <v>8320</v>
      </c>
      <c r="S2815" s="7">
        <f>(J2815/86400)+25569+(-5/24)</f>
        <v>42693.534270833326</v>
      </c>
      <c r="T2815" s="7">
        <f>(I2815/86400)+25560+(-5/24)</f>
        <v>42709.534270833326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>E2816*100/D2816</f>
        <v>107.73333333333333</v>
      </c>
      <c r="P2816">
        <f>AVERAGE(E2816+L2816)</f>
        <v>1680</v>
      </c>
      <c r="Q2816" t="s">
        <v>8319</v>
      </c>
      <c r="R2816" t="s">
        <v>8320</v>
      </c>
      <c r="S2816" s="7">
        <f>(J2816/86400)+25569+(-5/24)</f>
        <v>42103.191145833327</v>
      </c>
      <c r="T2816" s="7">
        <f>(I2816/86400)+25560+(-5/24)</f>
        <v>42124.191145833327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6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>E2817*100/D2817</f>
        <v>242</v>
      </c>
      <c r="P2817">
        <f>AVERAGE(E2817+L2817)</f>
        <v>619</v>
      </c>
      <c r="Q2817" t="s">
        <v>8319</v>
      </c>
      <c r="R2817" t="s">
        <v>8320</v>
      </c>
      <c r="S2817" s="7">
        <f>(J2817/86400)+25569+(-5/24)</f>
        <v>42559.568391203698</v>
      </c>
      <c r="T2817" s="7">
        <f>(I2817/86400)+25560+(-5/24)</f>
        <v>42580.568391203698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6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>E2818*100/D2818</f>
        <v>141.56666666666666</v>
      </c>
      <c r="P2818">
        <f>AVERAGE(E2818+L2818)</f>
        <v>4416</v>
      </c>
      <c r="Q2818" t="s">
        <v>8319</v>
      </c>
      <c r="R2818" t="s">
        <v>8320</v>
      </c>
      <c r="S2818" s="7">
        <f>(J2818/86400)+25569+(-5/24)</f>
        <v>42188.259166666663</v>
      </c>
      <c r="T2818" s="7">
        <f>(I2818/86400)+25560+(-5/24)</f>
        <v>42209.458333333336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6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>E2819*100/D2819</f>
        <v>130</v>
      </c>
      <c r="P2819">
        <f>AVERAGE(E2819+L2819)</f>
        <v>813</v>
      </c>
      <c r="Q2819" t="s">
        <v>8319</v>
      </c>
      <c r="R2819" t="s">
        <v>8320</v>
      </c>
      <c r="S2819" s="7">
        <f>(J2819/86400)+25569+(-5/24)</f>
        <v>42023.42664351852</v>
      </c>
      <c r="T2819" s="7">
        <f>(I2819/86400)+25560+(-5/24)</f>
        <v>42054.42664351852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6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>E2820*100/D2820</f>
        <v>106.03</v>
      </c>
      <c r="P2820">
        <f>AVERAGE(E2820+L2820)</f>
        <v>10705</v>
      </c>
      <c r="Q2820" t="s">
        <v>8319</v>
      </c>
      <c r="R2820" t="s">
        <v>8320</v>
      </c>
      <c r="S2820" s="7">
        <f>(J2820/86400)+25569+(-5/24)</f>
        <v>42250.389884259253</v>
      </c>
      <c r="T2820" s="7">
        <f>(I2820/86400)+25560+(-5/24)</f>
        <v>42261.389884259253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6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>E2821*100/D2821</f>
        <v>104.8</v>
      </c>
      <c r="P2821">
        <f>AVERAGE(E2821+L2821)</f>
        <v>5344</v>
      </c>
      <c r="Q2821" t="s">
        <v>8319</v>
      </c>
      <c r="R2821" t="s">
        <v>8320</v>
      </c>
      <c r="S2821" s="7">
        <f>(J2821/86400)+25569+(-5/24)</f>
        <v>42139.317233796297</v>
      </c>
      <c r="T2821" s="7">
        <f>(I2821/86400)+25560+(-5/24)</f>
        <v>42160.317233796297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6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>E2822*100/D2822</f>
        <v>136</v>
      </c>
      <c r="P2822">
        <f>AVERAGE(E2822+L2822)</f>
        <v>292</v>
      </c>
      <c r="Q2822" t="s">
        <v>8319</v>
      </c>
      <c r="R2822" t="s">
        <v>8320</v>
      </c>
      <c r="S2822" s="7">
        <f>(J2822/86400)+25569+(-5/24)</f>
        <v>42401.402650462966</v>
      </c>
      <c r="T2822" s="7">
        <f>(I2822/86400)+25560+(-5/24)</f>
        <v>42416.791666666664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6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>E2823*100/D2823</f>
        <v>100</v>
      </c>
      <c r="P2823">
        <f>AVERAGE(E2823+L2823)</f>
        <v>1035</v>
      </c>
      <c r="Q2823" t="s">
        <v>8319</v>
      </c>
      <c r="R2823" t="s">
        <v>8320</v>
      </c>
      <c r="S2823" s="7">
        <f>(J2823/86400)+25569+(-5/24)</f>
        <v>41875.714525462965</v>
      </c>
      <c r="T2823" s="7">
        <f>(I2823/86400)+25560+(-5/24)</f>
        <v>41896.714525462965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6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>E2824*100/D2824</f>
        <v>100</v>
      </c>
      <c r="P2824">
        <f>AVERAGE(E2824+L2824)</f>
        <v>6094</v>
      </c>
      <c r="Q2824" t="s">
        <v>8319</v>
      </c>
      <c r="R2824" t="s">
        <v>8320</v>
      </c>
      <c r="S2824" s="7">
        <f>(J2824/86400)+25569+(-5/24)</f>
        <v>42060.475601851846</v>
      </c>
      <c r="T2824" s="7">
        <f>(I2824/86400)+25560+(-5/24)</f>
        <v>42081.433935185181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6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>E2825*100/D2825</f>
        <v>124</v>
      </c>
      <c r="P2825">
        <f>AVERAGE(E2825+L2825)</f>
        <v>138</v>
      </c>
      <c r="Q2825" t="s">
        <v>8319</v>
      </c>
      <c r="R2825" t="s">
        <v>8320</v>
      </c>
      <c r="S2825" s="7">
        <f>(J2825/86400)+25569+(-5/24)</f>
        <v>42066.803310185183</v>
      </c>
      <c r="T2825" s="7">
        <f>(I2825/86400)+25560+(-5/24)</f>
        <v>42085.749305555553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>E2826*100/D2826</f>
        <v>116.92307692307692</v>
      </c>
      <c r="P2826">
        <f>AVERAGE(E2826+L2826)</f>
        <v>775</v>
      </c>
      <c r="Q2826" t="s">
        <v>8319</v>
      </c>
      <c r="R2826" t="s">
        <v>8320</v>
      </c>
      <c r="S2826" s="7">
        <f>(J2826/86400)+25569+(-5/24)</f>
        <v>42136.0624537037</v>
      </c>
      <c r="T2826" s="7">
        <f>(I2826/86400)+25560+(-5/24)</f>
        <v>42158.863194444442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6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>E2827*100/D2827</f>
        <v>103.33333333333333</v>
      </c>
      <c r="P2827">
        <f>AVERAGE(E2827+L2827)</f>
        <v>3151</v>
      </c>
      <c r="Q2827" t="s">
        <v>8319</v>
      </c>
      <c r="R2827" t="s">
        <v>8320</v>
      </c>
      <c r="S2827" s="7">
        <f>(J2827/86400)+25569+(-5/24)</f>
        <v>42312.584328703706</v>
      </c>
      <c r="T2827" s="7">
        <f>(I2827/86400)+25560+(-5/24)</f>
        <v>42333.584328703706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6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>E2828*100/D2828</f>
        <v>107.75</v>
      </c>
      <c r="P2828">
        <f>AVERAGE(E2828+L2828)</f>
        <v>2174</v>
      </c>
      <c r="Q2828" t="s">
        <v>8319</v>
      </c>
      <c r="R2828" t="s">
        <v>8320</v>
      </c>
      <c r="S2828" s="7">
        <f>(J2828/86400)+25569+(-5/24)</f>
        <v>42170.826527777775</v>
      </c>
      <c r="T2828" s="7">
        <f>(I2828/86400)+25560+(-5/24)</f>
        <v>42186.083333333336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6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>E2829*100/D2829</f>
        <v>120.25</v>
      </c>
      <c r="P2829">
        <f>AVERAGE(E2829+L2829)</f>
        <v>2428</v>
      </c>
      <c r="Q2829" t="s">
        <v>8319</v>
      </c>
      <c r="R2829" t="s">
        <v>8320</v>
      </c>
      <c r="S2829" s="7">
        <f>(J2829/86400)+25569+(-5/24)</f>
        <v>42494.475300925922</v>
      </c>
      <c r="T2829" s="7">
        <f>(I2829/86400)+25560+(-5/24)</f>
        <v>42515.479166666664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6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>E2830*100/D2830</f>
        <v>100.37894736842105</v>
      </c>
      <c r="P2830">
        <f>AVERAGE(E2830+L2830)</f>
        <v>9633</v>
      </c>
      <c r="Q2830" t="s">
        <v>8319</v>
      </c>
      <c r="R2830" t="s">
        <v>8320</v>
      </c>
      <c r="S2830" s="7">
        <f>(J2830/86400)+25569+(-5/24)</f>
        <v>42254.056354166663</v>
      </c>
      <c r="T2830" s="7">
        <f>(I2830/86400)+25560+(-5/24)</f>
        <v>42270.749999999993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6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>E2831*100/D2831</f>
        <v>106.52</v>
      </c>
      <c r="P2831">
        <f>AVERAGE(E2831+L2831)</f>
        <v>2739</v>
      </c>
      <c r="Q2831" t="s">
        <v>8319</v>
      </c>
      <c r="R2831" t="s">
        <v>8320</v>
      </c>
      <c r="S2831" s="7">
        <f>(J2831/86400)+25569+(-5/24)</f>
        <v>42495.225902777776</v>
      </c>
      <c r="T2831" s="7">
        <f>(I2831/86400)+25560+(-5/24)</f>
        <v>42514.225902777776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6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>E2832*100/D2832</f>
        <v>100</v>
      </c>
      <c r="P2832">
        <f>AVERAGE(E2832+L2832)</f>
        <v>3011</v>
      </c>
      <c r="Q2832" t="s">
        <v>8319</v>
      </c>
      <c r="R2832" t="s">
        <v>8320</v>
      </c>
      <c r="S2832" s="7">
        <f>(J2832/86400)+25569+(-5/24)</f>
        <v>41758.631342592591</v>
      </c>
      <c r="T2832" s="7">
        <f>(I2832/86400)+25560+(-5/24)</f>
        <v>41761.957638888889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6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>E2833*100/D2833</f>
        <v>110.66666666666667</v>
      </c>
      <c r="P2833">
        <f>AVERAGE(E2833+L2833)</f>
        <v>3372</v>
      </c>
      <c r="Q2833" t="s">
        <v>8319</v>
      </c>
      <c r="R2833" t="s">
        <v>8320</v>
      </c>
      <c r="S2833" s="7">
        <f>(J2833/86400)+25569+(-5/24)</f>
        <v>42171.616550925923</v>
      </c>
      <c r="T2833" s="7">
        <f>(I2833/86400)+25560+(-5/24)</f>
        <v>42192.616550925923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6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>E2834*100/D2834</f>
        <v>114.7196</v>
      </c>
      <c r="P2834">
        <f>AVERAGE(E2834+L2834)</f>
        <v>2962.99</v>
      </c>
      <c r="Q2834" t="s">
        <v>8319</v>
      </c>
      <c r="R2834" t="s">
        <v>8320</v>
      </c>
      <c r="S2834" s="7">
        <f>(J2834/86400)+25569+(-5/24)</f>
        <v>41938.501087962963</v>
      </c>
      <c r="T2834" s="7">
        <f>(I2834/86400)+25560+(-5/24)</f>
        <v>41957.708333333336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6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>E2835*100/D2835</f>
        <v>108.25925925925925</v>
      </c>
      <c r="P2835">
        <f>AVERAGE(E2835+L2835)</f>
        <v>2958</v>
      </c>
      <c r="Q2835" t="s">
        <v>8319</v>
      </c>
      <c r="R2835" t="s">
        <v>8320</v>
      </c>
      <c r="S2835" s="7">
        <f>(J2835/86400)+25569+(-5/24)</f>
        <v>42267.919363425921</v>
      </c>
      <c r="T2835" s="7">
        <f>(I2835/86400)+25560+(-5/24)</f>
        <v>42278.874999999993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>E2836*100/D2836</f>
        <v>170</v>
      </c>
      <c r="P2836">
        <f>AVERAGE(E2836+L2836)</f>
        <v>1381</v>
      </c>
      <c r="Q2836" t="s">
        <v>8319</v>
      </c>
      <c r="R2836" t="s">
        <v>8320</v>
      </c>
      <c r="S2836" s="7">
        <f>(J2836/86400)+25569+(-5/24)</f>
        <v>42019.751504629625</v>
      </c>
      <c r="T2836" s="7">
        <f>(I2836/86400)+25560+(-5/24)</f>
        <v>42025.751504629625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6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>E2837*100/D2837</f>
        <v>187.09899999999999</v>
      </c>
      <c r="P2837">
        <f>AVERAGE(E2837+L2837)</f>
        <v>1963.99</v>
      </c>
      <c r="Q2837" t="s">
        <v>8319</v>
      </c>
      <c r="R2837" t="s">
        <v>8320</v>
      </c>
      <c r="S2837" s="7">
        <f>(J2837/86400)+25569+(-5/24)</f>
        <v>42313.495567129627</v>
      </c>
      <c r="T2837" s="7">
        <f>(I2837/86400)+25560+(-5/24)</f>
        <v>42333.791666666664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6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>E2838*100/D2838</f>
        <v>107.77777777777777</v>
      </c>
      <c r="P2838">
        <f>AVERAGE(E2838+L2838)</f>
        <v>496</v>
      </c>
      <c r="Q2838" t="s">
        <v>8319</v>
      </c>
      <c r="R2838" t="s">
        <v>8320</v>
      </c>
      <c r="S2838" s="7">
        <f>(J2838/86400)+25569+(-5/24)</f>
        <v>42746.053449074076</v>
      </c>
      <c r="T2838" s="7">
        <f>(I2838/86400)+25560+(-5/24)</f>
        <v>42774.999305555553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6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>E2839*100/D2839</f>
        <v>100</v>
      </c>
      <c r="P2839">
        <f>AVERAGE(E2839+L2839)</f>
        <v>871</v>
      </c>
      <c r="Q2839" t="s">
        <v>8319</v>
      </c>
      <c r="R2839" t="s">
        <v>8320</v>
      </c>
      <c r="S2839" s="7">
        <f>(J2839/86400)+25569+(-5/24)</f>
        <v>42307.700046296297</v>
      </c>
      <c r="T2839" s="7">
        <f>(I2839/86400)+25560+(-5/24)</f>
        <v>42338.741712962961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6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>E2840*100/D2840</f>
        <v>120.25</v>
      </c>
      <c r="P2840">
        <f>AVERAGE(E2840+L2840)</f>
        <v>2459</v>
      </c>
      <c r="Q2840" t="s">
        <v>8319</v>
      </c>
      <c r="R2840" t="s">
        <v>8320</v>
      </c>
      <c r="S2840" s="7">
        <f>(J2840/86400)+25569+(-5/24)</f>
        <v>41842.399259259255</v>
      </c>
      <c r="T2840" s="7">
        <f>(I2840/86400)+25560+(-5/24)</f>
        <v>41855.708333333328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6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>E2841*100/D2841</f>
        <v>111.42857142857143</v>
      </c>
      <c r="P2841">
        <f>AVERAGE(E2841+L2841)</f>
        <v>3931</v>
      </c>
      <c r="Q2841" t="s">
        <v>8319</v>
      </c>
      <c r="R2841" t="s">
        <v>8320</v>
      </c>
      <c r="S2841" s="7">
        <f>(J2841/86400)+25569+(-5/24)</f>
        <v>41853.031874999993</v>
      </c>
      <c r="T2841" s="7">
        <f>(I2841/86400)+25560+(-5/24)</f>
        <v>41866.999305555553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6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>E2842*100/D2842</f>
        <v>104</v>
      </c>
      <c r="P2842">
        <f>AVERAGE(E2842+L2842)</f>
        <v>2732</v>
      </c>
      <c r="Q2842" t="s">
        <v>8319</v>
      </c>
      <c r="R2842" t="s">
        <v>8320</v>
      </c>
      <c r="S2842" s="7">
        <f>(J2842/86400)+25569+(-5/24)</f>
        <v>42059.827303240738</v>
      </c>
      <c r="T2842" s="7">
        <f>(I2842/86400)+25560+(-5/24)</f>
        <v>42072.499999999993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6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>E2843*100/D2843</f>
        <v>1</v>
      </c>
      <c r="P2843">
        <f>AVERAGE(E2843+L2843)</f>
        <v>11</v>
      </c>
      <c r="Q2843" t="s">
        <v>8319</v>
      </c>
      <c r="R2843" t="s">
        <v>8320</v>
      </c>
      <c r="S2843" s="7">
        <f>(J2843/86400)+25569+(-5/24)</f>
        <v>42291.531215277777</v>
      </c>
      <c r="T2843" s="7">
        <f>(I2843/86400)+25560+(-5/24)</f>
        <v>42342.572881944441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6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>E2844*100/D2844</f>
        <v>0</v>
      </c>
      <c r="P2844">
        <f>AVERAGE(E2844+L2844)</f>
        <v>0</v>
      </c>
      <c r="Q2844" t="s">
        <v>8319</v>
      </c>
      <c r="R2844" t="s">
        <v>8320</v>
      </c>
      <c r="S2844" s="7">
        <f>(J2844/86400)+25569+(-5/24)</f>
        <v>41784.744155092594</v>
      </c>
      <c r="T2844" s="7">
        <f>(I2844/86400)+25560+(-5/24)</f>
        <v>41802.25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6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>E2845*100/D2845</f>
        <v>0</v>
      </c>
      <c r="P2845">
        <f>AVERAGE(E2845+L2845)</f>
        <v>0</v>
      </c>
      <c r="Q2845" t="s">
        <v>8319</v>
      </c>
      <c r="R2845" t="s">
        <v>8320</v>
      </c>
      <c r="S2845" s="7">
        <f>(J2845/86400)+25569+(-5/24)</f>
        <v>42492.529513888883</v>
      </c>
      <c r="T2845" s="7">
        <f>(I2845/86400)+25560+(-5/24)</f>
        <v>42524.958333333336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>E2846*100/D2846</f>
        <v>5.4545454545454541</v>
      </c>
      <c r="P2846">
        <f>AVERAGE(E2846+L2846)</f>
        <v>31</v>
      </c>
      <c r="Q2846" t="s">
        <v>8319</v>
      </c>
      <c r="R2846" t="s">
        <v>8320</v>
      </c>
      <c r="S2846" s="7">
        <f>(J2846/86400)+25569+(-5/24)</f>
        <v>42709.337731481479</v>
      </c>
      <c r="T2846" s="7">
        <f>(I2846/86400)+25560+(-5/24)</f>
        <v>42730.337731481479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6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>E2847*100/D2847</f>
        <v>31.546666666666667</v>
      </c>
      <c r="P2847">
        <f>AVERAGE(E2847+L2847)</f>
        <v>2405</v>
      </c>
      <c r="Q2847" t="s">
        <v>8319</v>
      </c>
      <c r="R2847" t="s">
        <v>8320</v>
      </c>
      <c r="S2847" s="7">
        <f>(J2847/86400)+25569+(-5/24)</f>
        <v>42102.808252314811</v>
      </c>
      <c r="T2847" s="7">
        <f>(I2847/86400)+25560+(-5/24)</f>
        <v>42153.808252314811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6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>E2848*100/D2848</f>
        <v>0</v>
      </c>
      <c r="P2848">
        <f>AVERAGE(E2848+L2848)</f>
        <v>0</v>
      </c>
      <c r="Q2848" t="s">
        <v>8319</v>
      </c>
      <c r="R2848" t="s">
        <v>8320</v>
      </c>
      <c r="S2848" s="7">
        <f>(J2848/86400)+25569+(-5/24)</f>
        <v>42108.483726851853</v>
      </c>
      <c r="T2848" s="7">
        <f>(I2848/86400)+25560+(-5/24)</f>
        <v>42144.483726851853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6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>E2849*100/D2849</f>
        <v>0</v>
      </c>
      <c r="P2849">
        <f>AVERAGE(E2849+L2849)</f>
        <v>0</v>
      </c>
      <c r="Q2849" t="s">
        <v>8319</v>
      </c>
      <c r="R2849" t="s">
        <v>8320</v>
      </c>
      <c r="S2849" s="7">
        <f>(J2849/86400)+25569+(-5/24)</f>
        <v>42453.597974537035</v>
      </c>
      <c r="T2849" s="7">
        <f>(I2849/86400)+25560+(-5/24)</f>
        <v>42504.597974537035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6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>E2850*100/D2850</f>
        <v>0.2</v>
      </c>
      <c r="P2850">
        <f>AVERAGE(E2850+L2850)</f>
        <v>73</v>
      </c>
      <c r="Q2850" t="s">
        <v>8319</v>
      </c>
      <c r="R2850" t="s">
        <v>8320</v>
      </c>
      <c r="S2850" s="7">
        <f>(J2850/86400)+25569+(-5/24)</f>
        <v>42123.440497685187</v>
      </c>
      <c r="T2850" s="7">
        <f>(I2850/86400)+25560+(-5/24)</f>
        <v>42144.440497685187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6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>E2851*100/D2851</f>
        <v>1</v>
      </c>
      <c r="P2851">
        <f>AVERAGE(E2851+L2851)</f>
        <v>6</v>
      </c>
      <c r="Q2851" t="s">
        <v>8319</v>
      </c>
      <c r="R2851" t="s">
        <v>8320</v>
      </c>
      <c r="S2851" s="7">
        <f>(J2851/86400)+25569+(-5/24)</f>
        <v>42453.219907407409</v>
      </c>
      <c r="T2851" s="7">
        <f>(I2851/86400)+25560+(-5/24)</f>
        <v>42474.219907407409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6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>E2852*100/D2852</f>
        <v>3.8875000000000002</v>
      </c>
      <c r="P2852">
        <f>AVERAGE(E2852+L2852)</f>
        <v>324</v>
      </c>
      <c r="Q2852" t="s">
        <v>8319</v>
      </c>
      <c r="R2852" t="s">
        <v>8320</v>
      </c>
      <c r="S2852" s="7">
        <f>(J2852/86400)+25569+(-5/24)</f>
        <v>41857.798738425925</v>
      </c>
      <c r="T2852" s="7">
        <f>(I2852/86400)+25560+(-5/24)</f>
        <v>41878.798738425925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6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>E2853*100/D2853</f>
        <v>0</v>
      </c>
      <c r="P2853">
        <f>AVERAGE(E2853+L2853)</f>
        <v>0</v>
      </c>
      <c r="Q2853" t="s">
        <v>8319</v>
      </c>
      <c r="R2853" t="s">
        <v>8320</v>
      </c>
      <c r="S2853" s="7">
        <f>(J2853/86400)+25569+(-5/24)</f>
        <v>42389.794317129628</v>
      </c>
      <c r="T2853" s="7">
        <f>(I2853/86400)+25560+(-5/24)</f>
        <v>42389.761805555558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6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>E2854*100/D2854</f>
        <v>1.9</v>
      </c>
      <c r="P2854">
        <f>AVERAGE(E2854+L2854)</f>
        <v>101</v>
      </c>
      <c r="Q2854" t="s">
        <v>8319</v>
      </c>
      <c r="R2854" t="s">
        <v>8320</v>
      </c>
      <c r="S2854" s="7">
        <f>(J2854/86400)+25569+(-5/24)</f>
        <v>41780.836840277778</v>
      </c>
      <c r="T2854" s="7">
        <f>(I2854/86400)+25560+(-5/24)</f>
        <v>41801.836840277778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6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>E2855*100/D2855</f>
        <v>0</v>
      </c>
      <c r="P2855">
        <f>AVERAGE(E2855+L2855)</f>
        <v>0</v>
      </c>
      <c r="Q2855" t="s">
        <v>8319</v>
      </c>
      <c r="R2855" t="s">
        <v>8320</v>
      </c>
      <c r="S2855" s="7">
        <f>(J2855/86400)+25569+(-5/24)</f>
        <v>41835.98260416666</v>
      </c>
      <c r="T2855" s="7">
        <f>(I2855/86400)+25560+(-5/24)</f>
        <v>41886.98260416666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>E2856*100/D2856</f>
        <v>41.7</v>
      </c>
      <c r="P2856">
        <f>AVERAGE(E2856+L2856)</f>
        <v>431</v>
      </c>
      <c r="Q2856" t="s">
        <v>8319</v>
      </c>
      <c r="R2856" t="s">
        <v>8320</v>
      </c>
      <c r="S2856" s="7">
        <f>(J2856/86400)+25569+(-5/24)</f>
        <v>42111.508321759255</v>
      </c>
      <c r="T2856" s="7">
        <f>(I2856/86400)+25560+(-5/24)</f>
        <v>42122.508321759255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6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>E2857*100/D2857</f>
        <v>50</v>
      </c>
      <c r="P2857">
        <f>AVERAGE(E2857+L2857)</f>
        <v>305</v>
      </c>
      <c r="Q2857" t="s">
        <v>8319</v>
      </c>
      <c r="R2857" t="s">
        <v>8320</v>
      </c>
      <c r="S2857" s="7">
        <f>(J2857/86400)+25569+(-5/24)</f>
        <v>42369.799432870372</v>
      </c>
      <c r="T2857" s="7">
        <f>(I2857/86400)+25560+(-5/24)</f>
        <v>42389.773611111108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6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>E2858*100/D2858</f>
        <v>4.8666666666666663</v>
      </c>
      <c r="P2858">
        <f>AVERAGE(E2858+L2858)</f>
        <v>152</v>
      </c>
      <c r="Q2858" t="s">
        <v>8319</v>
      </c>
      <c r="R2858" t="s">
        <v>8320</v>
      </c>
      <c r="S2858" s="7">
        <f>(J2858/86400)+25569+(-5/24)</f>
        <v>42164.829247685186</v>
      </c>
      <c r="T2858" s="7">
        <f>(I2858/86400)+25560+(-5/24)</f>
        <v>42215.69027777778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6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>E2859*100/D2859</f>
        <v>19.736842105263158</v>
      </c>
      <c r="P2859">
        <f>AVERAGE(E2859+L2859)</f>
        <v>7515</v>
      </c>
      <c r="Q2859" t="s">
        <v>8319</v>
      </c>
      <c r="R2859" t="s">
        <v>8320</v>
      </c>
      <c r="S2859" s="7">
        <f>(J2859/86400)+25569+(-5/24)</f>
        <v>42726.711747685178</v>
      </c>
      <c r="T2859" s="7">
        <f>(I2859/86400)+25560+(-5/24)</f>
        <v>42777.541666666664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6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>E2860*100/D2860</f>
        <v>0</v>
      </c>
      <c r="P2860">
        <f>AVERAGE(E2860+L2860)</f>
        <v>0</v>
      </c>
      <c r="Q2860" t="s">
        <v>8319</v>
      </c>
      <c r="R2860" t="s">
        <v>8320</v>
      </c>
      <c r="S2860" s="7">
        <f>(J2860/86400)+25569+(-5/24)</f>
        <v>41954.336747685178</v>
      </c>
      <c r="T2860" s="7">
        <f>(I2860/86400)+25560+(-5/24)</f>
        <v>41969.269444444442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6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>E2861*100/D2861</f>
        <v>1.75</v>
      </c>
      <c r="P2861">
        <f>AVERAGE(E2861+L2861)</f>
        <v>36</v>
      </c>
      <c r="Q2861" t="s">
        <v>8319</v>
      </c>
      <c r="R2861" t="s">
        <v>8320</v>
      </c>
      <c r="S2861" s="7">
        <f>(J2861/86400)+25569+(-5/24)</f>
        <v>42233.153981481482</v>
      </c>
      <c r="T2861" s="7">
        <f>(I2861/86400)+25560+(-5/24)</f>
        <v>42284.153981481482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6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>E2862*100/D2862</f>
        <v>6.65</v>
      </c>
      <c r="P2862">
        <f>AVERAGE(E2862+L2862)</f>
        <v>275</v>
      </c>
      <c r="Q2862" t="s">
        <v>8319</v>
      </c>
      <c r="R2862" t="s">
        <v>8320</v>
      </c>
      <c r="S2862" s="7">
        <f>(J2862/86400)+25569+(-5/24)</f>
        <v>42480.592314814814</v>
      </c>
      <c r="T2862" s="7">
        <f>(I2862/86400)+25560+(-5/24)</f>
        <v>42531.592314814814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6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>E2863*100/D2863</f>
        <v>32</v>
      </c>
      <c r="P2863">
        <f>AVERAGE(E2863+L2863)</f>
        <v>83</v>
      </c>
      <c r="Q2863" t="s">
        <v>8319</v>
      </c>
      <c r="R2863" t="s">
        <v>8320</v>
      </c>
      <c r="S2863" s="7">
        <f>(J2863/86400)+25569+(-5/24)</f>
        <v>42257.3825</v>
      </c>
      <c r="T2863" s="7">
        <f>(I2863/86400)+25560+(-5/24)</f>
        <v>42262.3825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6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>E2864*100/D2864</f>
        <v>0.43307086614173229</v>
      </c>
      <c r="P2864">
        <f>AVERAGE(E2864+L2864)</f>
        <v>58</v>
      </c>
      <c r="Q2864" t="s">
        <v>8319</v>
      </c>
      <c r="R2864" t="s">
        <v>8320</v>
      </c>
      <c r="S2864" s="7">
        <f>(J2864/86400)+25569+(-5/24)</f>
        <v>41784.581354166665</v>
      </c>
      <c r="T2864" s="7">
        <f>(I2864/86400)+25560+(-5/24)</f>
        <v>41805.581354166665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6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>E2865*100/D2865</f>
        <v>0.04</v>
      </c>
      <c r="P2865">
        <f>AVERAGE(E2865+L2865)</f>
        <v>21</v>
      </c>
      <c r="Q2865" t="s">
        <v>8319</v>
      </c>
      <c r="R2865" t="s">
        <v>8320</v>
      </c>
      <c r="S2865" s="7">
        <f>(J2865/86400)+25569+(-5/24)</f>
        <v>41831.46670138889</v>
      </c>
      <c r="T2865" s="7">
        <f>(I2865/86400)+25560+(-5/24)</f>
        <v>41882.46670138889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>E2866*100/D2866</f>
        <v>1.6</v>
      </c>
      <c r="P2866">
        <f>AVERAGE(E2866+L2866)</f>
        <v>43</v>
      </c>
      <c r="Q2866" t="s">
        <v>8319</v>
      </c>
      <c r="R2866" t="s">
        <v>8320</v>
      </c>
      <c r="S2866" s="7">
        <f>(J2866/86400)+25569+(-5/24)</f>
        <v>42172.405173611107</v>
      </c>
      <c r="T2866" s="7">
        <f>(I2866/86400)+25560+(-5/24)</f>
        <v>42193.345833333333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6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>E2867*100/D2867</f>
        <v>0</v>
      </c>
      <c r="P2867">
        <f>AVERAGE(E2867+L2867)</f>
        <v>0</v>
      </c>
      <c r="Q2867" t="s">
        <v>8319</v>
      </c>
      <c r="R2867" t="s">
        <v>8320</v>
      </c>
      <c r="S2867" s="7">
        <f>(J2867/86400)+25569+(-5/24)</f>
        <v>41949.905775462961</v>
      </c>
      <c r="T2867" s="7">
        <f>(I2867/86400)+25560+(-5/24)</f>
        <v>42000.905775462961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6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>E2868*100/D2868</f>
        <v>0.9</v>
      </c>
      <c r="P2868">
        <f>AVERAGE(E2868+L2868)</f>
        <v>47</v>
      </c>
      <c r="Q2868" t="s">
        <v>8319</v>
      </c>
      <c r="R2868" t="s">
        <v>8320</v>
      </c>
      <c r="S2868" s="7">
        <f>(J2868/86400)+25569+(-5/24)</f>
        <v>42627.746770833335</v>
      </c>
      <c r="T2868" s="7">
        <f>(I2868/86400)+25560+(-5/24)</f>
        <v>42648.708333333336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6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>E2869*100/D2869</f>
        <v>20.16</v>
      </c>
      <c r="P2869">
        <f>AVERAGE(E2869+L2869)</f>
        <v>514</v>
      </c>
      <c r="Q2869" t="s">
        <v>8319</v>
      </c>
      <c r="R2869" t="s">
        <v>8320</v>
      </c>
      <c r="S2869" s="7">
        <f>(J2869/86400)+25569+(-5/24)</f>
        <v>42530.986944444441</v>
      </c>
      <c r="T2869" s="7">
        <f>(I2869/86400)+25560+(-5/24)</f>
        <v>42545.958333333336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6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>E2870*100/D2870</f>
        <v>42.011733333333332</v>
      </c>
      <c r="P2870">
        <f>AVERAGE(E2870+L2870)</f>
        <v>6361.76</v>
      </c>
      <c r="Q2870" t="s">
        <v>8319</v>
      </c>
      <c r="R2870" t="s">
        <v>8320</v>
      </c>
      <c r="S2870" s="7">
        <f>(J2870/86400)+25569+(-5/24)</f>
        <v>42618.618680555555</v>
      </c>
      <c r="T2870" s="7">
        <f>(I2870/86400)+25560+(-5/24)</f>
        <v>42639.618680555555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6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>E2871*100/D2871</f>
        <v>0.88500000000000001</v>
      </c>
      <c r="P2871">
        <f>AVERAGE(E2871+L2871)</f>
        <v>182</v>
      </c>
      <c r="Q2871" t="s">
        <v>8319</v>
      </c>
      <c r="R2871" t="s">
        <v>8320</v>
      </c>
      <c r="S2871" s="7">
        <f>(J2871/86400)+25569+(-5/24)</f>
        <v>42540.385196759256</v>
      </c>
      <c r="T2871" s="7">
        <f>(I2871/86400)+25560+(-5/24)</f>
        <v>42561.385196759256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6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>E2872*100/D2872</f>
        <v>15</v>
      </c>
      <c r="P2872">
        <f>AVERAGE(E2872+L2872)</f>
        <v>759</v>
      </c>
      <c r="Q2872" t="s">
        <v>8319</v>
      </c>
      <c r="R2872" t="s">
        <v>8320</v>
      </c>
      <c r="S2872" s="7">
        <f>(J2872/86400)+25569+(-5/24)</f>
        <v>41745.981076388889</v>
      </c>
      <c r="T2872" s="7">
        <f>(I2872/86400)+25560+(-5/24)</f>
        <v>41766.981076388889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6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>E2873*100/D2873</f>
        <v>4.67</v>
      </c>
      <c r="P2873">
        <f>AVERAGE(E2873+L2873)</f>
        <v>480</v>
      </c>
      <c r="Q2873" t="s">
        <v>8319</v>
      </c>
      <c r="R2873" t="s">
        <v>8320</v>
      </c>
      <c r="S2873" s="7">
        <f>(J2873/86400)+25569+(-5/24)</f>
        <v>41974.530243055553</v>
      </c>
      <c r="T2873" s="7">
        <f>(I2873/86400)+25560+(-5/24)</f>
        <v>41985.530243055553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6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>E2874*100/D2874</f>
        <v>0</v>
      </c>
      <c r="P2874">
        <f>AVERAGE(E2874+L2874)</f>
        <v>0</v>
      </c>
      <c r="Q2874" t="s">
        <v>8319</v>
      </c>
      <c r="R2874" t="s">
        <v>8320</v>
      </c>
      <c r="S2874" s="7">
        <f>(J2874/86400)+25569+(-5/24)</f>
        <v>42114.907847222225</v>
      </c>
      <c r="T2874" s="7">
        <f>(I2874/86400)+25560+(-5/24)</f>
        <v>42165.907847222225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6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>E2875*100/D2875</f>
        <v>38.119999999999997</v>
      </c>
      <c r="P2875">
        <f>AVERAGE(E2875+L2875)</f>
        <v>961</v>
      </c>
      <c r="Q2875" t="s">
        <v>8319</v>
      </c>
      <c r="R2875" t="s">
        <v>8320</v>
      </c>
      <c r="S2875" s="7">
        <f>(J2875/86400)+25569+(-5/24)</f>
        <v>42002.609155092585</v>
      </c>
      <c r="T2875" s="7">
        <f>(I2875/86400)+25560+(-5/24)</f>
        <v>42023.609155092585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>E2876*100/D2876</f>
        <v>5.42</v>
      </c>
      <c r="P2876">
        <f>AVERAGE(E2876+L2876)</f>
        <v>274</v>
      </c>
      <c r="Q2876" t="s">
        <v>8319</v>
      </c>
      <c r="R2876" t="s">
        <v>8320</v>
      </c>
      <c r="S2876" s="7">
        <f>(J2876/86400)+25569+(-5/24)</f>
        <v>42722.636412037034</v>
      </c>
      <c r="T2876" s="7">
        <f>(I2876/86400)+25560+(-5/24)</f>
        <v>42743.636412037034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6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>E2877*100/D2877</f>
        <v>3.5000000000000003E-2</v>
      </c>
      <c r="P2877">
        <f>AVERAGE(E2877+L2877)</f>
        <v>10</v>
      </c>
      <c r="Q2877" t="s">
        <v>8319</v>
      </c>
      <c r="R2877" t="s">
        <v>8320</v>
      </c>
      <c r="S2877" s="7">
        <f>(J2877/86400)+25569+(-5/24)</f>
        <v>42464.920057870368</v>
      </c>
      <c r="T2877" s="7">
        <f>(I2877/86400)+25560+(-5/24)</f>
        <v>42485.920057870368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6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>E2878*100/D2878</f>
        <v>0</v>
      </c>
      <c r="P2878">
        <f>AVERAGE(E2878+L2878)</f>
        <v>0</v>
      </c>
      <c r="Q2878" t="s">
        <v>8319</v>
      </c>
      <c r="R2878" t="s">
        <v>8320</v>
      </c>
      <c r="S2878" s="7">
        <f>(J2878/86400)+25569+(-5/24)</f>
        <v>42171.535636574066</v>
      </c>
      <c r="T2878" s="7">
        <f>(I2878/86400)+25560+(-5/24)</f>
        <v>42192.535636574066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6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>E2879*100/D2879</f>
        <v>10.833333333333334</v>
      </c>
      <c r="P2879">
        <f>AVERAGE(E2879+L2879)</f>
        <v>656</v>
      </c>
      <c r="Q2879" t="s">
        <v>8319</v>
      </c>
      <c r="R2879" t="s">
        <v>8320</v>
      </c>
      <c r="S2879" s="7">
        <f>(J2879/86400)+25569+(-5/24)</f>
        <v>42672.746805555558</v>
      </c>
      <c r="T2879" s="7">
        <f>(I2879/86400)+25560+(-5/24)</f>
        <v>42695.499999999993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6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>E2880*100/D2880</f>
        <v>2.1</v>
      </c>
      <c r="P2880">
        <f>AVERAGE(E2880+L2880)</f>
        <v>67</v>
      </c>
      <c r="Q2880" t="s">
        <v>8319</v>
      </c>
      <c r="R2880" t="s">
        <v>8320</v>
      </c>
      <c r="S2880" s="7">
        <f>(J2880/86400)+25569+(-5/24)</f>
        <v>42128.407349537032</v>
      </c>
      <c r="T2880" s="7">
        <f>(I2880/86400)+25560+(-5/24)</f>
        <v>42179.407349537032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6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>E2881*100/D2881</f>
        <v>0.25892857142857145</v>
      </c>
      <c r="P2881">
        <f>AVERAGE(E2881+L2881)</f>
        <v>30</v>
      </c>
      <c r="Q2881" t="s">
        <v>8319</v>
      </c>
      <c r="R2881" t="s">
        <v>8320</v>
      </c>
      <c r="S2881" s="7">
        <f>(J2881/86400)+25569+(-5/24)</f>
        <v>42359.516909722217</v>
      </c>
      <c r="T2881" s="7">
        <f>(I2881/86400)+25560+(-5/24)</f>
        <v>42380.516909722217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6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>E2882*100/D2882</f>
        <v>23.333333333333332</v>
      </c>
      <c r="P2882">
        <f>AVERAGE(E2882+L2882)</f>
        <v>2829</v>
      </c>
      <c r="Q2882" t="s">
        <v>8319</v>
      </c>
      <c r="R2882" t="s">
        <v>8320</v>
      </c>
      <c r="S2882" s="7">
        <f>(J2882/86400)+25569+(-5/24)</f>
        <v>42192.69736111111</v>
      </c>
      <c r="T2882" s="7">
        <f>(I2882/86400)+25560+(-5/24)</f>
        <v>42227.503472222219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6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>E2883*100/D2883</f>
        <v>0</v>
      </c>
      <c r="P2883">
        <f>AVERAGE(E2883+L2883)</f>
        <v>0</v>
      </c>
      <c r="Q2883" t="s">
        <v>8319</v>
      </c>
      <c r="R2883" t="s">
        <v>8320</v>
      </c>
      <c r="S2883" s="7">
        <f>(J2883/86400)+25569+(-5/24)</f>
        <v>41916.389305555553</v>
      </c>
      <c r="T2883" s="7">
        <f>(I2883/86400)+25560+(-5/24)</f>
        <v>41967.430972222217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6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>E2884*100/D2884</f>
        <v>33.6</v>
      </c>
      <c r="P2884">
        <f>AVERAGE(E2884+L2884)</f>
        <v>256</v>
      </c>
      <c r="Q2884" t="s">
        <v>8319</v>
      </c>
      <c r="R2884" t="s">
        <v>8320</v>
      </c>
      <c r="S2884" s="7">
        <f>(J2884/86400)+25569+(-5/24)</f>
        <v>42461.387939814813</v>
      </c>
      <c r="T2884" s="7">
        <f>(I2884/86400)+25560+(-5/24)</f>
        <v>42482.387939814813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6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>E2885*100/D2885</f>
        <v>19.079999999999998</v>
      </c>
      <c r="P2885">
        <f>AVERAGE(E2885+L2885)</f>
        <v>1913</v>
      </c>
      <c r="Q2885" t="s">
        <v>8319</v>
      </c>
      <c r="R2885" t="s">
        <v>8320</v>
      </c>
      <c r="S2885" s="7">
        <f>(J2885/86400)+25569+(-5/24)</f>
        <v>42370.694872685184</v>
      </c>
      <c r="T2885" s="7">
        <f>(I2885/86400)+25560+(-5/24)</f>
        <v>42396.999305555553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>E2886*100/D2886</f>
        <v>0.41111111111111109</v>
      </c>
      <c r="P2886">
        <f>AVERAGE(E2886+L2886)</f>
        <v>189</v>
      </c>
      <c r="Q2886" t="s">
        <v>8319</v>
      </c>
      <c r="R2886" t="s">
        <v>8320</v>
      </c>
      <c r="S2886" s="7">
        <f>(J2886/86400)+25569+(-5/24)</f>
        <v>41948.518923611111</v>
      </c>
      <c r="T2886" s="7">
        <f>(I2886/86400)+25560+(-5/24)</f>
        <v>41969.518923611111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6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>E2887*100/D2887</f>
        <v>32.5</v>
      </c>
      <c r="P2887">
        <f>AVERAGE(E2887+L2887)</f>
        <v>135</v>
      </c>
      <c r="Q2887" t="s">
        <v>8319</v>
      </c>
      <c r="R2887" t="s">
        <v>8320</v>
      </c>
      <c r="S2887" s="7">
        <f>(J2887/86400)+25569+(-5/24)</f>
        <v>42046.868067129624</v>
      </c>
      <c r="T2887" s="7">
        <f>(I2887/86400)+25560+(-5/24)</f>
        <v>42067.82640046296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6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>E2888*100/D2888</f>
        <v>5</v>
      </c>
      <c r="P2888">
        <f>AVERAGE(E2888+L2888)</f>
        <v>11</v>
      </c>
      <c r="Q2888" t="s">
        <v>8319</v>
      </c>
      <c r="R2888" t="s">
        <v>8320</v>
      </c>
      <c r="S2888" s="7">
        <f>(J2888/86400)+25569+(-5/24)</f>
        <v>42261.424583333333</v>
      </c>
      <c r="T2888" s="7">
        <f>(I2888/86400)+25560+(-5/24)</f>
        <v>42256.957638888889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6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>E2889*100/D2889</f>
        <v>0.16666666666666666</v>
      </c>
      <c r="P2889">
        <f>AVERAGE(E2889+L2889)</f>
        <v>6</v>
      </c>
      <c r="Q2889" t="s">
        <v>8319</v>
      </c>
      <c r="R2889" t="s">
        <v>8320</v>
      </c>
      <c r="S2889" s="7">
        <f>(J2889/86400)+25569+(-5/24)</f>
        <v>41985.219027777777</v>
      </c>
      <c r="T2889" s="7">
        <f>(I2889/86400)+25560+(-5/24)</f>
        <v>42006.219027777777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6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>E2890*100/D2890</f>
        <v>0</v>
      </c>
      <c r="P2890">
        <f>AVERAGE(E2890+L2890)</f>
        <v>0</v>
      </c>
      <c r="Q2890" t="s">
        <v>8319</v>
      </c>
      <c r="R2890" t="s">
        <v>8320</v>
      </c>
      <c r="S2890" s="7">
        <f>(J2890/86400)+25569+(-5/24)</f>
        <v>41922.326851851853</v>
      </c>
      <c r="T2890" s="7">
        <f>(I2890/86400)+25560+(-5/24)</f>
        <v>41920.999305555553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6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>E2891*100/D2891</f>
        <v>38.06666666666667</v>
      </c>
      <c r="P2891">
        <f>AVERAGE(E2891+L2891)</f>
        <v>1156</v>
      </c>
      <c r="Q2891" t="s">
        <v>8319</v>
      </c>
      <c r="R2891" t="s">
        <v>8320</v>
      </c>
      <c r="S2891" s="7">
        <f>(J2891/86400)+25569+(-5/24)</f>
        <v>41850.654918981476</v>
      </c>
      <c r="T2891" s="7">
        <f>(I2891/86400)+25560+(-5/24)</f>
        <v>41871.654918981476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6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>E2892*100/D2892</f>
        <v>1.05</v>
      </c>
      <c r="P2892">
        <f>AVERAGE(E2892+L2892)</f>
        <v>24</v>
      </c>
      <c r="Q2892" t="s">
        <v>8319</v>
      </c>
      <c r="R2892" t="s">
        <v>8320</v>
      </c>
      <c r="S2892" s="7">
        <f>(J2892/86400)+25569+(-5/24)</f>
        <v>41831.534629629627</v>
      </c>
      <c r="T2892" s="7">
        <f>(I2892/86400)+25560+(-5/24)</f>
        <v>41850.916666666664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6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>E2893*100/D2893</f>
        <v>2.73</v>
      </c>
      <c r="P2893">
        <f>AVERAGE(E2893+L2893)</f>
        <v>283</v>
      </c>
      <c r="Q2893" t="s">
        <v>8319</v>
      </c>
      <c r="R2893" t="s">
        <v>8320</v>
      </c>
      <c r="S2893" s="7">
        <f>(J2893/86400)+25569+(-5/24)</f>
        <v>42415.675092592595</v>
      </c>
      <c r="T2893" s="7">
        <f>(I2893/86400)+25560+(-5/24)</f>
        <v>42466.633425925924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6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>E2894*100/D2894</f>
        <v>9.0909090909090917</v>
      </c>
      <c r="P2894">
        <f>AVERAGE(E2894+L2894)</f>
        <v>517</v>
      </c>
      <c r="Q2894" t="s">
        <v>8319</v>
      </c>
      <c r="R2894" t="s">
        <v>8320</v>
      </c>
      <c r="S2894" s="7">
        <f>(J2894/86400)+25569+(-5/24)</f>
        <v>41869.505833333329</v>
      </c>
      <c r="T2894" s="7">
        <f>(I2894/86400)+25560+(-5/24)</f>
        <v>41867.666666666664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6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>E2895*100/D2895</f>
        <v>0.5</v>
      </c>
      <c r="P2895">
        <f>AVERAGE(E2895+L2895)</f>
        <v>27</v>
      </c>
      <c r="Q2895" t="s">
        <v>8319</v>
      </c>
      <c r="R2895" t="s">
        <v>8320</v>
      </c>
      <c r="S2895" s="7">
        <f>(J2895/86400)+25569+(-5/24)</f>
        <v>41953.564756944441</v>
      </c>
      <c r="T2895" s="7">
        <f>(I2895/86400)+25560+(-5/24)</f>
        <v>42003.874999999993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>E2896*100/D2896</f>
        <v>0</v>
      </c>
      <c r="P2896">
        <f>AVERAGE(E2896+L2896)</f>
        <v>0</v>
      </c>
      <c r="Q2896" t="s">
        <v>8319</v>
      </c>
      <c r="R2896" t="s">
        <v>8320</v>
      </c>
      <c r="S2896" s="7">
        <f>(J2896/86400)+25569+(-5/24)</f>
        <v>42037.777951388889</v>
      </c>
      <c r="T2896" s="7">
        <f>(I2896/86400)+25560+(-5/24)</f>
        <v>42088.736284722218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6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>E2897*100/D2897</f>
        <v>4.5999999999999996</v>
      </c>
      <c r="P2897">
        <f>AVERAGE(E2897+L2897)</f>
        <v>27</v>
      </c>
      <c r="Q2897" t="s">
        <v>8319</v>
      </c>
      <c r="R2897" t="s">
        <v>8320</v>
      </c>
      <c r="S2897" s="7">
        <f>(J2897/86400)+25569+(-5/24)</f>
        <v>41811.347129629627</v>
      </c>
      <c r="T2897" s="7">
        <f>(I2897/86400)+25560+(-5/24)</f>
        <v>41803.666666666664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6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>E2898*100/D2898</f>
        <v>20.833333333333332</v>
      </c>
      <c r="P2898">
        <f>AVERAGE(E2898+L2898)</f>
        <v>637</v>
      </c>
      <c r="Q2898" t="s">
        <v>8319</v>
      </c>
      <c r="R2898" t="s">
        <v>8320</v>
      </c>
      <c r="S2898" s="7">
        <f>(J2898/86400)+25569+(-5/24)</f>
        <v>42701.700474537036</v>
      </c>
      <c r="T2898" s="7">
        <f>(I2898/86400)+25560+(-5/24)</f>
        <v>42707.041666666664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6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>E2899*100/D2899</f>
        <v>4.583333333333333</v>
      </c>
      <c r="P2899">
        <f>AVERAGE(E2899+L2899)</f>
        <v>553</v>
      </c>
      <c r="Q2899" t="s">
        <v>8319</v>
      </c>
      <c r="R2899" t="s">
        <v>8320</v>
      </c>
      <c r="S2899" s="7">
        <f>(J2899/86400)+25569+(-5/24)</f>
        <v>42258.438171296293</v>
      </c>
      <c r="T2899" s="7">
        <f>(I2899/86400)+25560+(-5/24)</f>
        <v>42279.436863425923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6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>E2900*100/D2900</f>
        <v>4.2133333333333329</v>
      </c>
      <c r="P2900">
        <f>AVERAGE(E2900+L2900)</f>
        <v>328</v>
      </c>
      <c r="Q2900" t="s">
        <v>8319</v>
      </c>
      <c r="R2900" t="s">
        <v>8320</v>
      </c>
      <c r="S2900" s="7">
        <f>(J2900/86400)+25569+(-5/24)</f>
        <v>42278.456631944442</v>
      </c>
      <c r="T2900" s="7">
        <f>(I2900/86400)+25560+(-5/24)</f>
        <v>42299.456631944442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6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>E2901*100/D2901</f>
        <v>0</v>
      </c>
      <c r="P2901">
        <f>AVERAGE(E2901+L2901)</f>
        <v>0</v>
      </c>
      <c r="Q2901" t="s">
        <v>8319</v>
      </c>
      <c r="R2901" t="s">
        <v>8320</v>
      </c>
      <c r="S2901" s="7">
        <f>(J2901/86400)+25569+(-5/24)</f>
        <v>42514.869884259257</v>
      </c>
      <c r="T2901" s="7">
        <f>(I2901/86400)+25560+(-5/24)</f>
        <v>42565.869884259257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6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>E2902*100/D2902</f>
        <v>61.909090909090907</v>
      </c>
      <c r="P2902">
        <f>AVERAGE(E2902+L2902)</f>
        <v>3412</v>
      </c>
      <c r="Q2902" t="s">
        <v>8319</v>
      </c>
      <c r="R2902" t="s">
        <v>8320</v>
      </c>
      <c r="S2902" s="7">
        <f>(J2902/86400)+25569+(-5/24)</f>
        <v>41830.025833333333</v>
      </c>
      <c r="T2902" s="7">
        <f>(I2902/86400)+25560+(-5/24)</f>
        <v>41851.025833333333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6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>E2903*100/D2903</f>
        <v>0.8</v>
      </c>
      <c r="P2903">
        <f>AVERAGE(E2903+L2903)</f>
        <v>8</v>
      </c>
      <c r="Q2903" t="s">
        <v>8319</v>
      </c>
      <c r="R2903" t="s">
        <v>8320</v>
      </c>
      <c r="S2903" s="7">
        <f>(J2903/86400)+25569+(-5/24)</f>
        <v>41982.696053240739</v>
      </c>
      <c r="T2903" s="7">
        <f>(I2903/86400)+25560+(-5/24)</f>
        <v>42033.696053240739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6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>E2904*100/D2904</f>
        <v>1.6666666666666666E-2</v>
      </c>
      <c r="P2904">
        <f>AVERAGE(E2904+L2904)</f>
        <v>26</v>
      </c>
      <c r="Q2904" t="s">
        <v>8319</v>
      </c>
      <c r="R2904" t="s">
        <v>8320</v>
      </c>
      <c r="S2904" s="7">
        <f>(J2904/86400)+25569+(-5/24)</f>
        <v>42210.231435185182</v>
      </c>
      <c r="T2904" s="7">
        <f>(I2904/86400)+25560+(-5/24)</f>
        <v>42231.231435185182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6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>E2905*100/D2905</f>
        <v>0.78</v>
      </c>
      <c r="P2905">
        <f>AVERAGE(E2905+L2905)</f>
        <v>43</v>
      </c>
      <c r="Q2905" t="s">
        <v>8319</v>
      </c>
      <c r="R2905" t="s">
        <v>8320</v>
      </c>
      <c r="S2905" s="7">
        <f>(J2905/86400)+25569+(-5/24)</f>
        <v>42195.95854166666</v>
      </c>
      <c r="T2905" s="7">
        <f>(I2905/86400)+25560+(-5/24)</f>
        <v>42246.95854166666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>E2906*100/D2906</f>
        <v>5</v>
      </c>
      <c r="P2906">
        <f>AVERAGE(E2906+L2906)</f>
        <v>79</v>
      </c>
      <c r="Q2906" t="s">
        <v>8319</v>
      </c>
      <c r="R2906" t="s">
        <v>8320</v>
      </c>
      <c r="S2906" s="7">
        <f>(J2906/86400)+25569+(-5/24)</f>
        <v>41940.759618055556</v>
      </c>
      <c r="T2906" s="7">
        <f>(I2906/86400)+25560+(-5/24)</f>
        <v>41943.291666666664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6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>E2907*100/D2907</f>
        <v>17.771428571428572</v>
      </c>
      <c r="P2907">
        <f>AVERAGE(E2907+L2907)</f>
        <v>639</v>
      </c>
      <c r="Q2907" t="s">
        <v>8319</v>
      </c>
      <c r="R2907" t="s">
        <v>8320</v>
      </c>
      <c r="S2907" s="7">
        <f>(J2907/86400)+25569+(-5/24)</f>
        <v>42605.848530092589</v>
      </c>
      <c r="T2907" s="7">
        <f>(I2907/86400)+25560+(-5/24)</f>
        <v>42610.848530092589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6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>E2908*100/D2908</f>
        <v>9.4166666666666661</v>
      </c>
      <c r="P2908">
        <f>AVERAGE(E2908+L2908)</f>
        <v>572</v>
      </c>
      <c r="Q2908" t="s">
        <v>8319</v>
      </c>
      <c r="R2908" t="s">
        <v>8320</v>
      </c>
      <c r="S2908" s="7">
        <f>(J2908/86400)+25569+(-5/24)</f>
        <v>42199.440578703703</v>
      </c>
      <c r="T2908" s="7">
        <f>(I2908/86400)+25560+(-5/24)</f>
        <v>42207.833333333336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6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>E2909*100/D2909</f>
        <v>0.08</v>
      </c>
      <c r="P2909">
        <f>AVERAGE(E2909+L2909)</f>
        <v>4</v>
      </c>
      <c r="Q2909" t="s">
        <v>8319</v>
      </c>
      <c r="R2909" t="s">
        <v>8320</v>
      </c>
      <c r="S2909" s="7">
        <f>(J2909/86400)+25569+(-5/24)</f>
        <v>42444.669409722221</v>
      </c>
      <c r="T2909" s="7">
        <f>(I2909/86400)+25560+(-5/24)</f>
        <v>42495.669409722221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6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>E2910*100/D2910</f>
        <v>2.75</v>
      </c>
      <c r="P2910">
        <f>AVERAGE(E2910+L2910)</f>
        <v>269</v>
      </c>
      <c r="Q2910" t="s">
        <v>8319</v>
      </c>
      <c r="R2910" t="s">
        <v>8320</v>
      </c>
      <c r="S2910" s="7">
        <f>(J2910/86400)+25569+(-5/24)</f>
        <v>42499.523368055554</v>
      </c>
      <c r="T2910" s="7">
        <f>(I2910/86400)+25560+(-5/24)</f>
        <v>42520.523368055554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6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>E2911*100/D2911</f>
        <v>1.1111111111111112E-2</v>
      </c>
      <c r="P2911">
        <f>AVERAGE(E2911+L2911)</f>
        <v>21</v>
      </c>
      <c r="Q2911" t="s">
        <v>8319</v>
      </c>
      <c r="R2911" t="s">
        <v>8320</v>
      </c>
      <c r="S2911" s="7">
        <f>(J2911/86400)+25569+(-5/24)</f>
        <v>41929.057881944442</v>
      </c>
      <c r="T2911" s="7">
        <f>(I2911/86400)+25560+(-5/24)</f>
        <v>41959.615277777775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6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>E2912*100/D2912</f>
        <v>3.3333333333333335E-3</v>
      </c>
      <c r="P2912">
        <f>AVERAGE(E2912+L2912)</f>
        <v>2</v>
      </c>
      <c r="Q2912" t="s">
        <v>8319</v>
      </c>
      <c r="R2912" t="s">
        <v>8320</v>
      </c>
      <c r="S2912" s="7">
        <f>(J2912/86400)+25569+(-5/24)</f>
        <v>42107.632951388885</v>
      </c>
      <c r="T2912" s="7">
        <f>(I2912/86400)+25560+(-5/24)</f>
        <v>42158.632951388885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6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>E2913*100/D2913</f>
        <v>36.5</v>
      </c>
      <c r="P2913">
        <f>AVERAGE(E2913+L2913)</f>
        <v>671</v>
      </c>
      <c r="Q2913" t="s">
        <v>8319</v>
      </c>
      <c r="R2913" t="s">
        <v>8320</v>
      </c>
      <c r="S2913" s="7">
        <f>(J2913/86400)+25569+(-5/24)</f>
        <v>42142.560486111113</v>
      </c>
      <c r="T2913" s="7">
        <f>(I2913/86400)+25560+(-5/24)</f>
        <v>42173.560486111113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6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>E2914*100/D2914</f>
        <v>14.058171745152354</v>
      </c>
      <c r="P2914">
        <f>AVERAGE(E2914+L2914)</f>
        <v>2056</v>
      </c>
      <c r="Q2914" t="s">
        <v>8319</v>
      </c>
      <c r="R2914" t="s">
        <v>8320</v>
      </c>
      <c r="S2914" s="7">
        <f>(J2914/86400)+25569+(-5/24)</f>
        <v>42353.923310185179</v>
      </c>
      <c r="T2914" s="7">
        <f>(I2914/86400)+25560+(-5/24)</f>
        <v>42374.923310185179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6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>E2915*100/D2915</f>
        <v>0.02</v>
      </c>
      <c r="P2915">
        <f>AVERAGE(E2915+L2915)</f>
        <v>4</v>
      </c>
      <c r="Q2915" t="s">
        <v>8319</v>
      </c>
      <c r="R2915" t="s">
        <v>8320</v>
      </c>
      <c r="S2915" s="7">
        <f>(J2915/86400)+25569+(-5/24)</f>
        <v>41828.714571759258</v>
      </c>
      <c r="T2915" s="7">
        <f>(I2915/86400)+25560+(-5/24)</f>
        <v>41879.714571759258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>E2916*100/D2916</f>
        <v>4.0000000000000001E-3</v>
      </c>
      <c r="P2916">
        <f>AVERAGE(E2916+L2916)</f>
        <v>2</v>
      </c>
      <c r="Q2916" t="s">
        <v>8319</v>
      </c>
      <c r="R2916" t="s">
        <v>8320</v>
      </c>
      <c r="S2916" s="7">
        <f>(J2916/86400)+25569+(-5/24)</f>
        <v>42017.699004629627</v>
      </c>
      <c r="T2916" s="7">
        <f>(I2916/86400)+25560+(-5/24)</f>
        <v>42068.657337962963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6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>E2917*100/D2917</f>
        <v>61.1</v>
      </c>
      <c r="P2917">
        <f>AVERAGE(E2917+L2917)</f>
        <v>614</v>
      </c>
      <c r="Q2917" t="s">
        <v>8319</v>
      </c>
      <c r="R2917" t="s">
        <v>8320</v>
      </c>
      <c r="S2917" s="7">
        <f>(J2917/86400)+25569+(-5/24)</f>
        <v>42415.189699074072</v>
      </c>
      <c r="T2917" s="7">
        <f>(I2917/86400)+25560+(-5/24)</f>
        <v>42436.1480324074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6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>E2918*100/D2918</f>
        <v>7.8378378378378377</v>
      </c>
      <c r="P2918">
        <f>AVERAGE(E2918+L2918)</f>
        <v>152</v>
      </c>
      <c r="Q2918" t="s">
        <v>8319</v>
      </c>
      <c r="R2918" t="s">
        <v>8320</v>
      </c>
      <c r="S2918" s="7">
        <f>(J2918/86400)+25569+(-5/24)</f>
        <v>41755.268391203703</v>
      </c>
      <c r="T2918" s="7">
        <f>(I2918/86400)+25560+(-5/24)</f>
        <v>41769.268391203703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6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>E2919*100/D2919</f>
        <v>21.85</v>
      </c>
      <c r="P2919">
        <f>AVERAGE(E2919+L2919)</f>
        <v>446</v>
      </c>
      <c r="Q2919" t="s">
        <v>8319</v>
      </c>
      <c r="R2919" t="s">
        <v>8320</v>
      </c>
      <c r="S2919" s="7">
        <f>(J2919/86400)+25569+(-5/24)</f>
        <v>42245.026006944441</v>
      </c>
      <c r="T2919" s="7">
        <f>(I2919/86400)+25560+(-5/24)</f>
        <v>42254.026006944441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6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>E2920*100/D2920</f>
        <v>27.24</v>
      </c>
      <c r="P2920">
        <f>AVERAGE(E2920+L2920)</f>
        <v>1382</v>
      </c>
      <c r="Q2920" t="s">
        <v>8319</v>
      </c>
      <c r="R2920" t="s">
        <v>8320</v>
      </c>
      <c r="S2920" s="7">
        <f>(J2920/86400)+25569+(-5/24)</f>
        <v>42278.421377314815</v>
      </c>
      <c r="T2920" s="7">
        <f>(I2920/86400)+25560+(-5/24)</f>
        <v>42297.421377314815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6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>E2921*100/D2921</f>
        <v>8.5</v>
      </c>
      <c r="P2921">
        <f>AVERAGE(E2921+L2921)</f>
        <v>57</v>
      </c>
      <c r="Q2921" t="s">
        <v>8319</v>
      </c>
      <c r="R2921" t="s">
        <v>8320</v>
      </c>
      <c r="S2921" s="7">
        <f>(J2921/86400)+25569+(-5/24)</f>
        <v>41826.411215277774</v>
      </c>
      <c r="T2921" s="7">
        <f>(I2921/86400)+25560+(-5/24)</f>
        <v>41847.411215277774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6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>E2922*100/D2922</f>
        <v>26.84</v>
      </c>
      <c r="P2922">
        <f>AVERAGE(E2922+L2922)</f>
        <v>684</v>
      </c>
      <c r="Q2922" t="s">
        <v>8319</v>
      </c>
      <c r="R2922" t="s">
        <v>8320</v>
      </c>
      <c r="S2922" s="7">
        <f>(J2922/86400)+25569+(-5/24)</f>
        <v>42058.584143518521</v>
      </c>
      <c r="T2922" s="7">
        <f>(I2922/86400)+25560+(-5/24)</f>
        <v>42079.54247685185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6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>E2923*100/D2923</f>
        <v>129</v>
      </c>
      <c r="P2923">
        <f>AVERAGE(E2923+L2923)</f>
        <v>132</v>
      </c>
      <c r="Q2923" t="s">
        <v>8319</v>
      </c>
      <c r="R2923" t="s">
        <v>8361</v>
      </c>
      <c r="S2923" s="7">
        <f>(J2923/86400)+25569+(-5/24)</f>
        <v>41877.678287037037</v>
      </c>
      <c r="T2923" s="7">
        <f>(I2923/86400)+25560+(-5/24)</f>
        <v>41898.678287037037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6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>E2924*100/D2924</f>
        <v>100</v>
      </c>
      <c r="P2924">
        <f>AVERAGE(E2924+L2924)</f>
        <v>506</v>
      </c>
      <c r="Q2924" t="s">
        <v>8319</v>
      </c>
      <c r="R2924" t="s">
        <v>8361</v>
      </c>
      <c r="S2924" s="7">
        <f>(J2924/86400)+25569+(-5/24)</f>
        <v>42097.665821759256</v>
      </c>
      <c r="T2924" s="7">
        <f>(I2924/86400)+25560+(-5/24)</f>
        <v>42133.665821759256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6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>E2925*100/D2925</f>
        <v>100</v>
      </c>
      <c r="P2925">
        <f>AVERAGE(E2925+L2925)</f>
        <v>310</v>
      </c>
      <c r="Q2925" t="s">
        <v>8319</v>
      </c>
      <c r="R2925" t="s">
        <v>8361</v>
      </c>
      <c r="S2925" s="7">
        <f>(J2925/86400)+25569+(-5/24)</f>
        <v>42012.944201388884</v>
      </c>
      <c r="T2925" s="7">
        <f>(I2925/86400)+25560+(-5/24)</f>
        <v>42018.916666666664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>E2926*100/D2926</f>
        <v>103.2</v>
      </c>
      <c r="P2926">
        <f>AVERAGE(E2926+L2926)</f>
        <v>25947</v>
      </c>
      <c r="Q2926" t="s">
        <v>8319</v>
      </c>
      <c r="R2926" t="s">
        <v>8361</v>
      </c>
      <c r="S2926" s="7">
        <f>(J2926/86400)+25569+(-5/24)</f>
        <v>42103.348495370366</v>
      </c>
      <c r="T2926" s="7">
        <f>(I2926/86400)+25560+(-5/24)</f>
        <v>42123.957638888889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6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>E2927*100/D2927</f>
        <v>102.44597777777778</v>
      </c>
      <c r="P2927">
        <f>AVERAGE(E2927+L2927)</f>
        <v>46299.69</v>
      </c>
      <c r="Q2927" t="s">
        <v>8319</v>
      </c>
      <c r="R2927" t="s">
        <v>8361</v>
      </c>
      <c r="S2927" s="7">
        <f>(J2927/86400)+25569+(-5/24)</f>
        <v>41863.375787037039</v>
      </c>
      <c r="T2927" s="7">
        <f>(I2927/86400)+25560+(-5/24)</f>
        <v>41884.375787037039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6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>E2928*100/D2928</f>
        <v>125</v>
      </c>
      <c r="P2928">
        <f>AVERAGE(E2928+L2928)</f>
        <v>3800</v>
      </c>
      <c r="Q2928" t="s">
        <v>8319</v>
      </c>
      <c r="R2928" t="s">
        <v>8361</v>
      </c>
      <c r="S2928" s="7">
        <f>(J2928/86400)+25569+(-5/24)</f>
        <v>42044.557627314811</v>
      </c>
      <c r="T2928" s="7">
        <f>(I2928/86400)+25560+(-5/24)</f>
        <v>42049.557627314811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6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>E2929*100/D2929</f>
        <v>130.83333333333334</v>
      </c>
      <c r="P2929">
        <f>AVERAGE(E2929+L2929)</f>
        <v>2376</v>
      </c>
      <c r="Q2929" t="s">
        <v>8319</v>
      </c>
      <c r="R2929" t="s">
        <v>8361</v>
      </c>
      <c r="S2929" s="7">
        <f>(J2929/86400)+25569+(-5/24)</f>
        <v>41806.460983796293</v>
      </c>
      <c r="T2929" s="7">
        <f>(I2929/86400)+25560+(-5/24)</f>
        <v>41826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6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>E2930*100/D2930</f>
        <v>100</v>
      </c>
      <c r="P2930">
        <f>AVERAGE(E2930+L2930)</f>
        <v>1024</v>
      </c>
      <c r="Q2930" t="s">
        <v>8319</v>
      </c>
      <c r="R2930" t="s">
        <v>8361</v>
      </c>
      <c r="S2930" s="7">
        <f>(J2930/86400)+25569+(-5/24)</f>
        <v>42403.789884259262</v>
      </c>
      <c r="T2930" s="7">
        <f>(I2930/86400)+25560+(-5/24)</f>
        <v>42424.789884259262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6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>E2931*100/D2931</f>
        <v>102.06937499999999</v>
      </c>
      <c r="P2931">
        <f>AVERAGE(E2931+L2931)</f>
        <v>8197.5499999999993</v>
      </c>
      <c r="Q2931" t="s">
        <v>8319</v>
      </c>
      <c r="R2931" t="s">
        <v>8361</v>
      </c>
      <c r="S2931" s="7">
        <f>(J2931/86400)+25569+(-5/24)</f>
        <v>41754.355995370366</v>
      </c>
      <c r="T2931" s="7">
        <f>(I2931/86400)+25560+(-5/24)</f>
        <v>41775.355995370366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6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>E2932*100/D2932</f>
        <v>100.92</v>
      </c>
      <c r="P2932">
        <f>AVERAGE(E2932+L2932)</f>
        <v>10154</v>
      </c>
      <c r="Q2932" t="s">
        <v>8319</v>
      </c>
      <c r="R2932" t="s">
        <v>8361</v>
      </c>
      <c r="S2932" s="7">
        <f>(J2932/86400)+25569+(-5/24)</f>
        <v>42101.375740740739</v>
      </c>
      <c r="T2932" s="7">
        <f>(I2932/86400)+25560+(-5/24)</f>
        <v>42122.375740740739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6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>E2933*100/D2933</f>
        <v>106</v>
      </c>
      <c r="P2933">
        <f>AVERAGE(E2933+L2933)</f>
        <v>804</v>
      </c>
      <c r="Q2933" t="s">
        <v>8319</v>
      </c>
      <c r="R2933" t="s">
        <v>8361</v>
      </c>
      <c r="S2933" s="7">
        <f>(J2933/86400)+25569+(-5/24)</f>
        <v>41872.082905092589</v>
      </c>
      <c r="T2933" s="7">
        <f>(I2933/86400)+25560+(-5/24)</f>
        <v>41888.047222222223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6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>E2934*100/D2934</f>
        <v>105.09677419354838</v>
      </c>
      <c r="P2934">
        <f>AVERAGE(E2934+L2934)</f>
        <v>3296</v>
      </c>
      <c r="Q2934" t="s">
        <v>8319</v>
      </c>
      <c r="R2934" t="s">
        <v>8361</v>
      </c>
      <c r="S2934" s="7">
        <f>(J2934/86400)+25569+(-5/24)</f>
        <v>42024.956446759257</v>
      </c>
      <c r="T2934" s="7">
        <f>(I2934/86400)+25560+(-5/24)</f>
        <v>42047.249999999993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6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>E2935*100/D2935</f>
        <v>102.76</v>
      </c>
      <c r="P2935">
        <f>AVERAGE(E2935+L2935)</f>
        <v>2623</v>
      </c>
      <c r="Q2935" t="s">
        <v>8319</v>
      </c>
      <c r="R2935" t="s">
        <v>8361</v>
      </c>
      <c r="S2935" s="7">
        <f>(J2935/86400)+25569+(-5/24)</f>
        <v>42495.748298611106</v>
      </c>
      <c r="T2935" s="7">
        <f>(I2935/86400)+25560+(-5/24)</f>
        <v>42516.748298611106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>E2936*100/D2936</f>
        <v>108</v>
      </c>
      <c r="P2936">
        <f>AVERAGE(E2936+L2936)</f>
        <v>2737</v>
      </c>
      <c r="Q2936" t="s">
        <v>8319</v>
      </c>
      <c r="R2936" t="s">
        <v>8361</v>
      </c>
      <c r="S2936" s="7">
        <f>(J2936/86400)+25569+(-5/24)</f>
        <v>41775.427824074075</v>
      </c>
      <c r="T2936" s="7">
        <f>(I2936/86400)+25560+(-5/24)</f>
        <v>41796.427824074075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6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>E2937*100/D2937</f>
        <v>100.88571428571429</v>
      </c>
      <c r="P2937">
        <f>AVERAGE(E2937+L2937)</f>
        <v>3570</v>
      </c>
      <c r="Q2937" t="s">
        <v>8319</v>
      </c>
      <c r="R2937" t="s">
        <v>8361</v>
      </c>
      <c r="S2937" s="7">
        <f>(J2937/86400)+25569+(-5/24)</f>
        <v>42553.375092592592</v>
      </c>
      <c r="T2937" s="7">
        <f>(I2937/86400)+25560+(-5/24)</f>
        <v>42602.499999999993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6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>E2938*100/D2938</f>
        <v>128</v>
      </c>
      <c r="P2938">
        <f>AVERAGE(E2938+L2938)</f>
        <v>1314</v>
      </c>
      <c r="Q2938" t="s">
        <v>8319</v>
      </c>
      <c r="R2938" t="s">
        <v>8361</v>
      </c>
      <c r="S2938" s="7">
        <f>(J2938/86400)+25569+(-5/24)</f>
        <v>41912.442395833328</v>
      </c>
      <c r="T2938" s="7">
        <f>(I2938/86400)+25560+(-5/24)</f>
        <v>41915.999305555553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6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>E2939*100/D2939</f>
        <v>133.33333333333334</v>
      </c>
      <c r="P2939">
        <f>AVERAGE(E2939+L2939)</f>
        <v>2055</v>
      </c>
      <c r="Q2939" t="s">
        <v>8319</v>
      </c>
      <c r="R2939" t="s">
        <v>8361</v>
      </c>
      <c r="S2939" s="7">
        <f>(J2939/86400)+25569+(-5/24)</f>
        <v>41803.248993055553</v>
      </c>
      <c r="T2939" s="7">
        <f>(I2939/86400)+25560+(-5/24)</f>
        <v>41824.248993055553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6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>E2940*100/D2940</f>
        <v>101.375</v>
      </c>
      <c r="P2940">
        <f>AVERAGE(E2940+L2940)</f>
        <v>4087</v>
      </c>
      <c r="Q2940" t="s">
        <v>8319</v>
      </c>
      <c r="R2940" t="s">
        <v>8361</v>
      </c>
      <c r="S2940" s="7">
        <f>(J2940/86400)+25569+(-5/24)</f>
        <v>42004.495532407404</v>
      </c>
      <c r="T2940" s="7">
        <f>(I2940/86400)+25560+(-5/24)</f>
        <v>42025.495532407404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6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>E2941*100/D2941</f>
        <v>102.875</v>
      </c>
      <c r="P2941">
        <f>AVERAGE(E2941+L2941)</f>
        <v>8255</v>
      </c>
      <c r="Q2941" t="s">
        <v>8319</v>
      </c>
      <c r="R2941" t="s">
        <v>8361</v>
      </c>
      <c r="S2941" s="7">
        <f>(J2941/86400)+25569+(-5/24)</f>
        <v>41845.60083333333</v>
      </c>
      <c r="T2941" s="7">
        <f>(I2941/86400)+25560+(-5/24)</f>
        <v>41869.833333333328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6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>E2942*100/D2942</f>
        <v>107.24</v>
      </c>
      <c r="P2942">
        <f>AVERAGE(E2942+L2942)</f>
        <v>2714</v>
      </c>
      <c r="Q2942" t="s">
        <v>8319</v>
      </c>
      <c r="R2942" t="s">
        <v>8361</v>
      </c>
      <c r="S2942" s="7">
        <f>(J2942/86400)+25569+(-5/24)</f>
        <v>41982.565023148149</v>
      </c>
      <c r="T2942" s="7">
        <f>(I2942/86400)+25560+(-5/24)</f>
        <v>42013.565023148149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6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>E2943*100/D2943</f>
        <v>4.0000000000000001E-3</v>
      </c>
      <c r="P2943">
        <f>AVERAGE(E2943+L2943)</f>
        <v>2</v>
      </c>
      <c r="Q2943" t="s">
        <v>8319</v>
      </c>
      <c r="R2943" t="s">
        <v>8359</v>
      </c>
      <c r="S2943" s="7">
        <f>(J2943/86400)+25569+(-5/24)</f>
        <v>42034.751793981479</v>
      </c>
      <c r="T2943" s="7">
        <f>(I2943/86400)+25560+(-5/24)</f>
        <v>42055.751793981479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6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>E2944*100/D2944</f>
        <v>20.425000000000001</v>
      </c>
      <c r="P2944">
        <f>AVERAGE(E2944+L2944)</f>
        <v>41052</v>
      </c>
      <c r="Q2944" t="s">
        <v>8319</v>
      </c>
      <c r="R2944" t="s">
        <v>8359</v>
      </c>
      <c r="S2944" s="7">
        <f>(J2944/86400)+25569+(-5/24)</f>
        <v>42334.595590277771</v>
      </c>
      <c r="T2944" s="7">
        <f>(I2944/86400)+25560+(-5/24)</f>
        <v>42345.637499999997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6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>E2945*100/D2945</f>
        <v>0</v>
      </c>
      <c r="P2945">
        <f>AVERAGE(E2945+L2945)</f>
        <v>0</v>
      </c>
      <c r="Q2945" t="s">
        <v>8319</v>
      </c>
      <c r="R2945" t="s">
        <v>8359</v>
      </c>
      <c r="S2945" s="7">
        <f>(J2945/86400)+25569+(-5/24)</f>
        <v>42076.921064814807</v>
      </c>
      <c r="T2945" s="7">
        <f>(I2945/86400)+25560+(-5/24)</f>
        <v>42097.921064814807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>E2946*100/D2946</f>
        <v>1</v>
      </c>
      <c r="P2946">
        <f>AVERAGE(E2946+L2946)</f>
        <v>101</v>
      </c>
      <c r="Q2946" t="s">
        <v>8319</v>
      </c>
      <c r="R2946" t="s">
        <v>8359</v>
      </c>
      <c r="S2946" s="7">
        <f>(J2946/86400)+25569+(-5/24)</f>
        <v>42132.705995370365</v>
      </c>
      <c r="T2946" s="7">
        <f>(I2946/86400)+25560+(-5/24)</f>
        <v>42153.705995370365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6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>E2947*100/D2947</f>
        <v>0</v>
      </c>
      <c r="P2947">
        <f>AVERAGE(E2947+L2947)</f>
        <v>0</v>
      </c>
      <c r="Q2947" t="s">
        <v>8319</v>
      </c>
      <c r="R2947" t="s">
        <v>8359</v>
      </c>
      <c r="S2947" s="7">
        <f>(J2947/86400)+25569+(-5/24)</f>
        <v>42117.931250000001</v>
      </c>
      <c r="T2947" s="7">
        <f>(I2947/86400)+25560+(-5/24)</f>
        <v>42138.931250000001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6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>E2948*100/D2948</f>
        <v>0.1</v>
      </c>
      <c r="P2948">
        <f>AVERAGE(E2948+L2948)</f>
        <v>4</v>
      </c>
      <c r="Q2948" t="s">
        <v>8319</v>
      </c>
      <c r="R2948" t="s">
        <v>8359</v>
      </c>
      <c r="S2948" s="7">
        <f>(J2948/86400)+25569+(-5/24)</f>
        <v>42567.322824074072</v>
      </c>
      <c r="T2948" s="7">
        <f>(I2948/86400)+25560+(-5/24)</f>
        <v>42588.322824074072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6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>E2949*100/D2949</f>
        <v>4.2880000000000003</v>
      </c>
      <c r="P2949">
        <f>AVERAGE(E2949+L2949)</f>
        <v>1085</v>
      </c>
      <c r="Q2949" t="s">
        <v>8319</v>
      </c>
      <c r="R2949" t="s">
        <v>8359</v>
      </c>
      <c r="S2949" s="7">
        <f>(J2949/86400)+25569+(-5/24)</f>
        <v>42649.353784722225</v>
      </c>
      <c r="T2949" s="7">
        <f>(I2949/86400)+25560+(-5/24)</f>
        <v>42689.507638888885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6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>E2950*100/D2950</f>
        <v>4.7999999999999996E-3</v>
      </c>
      <c r="P2950">
        <f>AVERAGE(E2950+L2950)</f>
        <v>33</v>
      </c>
      <c r="Q2950" t="s">
        <v>8319</v>
      </c>
      <c r="R2950" t="s">
        <v>8359</v>
      </c>
      <c r="S2950" s="7">
        <f>(J2950/86400)+25569+(-5/24)</f>
        <v>42097.440891203696</v>
      </c>
      <c r="T2950" s="7">
        <f>(I2950/86400)+25560+(-5/24)</f>
        <v>42148.440891203696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6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>E2951*100/D2951</f>
        <v>2.5</v>
      </c>
      <c r="P2951">
        <f>AVERAGE(E2951+L2951)</f>
        <v>27</v>
      </c>
      <c r="Q2951" t="s">
        <v>8319</v>
      </c>
      <c r="R2951" t="s">
        <v>8359</v>
      </c>
      <c r="S2951" s="7">
        <f>(J2951/86400)+25569+(-5/24)</f>
        <v>42297.61478009259</v>
      </c>
      <c r="T2951" s="7">
        <f>(I2951/86400)+25560+(-5/24)</f>
        <v>42318.656446759262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6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>E2952*100/D2952</f>
        <v>0</v>
      </c>
      <c r="P2952">
        <f>AVERAGE(E2952+L2952)</f>
        <v>0</v>
      </c>
      <c r="Q2952" t="s">
        <v>8319</v>
      </c>
      <c r="R2952" t="s">
        <v>8359</v>
      </c>
      <c r="S2952" s="7">
        <f>(J2952/86400)+25569+(-5/24)</f>
        <v>42362.156851851854</v>
      </c>
      <c r="T2952" s="7">
        <f>(I2952/86400)+25560+(-5/24)</f>
        <v>42383.156851851854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6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>E2953*100/D2953</f>
        <v>2.1920000000000002</v>
      </c>
      <c r="P2953">
        <f>AVERAGE(E2953+L2953)</f>
        <v>1154</v>
      </c>
      <c r="Q2953" t="s">
        <v>8319</v>
      </c>
      <c r="R2953" t="s">
        <v>8359</v>
      </c>
      <c r="S2953" s="7">
        <f>(J2953/86400)+25569+(-5/24)</f>
        <v>41872.594594907401</v>
      </c>
      <c r="T2953" s="7">
        <f>(I2953/86400)+25560+(-5/24)</f>
        <v>41908.594594907401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6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>E2954*100/D2954</f>
        <v>8.0250000000000004</v>
      </c>
      <c r="P2954">
        <f>AVERAGE(E2954+L2954)</f>
        <v>1613</v>
      </c>
      <c r="Q2954" t="s">
        <v>8319</v>
      </c>
      <c r="R2954" t="s">
        <v>8359</v>
      </c>
      <c r="S2954" s="7">
        <f>(J2954/86400)+25569+(-5/24)</f>
        <v>42628.481932870367</v>
      </c>
      <c r="T2954" s="7">
        <f>(I2954/86400)+25560+(-5/24)</f>
        <v>42650.958333333336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6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>E2955*100/D2955</f>
        <v>0.15125</v>
      </c>
      <c r="P2955">
        <f>AVERAGE(E2955+L2955)</f>
        <v>608</v>
      </c>
      <c r="Q2955" t="s">
        <v>8319</v>
      </c>
      <c r="R2955" t="s">
        <v>8359</v>
      </c>
      <c r="S2955" s="7">
        <f>(J2955/86400)+25569+(-5/24)</f>
        <v>42255.583576388883</v>
      </c>
      <c r="T2955" s="7">
        <f>(I2955/86400)+25560+(-5/24)</f>
        <v>42276.583576388883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>E2956*100/D2956</f>
        <v>0</v>
      </c>
      <c r="P2956">
        <f>AVERAGE(E2956+L2956)</f>
        <v>0</v>
      </c>
      <c r="Q2956" t="s">
        <v>8319</v>
      </c>
      <c r="R2956" t="s">
        <v>8359</v>
      </c>
      <c r="S2956" s="7">
        <f>(J2956/86400)+25569+(-5/24)</f>
        <v>42790.375034722216</v>
      </c>
      <c r="T2956" s="7">
        <f>(I2956/86400)+25560+(-5/24)</f>
        <v>42801.333368055552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6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>E2957*100/D2957</f>
        <v>59.583333333333336</v>
      </c>
      <c r="P2957">
        <f>AVERAGE(E2957+L2957)</f>
        <v>726</v>
      </c>
      <c r="Q2957" t="s">
        <v>8319</v>
      </c>
      <c r="R2957" t="s">
        <v>8359</v>
      </c>
      <c r="S2957" s="7">
        <f>(J2957/86400)+25569+(-5/24)</f>
        <v>42141.532974537033</v>
      </c>
      <c r="T2957" s="7">
        <f>(I2957/86400)+25560+(-5/24)</f>
        <v>42162.532974537033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6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>E2958*100/D2958</f>
        <v>16.734177215189874</v>
      </c>
      <c r="P2958">
        <f>AVERAGE(E2958+L2958)</f>
        <v>1342</v>
      </c>
      <c r="Q2958" t="s">
        <v>8319</v>
      </c>
      <c r="R2958" t="s">
        <v>8359</v>
      </c>
      <c r="S2958" s="7">
        <f>(J2958/86400)+25569+(-5/24)</f>
        <v>42464.750578703701</v>
      </c>
      <c r="T2958" s="7">
        <f>(I2958/86400)+25560+(-5/24)</f>
        <v>42485.750578703701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6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>E2959*100/D2959</f>
        <v>1.8666666666666667</v>
      </c>
      <c r="P2959">
        <f>AVERAGE(E2959+L2959)</f>
        <v>283</v>
      </c>
      <c r="Q2959" t="s">
        <v>8319</v>
      </c>
      <c r="R2959" t="s">
        <v>8359</v>
      </c>
      <c r="S2959" s="7">
        <f>(J2959/86400)+25569+(-5/24)</f>
        <v>42030.80291666666</v>
      </c>
      <c r="T2959" s="7">
        <f>(I2959/86400)+25560+(-5/24)</f>
        <v>42081.761249999996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6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>E2960*100/D2960</f>
        <v>0</v>
      </c>
      <c r="P2960">
        <f>AVERAGE(E2960+L2960)</f>
        <v>0</v>
      </c>
      <c r="Q2960" t="s">
        <v>8319</v>
      </c>
      <c r="R2960" t="s">
        <v>8359</v>
      </c>
      <c r="S2960" s="7">
        <f>(J2960/86400)+25569+(-5/24)</f>
        <v>42438.570798611108</v>
      </c>
      <c r="T2960" s="7">
        <f>(I2960/86400)+25560+(-5/24)</f>
        <v>42489.529131944444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6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>E2961*100/D2961</f>
        <v>0</v>
      </c>
      <c r="P2961">
        <f>AVERAGE(E2961+L2961)</f>
        <v>0</v>
      </c>
      <c r="Q2961" t="s">
        <v>8319</v>
      </c>
      <c r="R2961" t="s">
        <v>8359</v>
      </c>
      <c r="S2961" s="7">
        <f>(J2961/86400)+25569+(-5/24)</f>
        <v>42497.800057870372</v>
      </c>
      <c r="T2961" s="7">
        <f>(I2961/86400)+25560+(-5/24)</f>
        <v>42518.800057870372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6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>E2962*100/D2962</f>
        <v>0</v>
      </c>
      <c r="P2962">
        <f>AVERAGE(E2962+L2962)</f>
        <v>0</v>
      </c>
      <c r="Q2962" t="s">
        <v>8319</v>
      </c>
      <c r="R2962" t="s">
        <v>8359</v>
      </c>
      <c r="S2962" s="7">
        <f>(J2962/86400)+25569+(-5/24)</f>
        <v>41863.54887731481</v>
      </c>
      <c r="T2962" s="7">
        <f>(I2962/86400)+25560+(-5/24)</f>
        <v>41884.54887731481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6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>E2963*100/D2963</f>
        <v>109.62</v>
      </c>
      <c r="P2963">
        <f>AVERAGE(E2963+L2963)</f>
        <v>5589</v>
      </c>
      <c r="Q2963" t="s">
        <v>8319</v>
      </c>
      <c r="R2963" t="s">
        <v>8320</v>
      </c>
      <c r="S2963" s="7">
        <f>(J2963/86400)+25569+(-5/24)</f>
        <v>42061.004155092589</v>
      </c>
      <c r="T2963" s="7">
        <f>(I2963/86400)+25560+(-5/24)</f>
        <v>42079.958333333336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6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>E2964*100/D2964</f>
        <v>121.8</v>
      </c>
      <c r="P2964">
        <f>AVERAGE(E2964+L2964)</f>
        <v>1238</v>
      </c>
      <c r="Q2964" t="s">
        <v>8319</v>
      </c>
      <c r="R2964" t="s">
        <v>8320</v>
      </c>
      <c r="S2964" s="7">
        <f>(J2964/86400)+25569+(-5/24)</f>
        <v>42036.035949074074</v>
      </c>
      <c r="T2964" s="7">
        <f>(I2964/86400)+25560+(-5/24)</f>
        <v>42055.082638888889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6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>E2965*100/D2965</f>
        <v>106.85</v>
      </c>
      <c r="P2965">
        <f>AVERAGE(E2965+L2965)</f>
        <v>10783</v>
      </c>
      <c r="Q2965" t="s">
        <v>8319</v>
      </c>
      <c r="R2965" t="s">
        <v>8320</v>
      </c>
      <c r="S2965" s="7">
        <f>(J2965/86400)+25569+(-5/24)</f>
        <v>42157.26185185185</v>
      </c>
      <c r="T2965" s="7">
        <f>(I2965/86400)+25560+(-5/24)</f>
        <v>42178.26185185185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>E2966*100/D2966</f>
        <v>100.71379999999999</v>
      </c>
      <c r="P2966">
        <f>AVERAGE(E2966+L2966)</f>
        <v>5231.6899999999996</v>
      </c>
      <c r="Q2966" t="s">
        <v>8319</v>
      </c>
      <c r="R2966" t="s">
        <v>8320</v>
      </c>
      <c r="S2966" s="7">
        <f>(J2966/86400)+25569+(-5/24)</f>
        <v>41827.701608796291</v>
      </c>
      <c r="T2966" s="7">
        <f>(I2966/86400)+25560+(-5/24)</f>
        <v>41848.688888888886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6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>E2967*100/D2967</f>
        <v>109</v>
      </c>
      <c r="P2967">
        <f>AVERAGE(E2967+L2967)</f>
        <v>1674</v>
      </c>
      <c r="Q2967" t="s">
        <v>8319</v>
      </c>
      <c r="R2967" t="s">
        <v>8320</v>
      </c>
      <c r="S2967" s="7">
        <f>(J2967/86400)+25569+(-5/24)</f>
        <v>42162.521215277775</v>
      </c>
      <c r="T2967" s="7">
        <f>(I2967/86400)+25560+(-5/24)</f>
        <v>42183.521215277775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6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>E2968*100/D2968</f>
        <v>113.63</v>
      </c>
      <c r="P2968">
        <f>AVERAGE(E2968+L2968)</f>
        <v>11491</v>
      </c>
      <c r="Q2968" t="s">
        <v>8319</v>
      </c>
      <c r="R2968" t="s">
        <v>8320</v>
      </c>
      <c r="S2968" s="7">
        <f>(J2968/86400)+25569+(-5/24)</f>
        <v>42233.530231481483</v>
      </c>
      <c r="T2968" s="7">
        <f>(I2968/86400)+25560+(-5/24)</f>
        <v>42254.530231481483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6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>E2969*100/D2969</f>
        <v>113.92</v>
      </c>
      <c r="P2969">
        <f>AVERAGE(E2969+L2969)</f>
        <v>5767</v>
      </c>
      <c r="Q2969" t="s">
        <v>8319</v>
      </c>
      <c r="R2969" t="s">
        <v>8320</v>
      </c>
      <c r="S2969" s="7">
        <f>(J2969/86400)+25569+(-5/24)</f>
        <v>42041.989490740736</v>
      </c>
      <c r="T2969" s="7">
        <f>(I2969/86400)+25560+(-5/24)</f>
        <v>42062.947824074072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6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>E2970*100/D2970</f>
        <v>106</v>
      </c>
      <c r="P2970">
        <f>AVERAGE(E2970+L2970)</f>
        <v>3757</v>
      </c>
      <c r="Q2970" t="s">
        <v>8319</v>
      </c>
      <c r="R2970" t="s">
        <v>8320</v>
      </c>
      <c r="S2970" s="7">
        <f>(J2970/86400)+25569+(-5/24)</f>
        <v>42585.315509259257</v>
      </c>
      <c r="T2970" s="7">
        <f>(I2970/86400)+25560+(-5/24)</f>
        <v>42589.957638888889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6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>E2971*100/D2971</f>
        <v>162.5</v>
      </c>
      <c r="P2971">
        <f>AVERAGE(E2971+L2971)</f>
        <v>1642</v>
      </c>
      <c r="Q2971" t="s">
        <v>8319</v>
      </c>
      <c r="R2971" t="s">
        <v>8320</v>
      </c>
      <c r="S2971" s="7">
        <f>(J2971/86400)+25569+(-5/24)</f>
        <v>42097.578159722216</v>
      </c>
      <c r="T2971" s="7">
        <f>(I2971/86400)+25560+(-5/24)</f>
        <v>42118.743750000001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6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>E2972*100/D2972</f>
        <v>106</v>
      </c>
      <c r="P2972">
        <f>AVERAGE(E2972+L2972)</f>
        <v>6451</v>
      </c>
      <c r="Q2972" t="s">
        <v>8319</v>
      </c>
      <c r="R2972" t="s">
        <v>8320</v>
      </c>
      <c r="S2972" s="7">
        <f>(J2972/86400)+25569+(-5/24)</f>
        <v>41808.461238425924</v>
      </c>
      <c r="T2972" s="7">
        <f>(I2972/86400)+25560+(-5/24)</f>
        <v>41829.461238425924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6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>E2973*100/D2973</f>
        <v>100.15625</v>
      </c>
      <c r="P2973">
        <f>AVERAGE(E2973+L2973)</f>
        <v>3248</v>
      </c>
      <c r="Q2973" t="s">
        <v>8319</v>
      </c>
      <c r="R2973" t="s">
        <v>8320</v>
      </c>
      <c r="S2973" s="7">
        <f>(J2973/86400)+25569+(-5/24)</f>
        <v>41852.449976851851</v>
      </c>
      <c r="T2973" s="7">
        <f>(I2973/86400)+25560+(-5/24)</f>
        <v>41873.449976851851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6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>E2974*100/D2974</f>
        <v>105.35</v>
      </c>
      <c r="P2974">
        <f>AVERAGE(E2974+L2974)</f>
        <v>2124</v>
      </c>
      <c r="Q2974" t="s">
        <v>8319</v>
      </c>
      <c r="R2974" t="s">
        <v>8320</v>
      </c>
      <c r="S2974" s="7">
        <f>(J2974/86400)+25569+(-5/24)</f>
        <v>42693.90185185185</v>
      </c>
      <c r="T2974" s="7">
        <f>(I2974/86400)+25560+(-5/24)</f>
        <v>42699.833333333336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6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>E2975*100/D2975</f>
        <v>174.8</v>
      </c>
      <c r="P2975">
        <f>AVERAGE(E2975+L2975)</f>
        <v>8773</v>
      </c>
      <c r="Q2975" t="s">
        <v>8319</v>
      </c>
      <c r="R2975" t="s">
        <v>8320</v>
      </c>
      <c r="S2975" s="7">
        <f>(J2975/86400)+25569+(-5/24)</f>
        <v>42341.610046296293</v>
      </c>
      <c r="T2975" s="7">
        <f>(I2975/86400)+25560+(-5/24)</f>
        <v>42360.958333333336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>E2976*100/D2976</f>
        <v>102</v>
      </c>
      <c r="P2976">
        <f>AVERAGE(E2976+L2976)</f>
        <v>5187</v>
      </c>
      <c r="Q2976" t="s">
        <v>8319</v>
      </c>
      <c r="R2976" t="s">
        <v>8320</v>
      </c>
      <c r="S2976" s="7">
        <f>(J2976/86400)+25569+(-5/24)</f>
        <v>41879.852673611109</v>
      </c>
      <c r="T2976" s="7">
        <f>(I2976/86400)+25560+(-5/24)</f>
        <v>41898.857638888883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6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>E2977*100/D2977</f>
        <v>100.125</v>
      </c>
      <c r="P2977">
        <f>AVERAGE(E2977+L2977)</f>
        <v>8123</v>
      </c>
      <c r="Q2977" t="s">
        <v>8319</v>
      </c>
      <c r="R2977" t="s">
        <v>8320</v>
      </c>
      <c r="S2977" s="7">
        <f>(J2977/86400)+25569+(-5/24)</f>
        <v>41941.475532407407</v>
      </c>
      <c r="T2977" s="7">
        <f>(I2977/86400)+25560+(-5/24)</f>
        <v>41960.916666666664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6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>E2978*100/D2978</f>
        <v>171.42857142857142</v>
      </c>
      <c r="P2978">
        <f>AVERAGE(E2978+L2978)</f>
        <v>134</v>
      </c>
      <c r="Q2978" t="s">
        <v>8319</v>
      </c>
      <c r="R2978" t="s">
        <v>8320</v>
      </c>
      <c r="S2978" s="7">
        <f>(J2978/86400)+25569+(-5/24)</f>
        <v>42425.522337962961</v>
      </c>
      <c r="T2978" s="7">
        <f>(I2978/86400)+25560+(-5/24)</f>
        <v>42433.291666666664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6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>E2979*100/D2979</f>
        <v>113.56666666666666</v>
      </c>
      <c r="P2979">
        <f>AVERAGE(E2979+L2979)</f>
        <v>3437</v>
      </c>
      <c r="Q2979" t="s">
        <v>8319</v>
      </c>
      <c r="R2979" t="s">
        <v>8320</v>
      </c>
      <c r="S2979" s="7">
        <f>(J2979/86400)+25569+(-5/24)</f>
        <v>42026.672847222224</v>
      </c>
      <c r="T2979" s="7">
        <f>(I2979/86400)+25560+(-5/24)</f>
        <v>42076.884722222218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6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>E2980*100/D2980</f>
        <v>129.46666666666667</v>
      </c>
      <c r="P2980">
        <f>AVERAGE(E2980+L2980)</f>
        <v>987</v>
      </c>
      <c r="Q2980" t="s">
        <v>8319</v>
      </c>
      <c r="R2980" t="s">
        <v>8320</v>
      </c>
      <c r="S2980" s="7">
        <f>(J2980/86400)+25569+(-5/24)</f>
        <v>41922.432256944441</v>
      </c>
      <c r="T2980" s="7">
        <f>(I2980/86400)+25560+(-5/24)</f>
        <v>41923.040972222218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6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>E2981*100/D2981</f>
        <v>101.4</v>
      </c>
      <c r="P2981">
        <f>AVERAGE(E2981+L2981)</f>
        <v>5116</v>
      </c>
      <c r="Q2981" t="s">
        <v>8319</v>
      </c>
      <c r="R2981" t="s">
        <v>8320</v>
      </c>
      <c r="S2981" s="7">
        <f>(J2981/86400)+25569+(-5/24)</f>
        <v>41993.616006944438</v>
      </c>
      <c r="T2981" s="7">
        <f>(I2981/86400)+25560+(-5/24)</f>
        <v>42001.041666666664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6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>E2982*100/D2982</f>
        <v>109.16666666666667</v>
      </c>
      <c r="P2982">
        <f>AVERAGE(E2982+L2982)</f>
        <v>3299</v>
      </c>
      <c r="Q2982" t="s">
        <v>8319</v>
      </c>
      <c r="R2982" t="s">
        <v>8320</v>
      </c>
      <c r="S2982" s="7">
        <f>(J2982/86400)+25569+(-5/24)</f>
        <v>42219.70752314815</v>
      </c>
      <c r="T2982" s="7">
        <f>(I2982/86400)+25560+(-5/24)</f>
        <v>42230.874999999993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6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>E2983*100/D2983</f>
        <v>128.92500000000001</v>
      </c>
      <c r="P2983">
        <f>AVERAGE(E2983+L2983)</f>
        <v>5254</v>
      </c>
      <c r="Q2983" t="s">
        <v>8319</v>
      </c>
      <c r="R2983" t="s">
        <v>8359</v>
      </c>
      <c r="S2983" s="7">
        <f>(J2983/86400)+25569+(-5/24)</f>
        <v>42225.351342592585</v>
      </c>
      <c r="T2983" s="7">
        <f>(I2983/86400)+25560+(-5/24)</f>
        <v>42261.351342592585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6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>E2984*100/D2984</f>
        <v>102.06</v>
      </c>
      <c r="P2984">
        <f>AVERAGE(E2984+L2984)</f>
        <v>5162</v>
      </c>
      <c r="Q2984" t="s">
        <v>8319</v>
      </c>
      <c r="R2984" t="s">
        <v>8359</v>
      </c>
      <c r="S2984" s="7">
        <f>(J2984/86400)+25569+(-5/24)</f>
        <v>42381.478506944441</v>
      </c>
      <c r="T2984" s="7">
        <f>(I2984/86400)+25560+(-5/24)</f>
        <v>42402.478506944441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6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>E2985*100/D2985</f>
        <v>146.53957758620689</v>
      </c>
      <c r="P2985">
        <f>AVERAGE(E2985+L2985)</f>
        <v>171080.91</v>
      </c>
      <c r="Q2985" t="s">
        <v>8319</v>
      </c>
      <c r="R2985" t="s">
        <v>8359</v>
      </c>
      <c r="S2985" s="7">
        <f>(J2985/86400)+25569+(-5/24)</f>
        <v>41894.424027777779</v>
      </c>
      <c r="T2985" s="7">
        <f>(I2985/86400)+25560+(-5/24)</f>
        <v>41945.465694444443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>E2986*100/D2986</f>
        <v>100.352</v>
      </c>
      <c r="P2986">
        <f>AVERAGE(E2986+L2986)</f>
        <v>25306</v>
      </c>
      <c r="Q2986" t="s">
        <v>8319</v>
      </c>
      <c r="R2986" t="s">
        <v>8359</v>
      </c>
      <c r="S2986" s="7">
        <f>(J2986/86400)+25569+(-5/24)</f>
        <v>42576.070381944439</v>
      </c>
      <c r="T2986" s="7">
        <f>(I2986/86400)+25560+(-5/24)</f>
        <v>42597.070381944439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6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>E2987*100/D2987</f>
        <v>121.65</v>
      </c>
      <c r="P2987">
        <f>AVERAGE(E2987+L2987)</f>
        <v>12276</v>
      </c>
      <c r="Q2987" t="s">
        <v>8319</v>
      </c>
      <c r="R2987" t="s">
        <v>8359</v>
      </c>
      <c r="S2987" s="7">
        <f>(J2987/86400)+25569+(-5/24)</f>
        <v>42654.765370370369</v>
      </c>
      <c r="T2987" s="7">
        <f>(I2987/86400)+25560+(-5/24)</f>
        <v>42664.958333333336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6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>E2988*100/D2988</f>
        <v>105.5</v>
      </c>
      <c r="P2988">
        <f>AVERAGE(E2988+L2988)</f>
        <v>2588</v>
      </c>
      <c r="Q2988" t="s">
        <v>8319</v>
      </c>
      <c r="R2988" t="s">
        <v>8359</v>
      </c>
      <c r="S2988" s="7">
        <f>(J2988/86400)+25569+(-5/24)</f>
        <v>42431.29173611111</v>
      </c>
      <c r="T2988" s="7">
        <f>(I2988/86400)+25560+(-5/24)</f>
        <v>42482.250069444439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6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>E2989*100/D2989</f>
        <v>110.4008</v>
      </c>
      <c r="P2989">
        <f>AVERAGE(E2989+L2989)</f>
        <v>27865.200000000001</v>
      </c>
      <c r="Q2989" t="s">
        <v>8319</v>
      </c>
      <c r="R2989" t="s">
        <v>8359</v>
      </c>
      <c r="S2989" s="7">
        <f>(J2989/86400)+25569+(-5/24)</f>
        <v>42627.098969907405</v>
      </c>
      <c r="T2989" s="7">
        <f>(I2989/86400)+25560+(-5/24)</f>
        <v>42646.791666666664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6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>E2990*100/D2990</f>
        <v>100</v>
      </c>
      <c r="P2990">
        <f>AVERAGE(E2990+L2990)</f>
        <v>1028</v>
      </c>
      <c r="Q2990" t="s">
        <v>8319</v>
      </c>
      <c r="R2990" t="s">
        <v>8359</v>
      </c>
      <c r="S2990" s="7">
        <f>(J2990/86400)+25569+(-5/24)</f>
        <v>42511.153715277775</v>
      </c>
      <c r="T2990" s="7">
        <f>(I2990/86400)+25560+(-5/24)</f>
        <v>42532.153715277775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6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>E2991*100/D2991</f>
        <v>176.535</v>
      </c>
      <c r="P2991">
        <f>AVERAGE(E2991+L2991)</f>
        <v>35671</v>
      </c>
      <c r="Q2991" t="s">
        <v>8319</v>
      </c>
      <c r="R2991" t="s">
        <v>8359</v>
      </c>
      <c r="S2991" s="7">
        <f>(J2991/86400)+25569+(-5/24)</f>
        <v>42336.812060185184</v>
      </c>
      <c r="T2991" s="7">
        <f>(I2991/86400)+25560+(-5/24)</f>
        <v>42349.999305555553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6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>E2992*100/D2992</f>
        <v>100</v>
      </c>
      <c r="P2992">
        <f>AVERAGE(E2992+L2992)</f>
        <v>10027</v>
      </c>
      <c r="Q2992" t="s">
        <v>8319</v>
      </c>
      <c r="R2992" t="s">
        <v>8359</v>
      </c>
      <c r="S2992" s="7">
        <f>(J2992/86400)+25569+(-5/24)</f>
        <v>42341.365972222215</v>
      </c>
      <c r="T2992" s="7">
        <f>(I2992/86400)+25560+(-5/24)</f>
        <v>42367.365972222215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6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>E2993*100/D2993</f>
        <v>103.29411764705883</v>
      </c>
      <c r="P2993">
        <f>AVERAGE(E2993+L2993)</f>
        <v>8873</v>
      </c>
      <c r="Q2993" t="s">
        <v>8319</v>
      </c>
      <c r="R2993" t="s">
        <v>8359</v>
      </c>
      <c r="S2993" s="7">
        <f>(J2993/86400)+25569+(-5/24)</f>
        <v>42740.628819444442</v>
      </c>
      <c r="T2993" s="7">
        <f>(I2993/86400)+25560+(-5/24)</f>
        <v>42753.628819444442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6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>E2994*100/D2994</f>
        <v>104.5</v>
      </c>
      <c r="P2994">
        <f>AVERAGE(E2994+L2994)</f>
        <v>3199</v>
      </c>
      <c r="Q2994" t="s">
        <v>8319</v>
      </c>
      <c r="R2994" t="s">
        <v>8359</v>
      </c>
      <c r="S2994" s="7">
        <f>(J2994/86400)+25569+(-5/24)</f>
        <v>42622.559143518512</v>
      </c>
      <c r="T2994" s="7">
        <f>(I2994/86400)+25560+(-5/24)</f>
        <v>42643.559143518512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6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>E2995*100/D2995</f>
        <v>100.3</v>
      </c>
      <c r="P2995">
        <f>AVERAGE(E2995+L2995)</f>
        <v>1025</v>
      </c>
      <c r="Q2995" t="s">
        <v>8319</v>
      </c>
      <c r="R2995" t="s">
        <v>8359</v>
      </c>
      <c r="S2995" s="7">
        <f>(J2995/86400)+25569+(-5/24)</f>
        <v>42390.63040509259</v>
      </c>
      <c r="T2995" s="7">
        <f>(I2995/86400)+25560+(-5/24)</f>
        <v>42411.63040509259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>E2996*100/D2996</f>
        <v>457.74666666666667</v>
      </c>
      <c r="P2996">
        <f>AVERAGE(E2996+L2996)</f>
        <v>1432.24</v>
      </c>
      <c r="Q2996" t="s">
        <v>8319</v>
      </c>
      <c r="R2996" t="s">
        <v>8359</v>
      </c>
      <c r="S2996" s="7">
        <f>(J2996/86400)+25569+(-5/24)</f>
        <v>41885.270509259259</v>
      </c>
      <c r="T2996" s="7">
        <f>(I2996/86400)+25560+(-5/24)</f>
        <v>41906.270509259259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6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>E2997*100/D2997</f>
        <v>104.96</v>
      </c>
      <c r="P2997">
        <f>AVERAGE(E2997+L2997)</f>
        <v>15993</v>
      </c>
      <c r="Q2997" t="s">
        <v>8319</v>
      </c>
      <c r="R2997" t="s">
        <v>8359</v>
      </c>
      <c r="S2997" s="7">
        <f>(J2997/86400)+25569+(-5/24)</f>
        <v>42724.456840277773</v>
      </c>
      <c r="T2997" s="7">
        <f>(I2997/86400)+25560+(-5/24)</f>
        <v>42745.456840277773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6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>E2998*100/D2998</f>
        <v>171.94285714285715</v>
      </c>
      <c r="P2998">
        <f>AVERAGE(E2998+L2998)</f>
        <v>60572</v>
      </c>
      <c r="Q2998" t="s">
        <v>8319</v>
      </c>
      <c r="R2998" t="s">
        <v>8359</v>
      </c>
      <c r="S2998" s="7">
        <f>(J2998/86400)+25569+(-5/24)</f>
        <v>42090.704166666663</v>
      </c>
      <c r="T2998" s="7">
        <f>(I2998/86400)+25560+(-5/24)</f>
        <v>42141.704166666663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6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>E2999*100/D2999</f>
        <v>103.73</v>
      </c>
      <c r="P2999">
        <f>AVERAGE(E2999+L2999)</f>
        <v>10488</v>
      </c>
      <c r="Q2999" t="s">
        <v>8319</v>
      </c>
      <c r="R2999" t="s">
        <v>8359</v>
      </c>
      <c r="S2999" s="7">
        <f>(J2999/86400)+25569+(-5/24)</f>
        <v>42775.525381944441</v>
      </c>
      <c r="T2999" s="7">
        <f>(I2999/86400)+25560+(-5/24)</f>
        <v>42783.999305555553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6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>E3000*100/D3000</f>
        <v>103.029</v>
      </c>
      <c r="P3000">
        <f>AVERAGE(E3000+L3000)</f>
        <v>51947.5</v>
      </c>
      <c r="Q3000" t="s">
        <v>8319</v>
      </c>
      <c r="R3000" t="s">
        <v>8359</v>
      </c>
      <c r="S3000" s="7">
        <f>(J3000/86400)+25569+(-5/24)</f>
        <v>41777.985289351847</v>
      </c>
      <c r="T3000" s="7">
        <f>(I3000/86400)+25560+(-5/24)</f>
        <v>41796.975694444445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6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>E3001*100/D3001</f>
        <v>118.88888888888889</v>
      </c>
      <c r="P3001">
        <f>AVERAGE(E3001+L3001)</f>
        <v>1625</v>
      </c>
      <c r="Q3001" t="s">
        <v>8319</v>
      </c>
      <c r="R3001" t="s">
        <v>8359</v>
      </c>
      <c r="S3001" s="7">
        <f>(J3001/86400)+25569+(-5/24)</f>
        <v>42780.531944444439</v>
      </c>
      <c r="T3001" s="7">
        <f>(I3001/86400)+25560+(-5/24)</f>
        <v>42785.874999999993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6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>E3002*100/D3002</f>
        <v>100</v>
      </c>
      <c r="P3002">
        <f>AVERAGE(E3002+L3002)</f>
        <v>508</v>
      </c>
      <c r="Q3002" t="s">
        <v>8319</v>
      </c>
      <c r="R3002" t="s">
        <v>8359</v>
      </c>
      <c r="S3002" s="7">
        <f>(J3002/86400)+25569+(-5/24)</f>
        <v>42752.61886574074</v>
      </c>
      <c r="T3002" s="7">
        <f>(I3002/86400)+25560+(-5/24)</f>
        <v>42757.541666666664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6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>E3003*100/D3003</f>
        <v>318.699889104519</v>
      </c>
      <c r="P3003">
        <f>AVERAGE(E3003+L3003)</f>
        <v>23166.01</v>
      </c>
      <c r="Q3003" t="s">
        <v>8319</v>
      </c>
      <c r="R3003" t="s">
        <v>8359</v>
      </c>
      <c r="S3003" s="7">
        <f>(J3003/86400)+25569+(-5/24)</f>
        <v>42534.687291666669</v>
      </c>
      <c r="T3003" s="7">
        <f>(I3003/86400)+25560+(-5/24)</f>
        <v>42555.687291666669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6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>E3004*100/D3004</f>
        <v>108.50614285714286</v>
      </c>
      <c r="P3004">
        <f>AVERAGE(E3004+L3004)</f>
        <v>7699.43</v>
      </c>
      <c r="Q3004" t="s">
        <v>8319</v>
      </c>
      <c r="R3004" t="s">
        <v>8359</v>
      </c>
      <c r="S3004" s="7">
        <f>(J3004/86400)+25569+(-5/24)</f>
        <v>41239.627916666665</v>
      </c>
      <c r="T3004" s="7">
        <f>(I3004/86400)+25560+(-5/24)</f>
        <v>41260.627916666665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6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>E3005*100/D3005</f>
        <v>101.16666666666667</v>
      </c>
      <c r="P3005">
        <f>AVERAGE(E3005+L3005)</f>
        <v>3052</v>
      </c>
      <c r="Q3005" t="s">
        <v>8319</v>
      </c>
      <c r="R3005" t="s">
        <v>8359</v>
      </c>
      <c r="S3005" s="7">
        <f>(J3005/86400)+25569+(-5/24)</f>
        <v>42398.640925925924</v>
      </c>
      <c r="T3005" s="7">
        <f>(I3005/86400)+25560+(-5/24)</f>
        <v>42421.040972222218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>E3006*100/D3006</f>
        <v>112.815</v>
      </c>
      <c r="P3006">
        <f>AVERAGE(E3006+L3006)</f>
        <v>45403</v>
      </c>
      <c r="Q3006" t="s">
        <v>8319</v>
      </c>
      <c r="R3006" t="s">
        <v>8359</v>
      </c>
      <c r="S3006" s="7">
        <f>(J3006/86400)+25569+(-5/24)</f>
        <v>41928.672731481478</v>
      </c>
      <c r="T3006" s="7">
        <f>(I3006/86400)+25560+(-5/24)</f>
        <v>41949.714398148142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6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>E3007*100/D3007</f>
        <v>120.49622641509434</v>
      </c>
      <c r="P3007">
        <f>AVERAGE(E3007+L3007)</f>
        <v>12890.6</v>
      </c>
      <c r="Q3007" t="s">
        <v>8319</v>
      </c>
      <c r="R3007" t="s">
        <v>8359</v>
      </c>
      <c r="S3007" s="7">
        <f>(J3007/86400)+25569+(-5/24)</f>
        <v>41888.466493055552</v>
      </c>
      <c r="T3007" s="7">
        <f>(I3007/86400)+25560+(-5/24)</f>
        <v>41909.466493055552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6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>E3008*100/D3008</f>
        <v>107.75</v>
      </c>
      <c r="P3008">
        <f>AVERAGE(E3008+L3008)</f>
        <v>8717</v>
      </c>
      <c r="Q3008" t="s">
        <v>8319</v>
      </c>
      <c r="R3008" t="s">
        <v>8359</v>
      </c>
      <c r="S3008" s="7">
        <f>(J3008/86400)+25569+(-5/24)</f>
        <v>41957.54850694444</v>
      </c>
      <c r="T3008" s="7">
        <f>(I3008/86400)+25560+(-5/24)</f>
        <v>41978.54850694444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6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>E3009*100/D3009</f>
        <v>180</v>
      </c>
      <c r="P3009">
        <f>AVERAGE(E3009+L3009)</f>
        <v>1100</v>
      </c>
      <c r="Q3009" t="s">
        <v>8319</v>
      </c>
      <c r="R3009" t="s">
        <v>8359</v>
      </c>
      <c r="S3009" s="7">
        <f>(J3009/86400)+25569+(-5/24)</f>
        <v>42098.007905092592</v>
      </c>
      <c r="T3009" s="7">
        <f>(I3009/86400)+25560+(-5/24)</f>
        <v>42110.007905092592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6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>E3010*100/D3010</f>
        <v>101.16666666666667</v>
      </c>
      <c r="P3010">
        <f>AVERAGE(E3010+L3010)</f>
        <v>3061</v>
      </c>
      <c r="Q3010" t="s">
        <v>8319</v>
      </c>
      <c r="R3010" t="s">
        <v>8359</v>
      </c>
      <c r="S3010" s="7">
        <f>(J3010/86400)+25569+(-5/24)</f>
        <v>42360.003692129627</v>
      </c>
      <c r="T3010" s="7">
        <f>(I3010/86400)+25560+(-5/24)</f>
        <v>42381.003692129627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6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>E3011*100/D3011</f>
        <v>119.756</v>
      </c>
      <c r="P3011">
        <f>AVERAGE(E3011+L3011)</f>
        <v>30067</v>
      </c>
      <c r="Q3011" t="s">
        <v>8319</v>
      </c>
      <c r="R3011" t="s">
        <v>8359</v>
      </c>
      <c r="S3011" s="7">
        <f>(J3011/86400)+25569+(-5/24)</f>
        <v>41939.361574074072</v>
      </c>
      <c r="T3011" s="7">
        <f>(I3011/86400)+25560+(-5/24)</f>
        <v>41960.403240740743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6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>E3012*100/D3012</f>
        <v>158</v>
      </c>
      <c r="P3012">
        <f>AVERAGE(E3012+L3012)</f>
        <v>2385</v>
      </c>
      <c r="Q3012" t="s">
        <v>8319</v>
      </c>
      <c r="R3012" t="s">
        <v>8359</v>
      </c>
      <c r="S3012" s="7">
        <f>(J3012/86400)+25569+(-5/24)</f>
        <v>41996.624062499999</v>
      </c>
      <c r="T3012" s="7">
        <f>(I3012/86400)+25560+(-5/24)</f>
        <v>42047.624062499999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6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>E3013*100/D3013</f>
        <v>123.66666666666667</v>
      </c>
      <c r="P3013">
        <f>AVERAGE(E3013+L3013)</f>
        <v>396</v>
      </c>
      <c r="Q3013" t="s">
        <v>8319</v>
      </c>
      <c r="R3013" t="s">
        <v>8359</v>
      </c>
      <c r="S3013" s="7">
        <f>(J3013/86400)+25569+(-5/24)</f>
        <v>42334.260601851849</v>
      </c>
      <c r="T3013" s="7">
        <f>(I3013/86400)+25560+(-5/24)</f>
        <v>42352.749305555553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6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>E3014*100/D3014</f>
        <v>117.125</v>
      </c>
      <c r="P3014">
        <f>AVERAGE(E3014+L3014)</f>
        <v>4740</v>
      </c>
      <c r="Q3014" t="s">
        <v>8319</v>
      </c>
      <c r="R3014" t="s">
        <v>8359</v>
      </c>
      <c r="S3014" s="7">
        <f>(J3014/86400)+25569+(-5/24)</f>
        <v>42024.494560185187</v>
      </c>
      <c r="T3014" s="7">
        <f>(I3014/86400)+25560+(-5/24)</f>
        <v>42036.494560185187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6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>E3015*100/D3015</f>
        <v>156.96</v>
      </c>
      <c r="P3015">
        <f>AVERAGE(E3015+L3015)</f>
        <v>15803</v>
      </c>
      <c r="Q3015" t="s">
        <v>8319</v>
      </c>
      <c r="R3015" t="s">
        <v>8359</v>
      </c>
      <c r="S3015" s="7">
        <f>(J3015/86400)+25569+(-5/24)</f>
        <v>42146.627881944441</v>
      </c>
      <c r="T3015" s="7">
        <f>(I3015/86400)+25560+(-5/24)</f>
        <v>42167.627881944441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>E3016*100/D3016</f>
        <v>113.104</v>
      </c>
      <c r="P3016">
        <f>AVERAGE(E3016+L3016)</f>
        <v>28833</v>
      </c>
      <c r="Q3016" t="s">
        <v>8319</v>
      </c>
      <c r="R3016" t="s">
        <v>8359</v>
      </c>
      <c r="S3016" s="7">
        <f>(J3016/86400)+25569+(-5/24)</f>
        <v>41919.915277777771</v>
      </c>
      <c r="T3016" s="7">
        <f>(I3016/86400)+25560+(-5/24)</f>
        <v>41939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6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>E3017*100/D3017</f>
        <v>103.17647058823529</v>
      </c>
      <c r="P3017">
        <f>AVERAGE(E3017+L3017)</f>
        <v>3548</v>
      </c>
      <c r="Q3017" t="s">
        <v>8319</v>
      </c>
      <c r="R3017" t="s">
        <v>8359</v>
      </c>
      <c r="S3017" s="7">
        <f>(J3017/86400)+25569+(-5/24)</f>
        <v>41785.518958333334</v>
      </c>
      <c r="T3017" s="7">
        <f>(I3017/86400)+25560+(-5/24)</f>
        <v>41791.958333333328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6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>E3018*100/D3018</f>
        <v>102.61176470588235</v>
      </c>
      <c r="P3018">
        <f>AVERAGE(E3018+L3018)</f>
        <v>8758</v>
      </c>
      <c r="Q3018" t="s">
        <v>8319</v>
      </c>
      <c r="R3018" t="s">
        <v>8359</v>
      </c>
      <c r="S3018" s="7">
        <f>(J3018/86400)+25569+(-5/24)</f>
        <v>41778.339722222219</v>
      </c>
      <c r="T3018" s="7">
        <f>(I3018/86400)+25560+(-5/24)</f>
        <v>41829.339722222219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6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>E3019*100/D3019</f>
        <v>105.84090909090909</v>
      </c>
      <c r="P3019">
        <f>AVERAGE(E3019+L3019)</f>
        <v>23444</v>
      </c>
      <c r="Q3019" t="s">
        <v>8319</v>
      </c>
      <c r="R3019" t="s">
        <v>8359</v>
      </c>
      <c r="S3019" s="7">
        <f>(J3019/86400)+25569+(-5/24)</f>
        <v>41841.641701388886</v>
      </c>
      <c r="T3019" s="7">
        <f>(I3019/86400)+25560+(-5/24)</f>
        <v>41862.641701388886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6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>E3020*100/D3020</f>
        <v>100.71428571428571</v>
      </c>
      <c r="P3020">
        <f>AVERAGE(E3020+L3020)</f>
        <v>4271</v>
      </c>
      <c r="Q3020" t="s">
        <v>8319</v>
      </c>
      <c r="R3020" t="s">
        <v>8359</v>
      </c>
      <c r="S3020" s="7">
        <f>(J3020/86400)+25569+(-5/24)</f>
        <v>42163.09</v>
      </c>
      <c r="T3020" s="7">
        <f>(I3020/86400)+25560+(-5/24)</f>
        <v>42196.708333333336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6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>E3021*100/D3021</f>
        <v>121.23333333333333</v>
      </c>
      <c r="P3021">
        <f>AVERAGE(E3021+L3021)</f>
        <v>18411</v>
      </c>
      <c r="Q3021" t="s">
        <v>8319</v>
      </c>
      <c r="R3021" t="s">
        <v>8359</v>
      </c>
      <c r="S3021" s="7">
        <f>(J3021/86400)+25569+(-5/24)</f>
        <v>41758.625231481477</v>
      </c>
      <c r="T3021" s="7">
        <f>(I3021/86400)+25560+(-5/24)</f>
        <v>41776.916666666664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6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>E3022*100/D3022</f>
        <v>100.57142857142857</v>
      </c>
      <c r="P3022">
        <f>AVERAGE(E3022+L3022)</f>
        <v>7070</v>
      </c>
      <c r="Q3022" t="s">
        <v>8319</v>
      </c>
      <c r="R3022" t="s">
        <v>8359</v>
      </c>
      <c r="S3022" s="7">
        <f>(J3022/86400)+25569+(-5/24)</f>
        <v>42170.638113425921</v>
      </c>
      <c r="T3022" s="7">
        <f>(I3022/86400)+25560+(-5/24)</f>
        <v>42221.638113425921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6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>E3023*100/D3023</f>
        <v>116.02222222222223</v>
      </c>
      <c r="P3023">
        <f>AVERAGE(E3023+L3023)</f>
        <v>5324</v>
      </c>
      <c r="Q3023" t="s">
        <v>8319</v>
      </c>
      <c r="R3023" t="s">
        <v>8359</v>
      </c>
      <c r="S3023" s="7">
        <f>(J3023/86400)+25569+(-5/24)</f>
        <v>42660.410520833328</v>
      </c>
      <c r="T3023" s="7">
        <f>(I3023/86400)+25560+(-5/24)</f>
        <v>42687.040972222218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6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>E3024*100/D3024</f>
        <v>100.88</v>
      </c>
      <c r="P3024">
        <f>AVERAGE(E3024+L3024)</f>
        <v>10150</v>
      </c>
      <c r="Q3024" t="s">
        <v>8319</v>
      </c>
      <c r="R3024" t="s">
        <v>8359</v>
      </c>
      <c r="S3024" s="7">
        <f>(J3024/86400)+25569+(-5/24)</f>
        <v>42564.745474537034</v>
      </c>
      <c r="T3024" s="7">
        <f>(I3024/86400)+25560+(-5/24)</f>
        <v>42600.745474537034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6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>E3025*100/D3025</f>
        <v>103</v>
      </c>
      <c r="P3025">
        <f>AVERAGE(E3025+L3025)</f>
        <v>727</v>
      </c>
      <c r="Q3025" t="s">
        <v>8319</v>
      </c>
      <c r="R3025" t="s">
        <v>8359</v>
      </c>
      <c r="S3025" s="7">
        <f>(J3025/86400)+25569+(-5/24)</f>
        <v>42121.467430555553</v>
      </c>
      <c r="T3025" s="7">
        <f>(I3025/86400)+25560+(-5/24)</f>
        <v>42157.467430555553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>E3026*100/D3026</f>
        <v>246.42</v>
      </c>
      <c r="P3026">
        <f>AVERAGE(E3026+L3026)</f>
        <v>12503</v>
      </c>
      <c r="Q3026" t="s">
        <v>8319</v>
      </c>
      <c r="R3026" t="s">
        <v>8359</v>
      </c>
      <c r="S3026" s="7">
        <f>(J3026/86400)+25569+(-5/24)</f>
        <v>41158.785590277774</v>
      </c>
      <c r="T3026" s="7">
        <f>(I3026/86400)+25560+(-5/24)</f>
        <v>41179.785590277774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6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>E3027*100/D3027</f>
        <v>302.2</v>
      </c>
      <c r="P3027">
        <f>AVERAGE(E3027+L3027)</f>
        <v>7700</v>
      </c>
      <c r="Q3027" t="s">
        <v>8319</v>
      </c>
      <c r="R3027" t="s">
        <v>8359</v>
      </c>
      <c r="S3027" s="7">
        <f>(J3027/86400)+25569+(-5/24)</f>
        <v>41761.301076388889</v>
      </c>
      <c r="T3027" s="7">
        <f>(I3027/86400)+25560+(-5/24)</f>
        <v>41780.458333333328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6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>E3028*100/D3028</f>
        <v>143.33333333333334</v>
      </c>
      <c r="P3028">
        <f>AVERAGE(E3028+L3028)</f>
        <v>1315</v>
      </c>
      <c r="Q3028" t="s">
        <v>8319</v>
      </c>
      <c r="R3028" t="s">
        <v>8359</v>
      </c>
      <c r="S3028" s="7">
        <f>(J3028/86400)+25569+(-5/24)</f>
        <v>42783.251064814809</v>
      </c>
      <c r="T3028" s="7">
        <f>(I3028/86400)+25560+(-5/24)</f>
        <v>42788.251064814809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6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>E3029*100/D3029</f>
        <v>131.44</v>
      </c>
      <c r="P3029">
        <f>AVERAGE(E3029+L3029)</f>
        <v>52896</v>
      </c>
      <c r="Q3029" t="s">
        <v>8319</v>
      </c>
      <c r="R3029" t="s">
        <v>8359</v>
      </c>
      <c r="S3029" s="7">
        <f>(J3029/86400)+25569+(-5/24)</f>
        <v>42053.49596064815</v>
      </c>
      <c r="T3029" s="7">
        <f>(I3029/86400)+25560+(-5/24)</f>
        <v>42074.454293981478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6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>E3030*100/D3030</f>
        <v>168.02</v>
      </c>
      <c r="P3030">
        <f>AVERAGE(E3030+L3030)</f>
        <v>8500</v>
      </c>
      <c r="Q3030" t="s">
        <v>8319</v>
      </c>
      <c r="R3030" t="s">
        <v>8359</v>
      </c>
      <c r="S3030" s="7">
        <f>(J3030/86400)+25569+(-5/24)</f>
        <v>42567.055844907409</v>
      </c>
      <c r="T3030" s="7">
        <f>(I3030/86400)+25560+(-5/24)</f>
        <v>42588.055844907409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6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>E3031*100/D3031</f>
        <v>109.67666666666666</v>
      </c>
      <c r="P3031">
        <f>AVERAGE(E3031+L3031)</f>
        <v>33251</v>
      </c>
      <c r="Q3031" t="s">
        <v>8319</v>
      </c>
      <c r="R3031" t="s">
        <v>8359</v>
      </c>
      <c r="S3031" s="7">
        <f>(J3031/86400)+25569+(-5/24)</f>
        <v>41932.500543981478</v>
      </c>
      <c r="T3031" s="7">
        <f>(I3031/86400)+25560+(-5/24)</f>
        <v>41951.982638888883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6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>E3032*100/D3032</f>
        <v>106.68571428571428</v>
      </c>
      <c r="P3032">
        <f>AVERAGE(E3032+L3032)</f>
        <v>1908</v>
      </c>
      <c r="Q3032" t="s">
        <v>8319</v>
      </c>
      <c r="R3032" t="s">
        <v>8359</v>
      </c>
      <c r="S3032" s="7">
        <f>(J3032/86400)+25569+(-5/24)</f>
        <v>42233.5390162037</v>
      </c>
      <c r="T3032" s="7">
        <f>(I3032/86400)+25560+(-5/24)</f>
        <v>42254.5390162037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6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>E3033*100/D3033</f>
        <v>100</v>
      </c>
      <c r="P3033">
        <f>AVERAGE(E3033+L3033)</f>
        <v>1529</v>
      </c>
      <c r="Q3033" t="s">
        <v>8319</v>
      </c>
      <c r="R3033" t="s">
        <v>8359</v>
      </c>
      <c r="S3033" s="7">
        <f>(J3033/86400)+25569+(-5/24)</f>
        <v>42597.674155092587</v>
      </c>
      <c r="T3033" s="7">
        <f>(I3033/86400)+25560+(-5/24)</f>
        <v>42648.674155092587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6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>E3034*100/D3034</f>
        <v>127.2</v>
      </c>
      <c r="P3034">
        <f>AVERAGE(E3034+L3034)</f>
        <v>1297</v>
      </c>
      <c r="Q3034" t="s">
        <v>8319</v>
      </c>
      <c r="R3034" t="s">
        <v>8359</v>
      </c>
      <c r="S3034" s="7">
        <f>(J3034/86400)+25569+(-5/24)</f>
        <v>42227.836331018516</v>
      </c>
      <c r="T3034" s="7">
        <f>(I3034/86400)+25560+(-5/24)</f>
        <v>42248.836331018516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6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>E3035*100/D3035</f>
        <v>146.53333333333333</v>
      </c>
      <c r="P3035">
        <f>AVERAGE(E3035+L3035)</f>
        <v>4419</v>
      </c>
      <c r="Q3035" t="s">
        <v>8319</v>
      </c>
      <c r="R3035" t="s">
        <v>8359</v>
      </c>
      <c r="S3035" s="7">
        <f>(J3035/86400)+25569+(-5/24)</f>
        <v>42569.901909722219</v>
      </c>
      <c r="T3035" s="7">
        <f>(I3035/86400)+25560+(-5/24)</f>
        <v>42590.901909722219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>E3036*100/D3036</f>
        <v>112.536</v>
      </c>
      <c r="P3036">
        <f>AVERAGE(E3036+L3036)</f>
        <v>113796</v>
      </c>
      <c r="Q3036" t="s">
        <v>8319</v>
      </c>
      <c r="R3036" t="s">
        <v>8359</v>
      </c>
      <c r="S3036" s="7">
        <f>(J3036/86400)+25569+(-5/24)</f>
        <v>42644.327025462961</v>
      </c>
      <c r="T3036" s="7">
        <f>(I3036/86400)+25560+(-5/24)</f>
        <v>42665.957638888889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6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>E3037*100/D3037</f>
        <v>108.78684</v>
      </c>
      <c r="P3037">
        <f>AVERAGE(E3037+L3037)</f>
        <v>27503.71</v>
      </c>
      <c r="Q3037" t="s">
        <v>8319</v>
      </c>
      <c r="R3037" t="s">
        <v>8359</v>
      </c>
      <c r="S3037" s="7">
        <f>(J3037/86400)+25569+(-5/24)</f>
        <v>41368.351956018516</v>
      </c>
      <c r="T3037" s="7">
        <f>(I3037/86400)+25560+(-5/24)</f>
        <v>41389.351956018516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6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>E3038*100/D3038</f>
        <v>126.732</v>
      </c>
      <c r="P3038">
        <f>AVERAGE(E3038+L3038)</f>
        <v>32012</v>
      </c>
      <c r="Q3038" t="s">
        <v>8319</v>
      </c>
      <c r="R3038" t="s">
        <v>8359</v>
      </c>
      <c r="S3038" s="7">
        <f>(J3038/86400)+25569+(-5/24)</f>
        <v>41466.576898148145</v>
      </c>
      <c r="T3038" s="7">
        <f>(I3038/86400)+25560+(-5/24)</f>
        <v>41493.290972222218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6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>E3039*100/D3039</f>
        <v>213.2</v>
      </c>
      <c r="P3039">
        <f>AVERAGE(E3039+L3039)</f>
        <v>1098</v>
      </c>
      <c r="Q3039" t="s">
        <v>8319</v>
      </c>
      <c r="R3039" t="s">
        <v>8359</v>
      </c>
      <c r="S3039" s="7">
        <f>(J3039/86400)+25569+(-5/24)</f>
        <v>40378.684872685182</v>
      </c>
      <c r="T3039" s="7">
        <f>(I3039/86400)+25560+(-5/24)</f>
        <v>40443.999305555553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6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>E3040*100/D3040</f>
        <v>100.5</v>
      </c>
      <c r="P3040">
        <f>AVERAGE(E3040+L3040)</f>
        <v>1032</v>
      </c>
      <c r="Q3040" t="s">
        <v>8319</v>
      </c>
      <c r="R3040" t="s">
        <v>8359</v>
      </c>
      <c r="S3040" s="7">
        <f>(J3040/86400)+25569+(-5/24)</f>
        <v>42373.043946759259</v>
      </c>
      <c r="T3040" s="7">
        <f>(I3040/86400)+25560+(-5/24)</f>
        <v>42424.043946759259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6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>E3041*100/D3041</f>
        <v>108.7139</v>
      </c>
      <c r="P3041">
        <f>AVERAGE(E3041+L3041)</f>
        <v>21978.78</v>
      </c>
      <c r="Q3041" t="s">
        <v>8319</v>
      </c>
      <c r="R3041" t="s">
        <v>8359</v>
      </c>
      <c r="S3041" s="7">
        <f>(J3041/86400)+25569+(-5/24)</f>
        <v>41610.586087962962</v>
      </c>
      <c r="T3041" s="7">
        <f>(I3041/86400)+25560+(-5/24)</f>
        <v>41628.124305555553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6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>E3042*100/D3042</f>
        <v>107.5</v>
      </c>
      <c r="P3042">
        <f>AVERAGE(E3042+L3042)</f>
        <v>3267</v>
      </c>
      <c r="Q3042" t="s">
        <v>8319</v>
      </c>
      <c r="R3042" t="s">
        <v>8359</v>
      </c>
      <c r="S3042" s="7">
        <f>(J3042/86400)+25569+(-5/24)</f>
        <v>42177.583576388883</v>
      </c>
      <c r="T3042" s="7">
        <f>(I3042/86400)+25560+(-5/24)</f>
        <v>42172.749999999993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6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>E3043*100/D3043</f>
        <v>110.48192771084338</v>
      </c>
      <c r="P3043">
        <f>AVERAGE(E3043+L3043)</f>
        <v>9265</v>
      </c>
      <c r="Q3043" t="s">
        <v>8319</v>
      </c>
      <c r="R3043" t="s">
        <v>8359</v>
      </c>
      <c r="S3043" s="7">
        <f>(J3043/86400)+25569+(-5/24)</f>
        <v>42359.660277777781</v>
      </c>
      <c r="T3043" s="7">
        <f>(I3043/86400)+25560+(-5/24)</f>
        <v>42380.660277777781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6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>E3044*100/D3044</f>
        <v>128</v>
      </c>
      <c r="P3044">
        <f>AVERAGE(E3044+L3044)</f>
        <v>1957</v>
      </c>
      <c r="Q3044" t="s">
        <v>8319</v>
      </c>
      <c r="R3044" t="s">
        <v>8359</v>
      </c>
      <c r="S3044" s="7">
        <f>(J3044/86400)+25569+(-5/24)</f>
        <v>42253.479710648149</v>
      </c>
      <c r="T3044" s="7">
        <f>(I3044/86400)+25560+(-5/24)</f>
        <v>42274.479710648149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6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>E3045*100/D3045</f>
        <v>110.00666666666666</v>
      </c>
      <c r="P3045">
        <f>AVERAGE(E3045+L3045)</f>
        <v>16629</v>
      </c>
      <c r="Q3045" t="s">
        <v>8319</v>
      </c>
      <c r="R3045" t="s">
        <v>8359</v>
      </c>
      <c r="S3045" s="7">
        <f>(J3045/86400)+25569+(-5/24)</f>
        <v>42082.862256944441</v>
      </c>
      <c r="T3045" s="7">
        <f>(I3045/86400)+25560+(-5/24)</f>
        <v>42100.909722222219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>E3046*100/D3046</f>
        <v>109.34166666666667</v>
      </c>
      <c r="P3046">
        <f>AVERAGE(E3046+L3046)</f>
        <v>13277</v>
      </c>
      <c r="Q3046" t="s">
        <v>8319</v>
      </c>
      <c r="R3046" t="s">
        <v>8359</v>
      </c>
      <c r="S3046" s="7">
        <f>(J3046/86400)+25569+(-5/24)</f>
        <v>42387.518495370365</v>
      </c>
      <c r="T3046" s="7">
        <f>(I3046/86400)+25560+(-5/24)</f>
        <v>42393.518495370365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6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>E3047*100/D3047</f>
        <v>132.70650000000001</v>
      </c>
      <c r="P3047">
        <f>AVERAGE(E3047+L3047)</f>
        <v>5372.26</v>
      </c>
      <c r="Q3047" t="s">
        <v>8319</v>
      </c>
      <c r="R3047" t="s">
        <v>8359</v>
      </c>
      <c r="S3047" s="7">
        <f>(J3047/86400)+25569+(-5/24)</f>
        <v>41842.947395833333</v>
      </c>
      <c r="T3047" s="7">
        <f>(I3047/86400)+25560+(-5/24)</f>
        <v>41863.947395833333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6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>E3048*100/D3048</f>
        <v>190.84810126582278</v>
      </c>
      <c r="P3048">
        <f>AVERAGE(E3048+L3048)</f>
        <v>15135</v>
      </c>
      <c r="Q3048" t="s">
        <v>8319</v>
      </c>
      <c r="R3048" t="s">
        <v>8359</v>
      </c>
      <c r="S3048" s="7">
        <f>(J3048/86400)+25569+(-5/24)</f>
        <v>41862.59474537037</v>
      </c>
      <c r="T3048" s="7">
        <f>(I3048/86400)+25560+(-5/24)</f>
        <v>41882.994444444441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6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>E3049*100/D3049</f>
        <v>149</v>
      </c>
      <c r="P3049">
        <f>AVERAGE(E3049+L3049)</f>
        <v>765</v>
      </c>
      <c r="Q3049" t="s">
        <v>8319</v>
      </c>
      <c r="R3049" t="s">
        <v>8359</v>
      </c>
      <c r="S3049" s="7">
        <f>(J3049/86400)+25569+(-5/24)</f>
        <v>42443.780717592592</v>
      </c>
      <c r="T3049" s="7">
        <f>(I3049/86400)+25560+(-5/24)</f>
        <v>42478.344444444439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6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>E3050*100/D3050</f>
        <v>166.4</v>
      </c>
      <c r="P3050">
        <f>AVERAGE(E3050+L3050)</f>
        <v>8367</v>
      </c>
      <c r="Q3050" t="s">
        <v>8319</v>
      </c>
      <c r="R3050" t="s">
        <v>8359</v>
      </c>
      <c r="S3050" s="7">
        <f>(J3050/86400)+25569+(-5/24)</f>
        <v>41975.692847222221</v>
      </c>
      <c r="T3050" s="7">
        <f>(I3050/86400)+25560+(-5/24)</f>
        <v>41995.681944444441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6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>E3051*100/D3051</f>
        <v>106.66666666666667</v>
      </c>
      <c r="P3051">
        <f>AVERAGE(E3051+L3051)</f>
        <v>4054</v>
      </c>
      <c r="Q3051" t="s">
        <v>8319</v>
      </c>
      <c r="R3051" t="s">
        <v>8359</v>
      </c>
      <c r="S3051" s="7">
        <f>(J3051/86400)+25569+(-5/24)</f>
        <v>42138.806192129625</v>
      </c>
      <c r="T3051" s="7">
        <f>(I3051/86400)+25560+(-5/24)</f>
        <v>42159.806192129625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6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>E3052*100/D3052</f>
        <v>106</v>
      </c>
      <c r="P3052">
        <f>AVERAGE(E3052+L3052)</f>
        <v>645</v>
      </c>
      <c r="Q3052" t="s">
        <v>8319</v>
      </c>
      <c r="R3052" t="s">
        <v>8359</v>
      </c>
      <c r="S3052" s="7">
        <f>(J3052/86400)+25569+(-5/24)</f>
        <v>42464.960185185184</v>
      </c>
      <c r="T3052" s="7">
        <f>(I3052/86400)+25560+(-5/24)</f>
        <v>42485.960185185184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6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>E3053*100/D3053</f>
        <v>23.62857142857143</v>
      </c>
      <c r="P3053">
        <f>AVERAGE(E3053+L3053)</f>
        <v>862</v>
      </c>
      <c r="Q3053" t="s">
        <v>8319</v>
      </c>
      <c r="R3053" t="s">
        <v>8359</v>
      </c>
      <c r="S3053" s="7">
        <f>(J3053/86400)+25569+(-5/24)</f>
        <v>42744.207696759258</v>
      </c>
      <c r="T3053" s="7">
        <f>(I3053/86400)+25560+(-5/24)</f>
        <v>42765.207696759258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6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>E3054*100/D3054</f>
        <v>0.15</v>
      </c>
      <c r="P3054">
        <f>AVERAGE(E3054+L3054)</f>
        <v>77</v>
      </c>
      <c r="Q3054" t="s">
        <v>8319</v>
      </c>
      <c r="R3054" t="s">
        <v>8359</v>
      </c>
      <c r="S3054" s="7">
        <f>(J3054/86400)+25569+(-5/24)</f>
        <v>42122.461736111109</v>
      </c>
      <c r="T3054" s="7">
        <f>(I3054/86400)+25560+(-5/24)</f>
        <v>42143.457638888889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6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>E3055*100/D3055</f>
        <v>0.4</v>
      </c>
      <c r="P3055">
        <f>AVERAGE(E3055+L3055)</f>
        <v>43</v>
      </c>
      <c r="Q3055" t="s">
        <v>8319</v>
      </c>
      <c r="R3055" t="s">
        <v>8359</v>
      </c>
      <c r="S3055" s="7">
        <f>(J3055/86400)+25569+(-5/24)</f>
        <v>41862.553391203699</v>
      </c>
      <c r="T3055" s="7">
        <f>(I3055/86400)+25560+(-5/24)</f>
        <v>41904.957638888889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>E3056*100/D3056</f>
        <v>0</v>
      </c>
      <c r="P3056">
        <f>AVERAGE(E3056+L3056)</f>
        <v>0</v>
      </c>
      <c r="Q3056" t="s">
        <v>8319</v>
      </c>
      <c r="R3056" t="s">
        <v>8359</v>
      </c>
      <c r="S3056" s="7">
        <f>(J3056/86400)+25569+(-5/24)</f>
        <v>42027.624467592592</v>
      </c>
      <c r="T3056" s="7">
        <f>(I3056/86400)+25560+(-5/24)</f>
        <v>42055.836111111108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6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>E3057*100/D3057</f>
        <v>5.0000000000000001E-3</v>
      </c>
      <c r="P3057">
        <f>AVERAGE(E3057+L3057)</f>
        <v>2</v>
      </c>
      <c r="Q3057" t="s">
        <v>8319</v>
      </c>
      <c r="R3057" t="s">
        <v>8359</v>
      </c>
      <c r="S3057" s="7">
        <f>(J3057/86400)+25569+(-5/24)</f>
        <v>41953.749884259254</v>
      </c>
      <c r="T3057" s="7">
        <f>(I3057/86400)+25560+(-5/24)</f>
        <v>42004.749884259254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6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>E3058*100/D3058</f>
        <v>0</v>
      </c>
      <c r="P3058">
        <f>AVERAGE(E3058+L3058)</f>
        <v>0</v>
      </c>
      <c r="Q3058" t="s">
        <v>8319</v>
      </c>
      <c r="R3058" t="s">
        <v>8359</v>
      </c>
      <c r="S3058" s="7">
        <f>(J3058/86400)+25569+(-5/24)</f>
        <v>41851.428055555552</v>
      </c>
      <c r="T3058" s="7">
        <f>(I3058/86400)+25560+(-5/24)</f>
        <v>41902.428055555552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6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>E3059*100/D3059</f>
        <v>0</v>
      </c>
      <c r="P3059">
        <f>AVERAGE(E3059+L3059)</f>
        <v>0</v>
      </c>
      <c r="Q3059" t="s">
        <v>8319</v>
      </c>
      <c r="R3059" t="s">
        <v>8359</v>
      </c>
      <c r="S3059" s="7">
        <f>(J3059/86400)+25569+(-5/24)</f>
        <v>42433.442256944443</v>
      </c>
      <c r="T3059" s="7">
        <f>(I3059/86400)+25560+(-5/24)</f>
        <v>42454.400590277779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6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>E3060*100/D3060</f>
        <v>1.6666666666666666E-2</v>
      </c>
      <c r="P3060">
        <f>AVERAGE(E3060+L3060)</f>
        <v>6</v>
      </c>
      <c r="Q3060" t="s">
        <v>8319</v>
      </c>
      <c r="R3060" t="s">
        <v>8359</v>
      </c>
      <c r="S3060" s="7">
        <f>(J3060/86400)+25569+(-5/24)</f>
        <v>42460.165972222218</v>
      </c>
      <c r="T3060" s="7">
        <f>(I3060/86400)+25560+(-5/24)</f>
        <v>42501.165972222218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6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>E3061*100/D3061</f>
        <v>3.0066666666666668</v>
      </c>
      <c r="P3061">
        <f>AVERAGE(E3061+L3061)</f>
        <v>462</v>
      </c>
      <c r="Q3061" t="s">
        <v>8319</v>
      </c>
      <c r="R3061" t="s">
        <v>8359</v>
      </c>
      <c r="S3061" s="7">
        <f>(J3061/86400)+25569+(-5/24)</f>
        <v>41829.727384259255</v>
      </c>
      <c r="T3061" s="7">
        <f>(I3061/86400)+25560+(-5/24)</f>
        <v>41850.727384259255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6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>E3062*100/D3062</f>
        <v>0.15227272727272728</v>
      </c>
      <c r="P3062">
        <f>AVERAGE(E3062+L3062)</f>
        <v>341</v>
      </c>
      <c r="Q3062" t="s">
        <v>8319</v>
      </c>
      <c r="R3062" t="s">
        <v>8359</v>
      </c>
      <c r="S3062" s="7">
        <f>(J3062/86400)+25569+(-5/24)</f>
        <v>42245.066365740735</v>
      </c>
      <c r="T3062" s="7">
        <f>(I3062/86400)+25560+(-5/24)</f>
        <v>42266.066365740735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6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>E3063*100/D3063</f>
        <v>0</v>
      </c>
      <c r="P3063">
        <f>AVERAGE(E3063+L3063)</f>
        <v>0</v>
      </c>
      <c r="Q3063" t="s">
        <v>8319</v>
      </c>
      <c r="R3063" t="s">
        <v>8359</v>
      </c>
      <c r="S3063" s="7">
        <f>(J3063/86400)+25569+(-5/24)</f>
        <v>41834.575787037036</v>
      </c>
      <c r="T3063" s="7">
        <f>(I3063/86400)+25560+(-5/24)</f>
        <v>41855.575787037036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6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>E3064*100/D3064</f>
        <v>66.84</v>
      </c>
      <c r="P3064">
        <f>AVERAGE(E3064+L3064)</f>
        <v>6751</v>
      </c>
      <c r="Q3064" t="s">
        <v>8319</v>
      </c>
      <c r="R3064" t="s">
        <v>8359</v>
      </c>
      <c r="S3064" s="7">
        <f>(J3064/86400)+25569+(-5/24)</f>
        <v>42248.3274537037</v>
      </c>
      <c r="T3064" s="7">
        <f>(I3064/86400)+25560+(-5/24)</f>
        <v>42268.541666666664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6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>E3065*100/D3065</f>
        <v>19.566666666666666</v>
      </c>
      <c r="P3065">
        <f>AVERAGE(E3065+L3065)</f>
        <v>610</v>
      </c>
      <c r="Q3065" t="s">
        <v>8319</v>
      </c>
      <c r="R3065" t="s">
        <v>8359</v>
      </c>
      <c r="S3065" s="7">
        <f>(J3065/86400)+25569+(-5/24)</f>
        <v>42630.714560185188</v>
      </c>
      <c r="T3065" s="7">
        <f>(I3065/86400)+25560+(-5/24)</f>
        <v>42656.714560185188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>E3066*100/D3066</f>
        <v>11.294666666666666</v>
      </c>
      <c r="P3066">
        <f>AVERAGE(E3066+L3066)</f>
        <v>8543</v>
      </c>
      <c r="Q3066" t="s">
        <v>8319</v>
      </c>
      <c r="R3066" t="s">
        <v>8359</v>
      </c>
      <c r="S3066" s="7">
        <f>(J3066/86400)+25569+(-5/24)</f>
        <v>42298.9218287037</v>
      </c>
      <c r="T3066" s="7">
        <f>(I3066/86400)+25560+(-5/24)</f>
        <v>42321.082638888889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6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>E3067*100/D3067</f>
        <v>0.04</v>
      </c>
      <c r="P3067">
        <f>AVERAGE(E3067+L3067)</f>
        <v>12</v>
      </c>
      <c r="Q3067" t="s">
        <v>8319</v>
      </c>
      <c r="R3067" t="s">
        <v>8359</v>
      </c>
      <c r="S3067" s="7">
        <f>(J3067/86400)+25569+(-5/24)</f>
        <v>41824.846898148149</v>
      </c>
      <c r="T3067" s="7">
        <f>(I3067/86400)+25560+(-5/24)</f>
        <v>41840.846898148149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6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>E3068*100/D3068</f>
        <v>11.985714285714286</v>
      </c>
      <c r="P3068">
        <f>AVERAGE(E3068+L3068)</f>
        <v>41965</v>
      </c>
      <c r="Q3068" t="s">
        <v>8319</v>
      </c>
      <c r="R3068" t="s">
        <v>8359</v>
      </c>
      <c r="S3068" s="7">
        <f>(J3068/86400)+25569+(-5/24)</f>
        <v>42531.020104166666</v>
      </c>
      <c r="T3068" s="7">
        <f>(I3068/86400)+25560+(-5/24)</f>
        <v>42552.020104166666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6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>E3069*100/D3069</f>
        <v>2.5</v>
      </c>
      <c r="P3069">
        <f>AVERAGE(E3069+L3069)</f>
        <v>201</v>
      </c>
      <c r="Q3069" t="s">
        <v>8319</v>
      </c>
      <c r="R3069" t="s">
        <v>8359</v>
      </c>
      <c r="S3069" s="7">
        <f>(J3069/86400)+25569+(-5/24)</f>
        <v>42226.730081018519</v>
      </c>
      <c r="T3069" s="7">
        <f>(I3069/86400)+25560+(-5/24)</f>
        <v>42247.730081018519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6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>E3070*100/D3070</f>
        <v>7.0000000000000007E-2</v>
      </c>
      <c r="P3070">
        <f>AVERAGE(E3070+L3070)</f>
        <v>177</v>
      </c>
      <c r="Q3070" t="s">
        <v>8319</v>
      </c>
      <c r="R3070" t="s">
        <v>8359</v>
      </c>
      <c r="S3070" s="7">
        <f>(J3070/86400)+25569+(-5/24)</f>
        <v>42263.483240740738</v>
      </c>
      <c r="T3070" s="7">
        <f>(I3070/86400)+25560+(-5/24)</f>
        <v>42284.483240740738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6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>E3071*100/D3071</f>
        <v>14.1</v>
      </c>
      <c r="P3071">
        <f>AVERAGE(E3071+L3071)</f>
        <v>148</v>
      </c>
      <c r="Q3071" t="s">
        <v>8319</v>
      </c>
      <c r="R3071" t="s">
        <v>8359</v>
      </c>
      <c r="S3071" s="7">
        <f>(J3071/86400)+25569+(-5/24)</f>
        <v>41957.625393518516</v>
      </c>
      <c r="T3071" s="7">
        <f>(I3071/86400)+25560+(-5/24)</f>
        <v>41978.625393518516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6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>E3072*100/D3072</f>
        <v>3.34</v>
      </c>
      <c r="P3072">
        <f>AVERAGE(E3072+L3072)</f>
        <v>350</v>
      </c>
      <c r="Q3072" t="s">
        <v>8319</v>
      </c>
      <c r="R3072" t="s">
        <v>8359</v>
      </c>
      <c r="S3072" s="7">
        <f>(J3072/86400)+25569+(-5/24)</f>
        <v>42690.525104166663</v>
      </c>
      <c r="T3072" s="7">
        <f>(I3072/86400)+25560+(-5/24)</f>
        <v>42702.525104166663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6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>E3073*100/D3073</f>
        <v>59.774999999999999</v>
      </c>
      <c r="P3073">
        <f>AVERAGE(E3073+L3073)</f>
        <v>7290</v>
      </c>
      <c r="Q3073" t="s">
        <v>8319</v>
      </c>
      <c r="R3073" t="s">
        <v>8359</v>
      </c>
      <c r="S3073" s="7">
        <f>(J3073/86400)+25569+(-5/24)</f>
        <v>42097.524085648147</v>
      </c>
      <c r="T3073" s="7">
        <f>(I3073/86400)+25560+(-5/24)</f>
        <v>42106.040972222218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6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>E3074*100/D3074</f>
        <v>1.6666666666666666E-2</v>
      </c>
      <c r="P3074">
        <f>AVERAGE(E3074+L3074)</f>
        <v>4</v>
      </c>
      <c r="Q3074" t="s">
        <v>8319</v>
      </c>
      <c r="R3074" t="s">
        <v>8359</v>
      </c>
      <c r="S3074" s="7">
        <f>(J3074/86400)+25569+(-5/24)</f>
        <v>42658.482199074067</v>
      </c>
      <c r="T3074" s="7">
        <f>(I3074/86400)+25560+(-5/24)</f>
        <v>42663.865277777775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6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>E3075*100/D3075</f>
        <v>2.3035714285714284E-2</v>
      </c>
      <c r="P3075">
        <f>AVERAGE(E3075+L3075)</f>
        <v>652</v>
      </c>
      <c r="Q3075" t="s">
        <v>8319</v>
      </c>
      <c r="R3075" t="s">
        <v>8359</v>
      </c>
      <c r="S3075" s="7">
        <f>(J3075/86400)+25569+(-5/24)</f>
        <v>42111.475694444445</v>
      </c>
      <c r="T3075" s="7">
        <f>(I3075/86400)+25560+(-5/24)</f>
        <v>42160.59652777778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>E3076*100/D3076</f>
        <v>8.7999999999999995E-2</v>
      </c>
      <c r="P3076">
        <f>AVERAGE(E3076+L3076)</f>
        <v>25</v>
      </c>
      <c r="Q3076" t="s">
        <v>8319</v>
      </c>
      <c r="R3076" t="s">
        <v>8359</v>
      </c>
      <c r="S3076" s="7">
        <f>(J3076/86400)+25569+(-5/24)</f>
        <v>42409.362951388888</v>
      </c>
      <c r="T3076" s="7">
        <f>(I3076/86400)+25560+(-5/24)</f>
        <v>42430.362951388888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6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>E3077*100/D3077</f>
        <v>8.64</v>
      </c>
      <c r="P3077">
        <f>AVERAGE(E3077+L3077)</f>
        <v>1316</v>
      </c>
      <c r="Q3077" t="s">
        <v>8319</v>
      </c>
      <c r="R3077" t="s">
        <v>8359</v>
      </c>
      <c r="S3077" s="7">
        <f>(J3077/86400)+25569+(-5/24)</f>
        <v>42550.89398148148</v>
      </c>
      <c r="T3077" s="7">
        <f>(I3077/86400)+25560+(-5/24)</f>
        <v>42591.89398148148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6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>E3078*100/D3078</f>
        <v>15.06</v>
      </c>
      <c r="P3078">
        <f>AVERAGE(E3078+L3078)</f>
        <v>1556</v>
      </c>
      <c r="Q3078" t="s">
        <v>8319</v>
      </c>
      <c r="R3078" t="s">
        <v>8359</v>
      </c>
      <c r="S3078" s="7">
        <f>(J3078/86400)+25569+(-5/24)</f>
        <v>42226.443553240737</v>
      </c>
      <c r="T3078" s="7">
        <f>(I3078/86400)+25560+(-5/24)</f>
        <v>42277.443553240737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6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>E3079*100/D3079</f>
        <v>0.47727272727272729</v>
      </c>
      <c r="P3079">
        <f>AVERAGE(E3079+L3079)</f>
        <v>107</v>
      </c>
      <c r="Q3079" t="s">
        <v>8319</v>
      </c>
      <c r="R3079" t="s">
        <v>8359</v>
      </c>
      <c r="S3079" s="7">
        <f>(J3079/86400)+25569+(-5/24)</f>
        <v>42766.74858796296</v>
      </c>
      <c r="T3079" s="7">
        <f>(I3079/86400)+25560+(-5/24)</f>
        <v>42787.74858796296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6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>E3080*100/D3080</f>
        <v>0.11833333333333333</v>
      </c>
      <c r="P3080">
        <f>AVERAGE(E3080+L3080)</f>
        <v>74</v>
      </c>
      <c r="Q3080" t="s">
        <v>8319</v>
      </c>
      <c r="R3080" t="s">
        <v>8359</v>
      </c>
      <c r="S3080" s="7">
        <f>(J3080/86400)+25569+(-5/24)</f>
        <v>42030.930497685178</v>
      </c>
      <c r="T3080" s="7">
        <f>(I3080/86400)+25560+(-5/24)</f>
        <v>42051.930497685178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6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>E3081*100/D3081</f>
        <v>0.84173998587352461</v>
      </c>
      <c r="P3081">
        <f>AVERAGE(E3081+L3081)</f>
        <v>11253</v>
      </c>
      <c r="Q3081" t="s">
        <v>8319</v>
      </c>
      <c r="R3081" t="s">
        <v>8359</v>
      </c>
      <c r="S3081" s="7">
        <f>(J3081/86400)+25569+(-5/24)</f>
        <v>42055.50503472222</v>
      </c>
      <c r="T3081" s="7">
        <f>(I3081/86400)+25560+(-5/24)</f>
        <v>42076.463368055549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6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>E3082*100/D3082</f>
        <v>1.8800000000000001E-2</v>
      </c>
      <c r="P3082">
        <f>AVERAGE(E3082+L3082)</f>
        <v>383</v>
      </c>
      <c r="Q3082" t="s">
        <v>8319</v>
      </c>
      <c r="R3082" t="s">
        <v>8359</v>
      </c>
      <c r="S3082" s="7">
        <f>(J3082/86400)+25569+(-5/24)</f>
        <v>41939.8199537037</v>
      </c>
      <c r="T3082" s="7">
        <f>(I3082/86400)+25560+(-5/24)</f>
        <v>41990.861620370364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6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>E3083*100/D3083</f>
        <v>0.21029999999999999</v>
      </c>
      <c r="P3083">
        <f>AVERAGE(E3083+L3083)</f>
        <v>2108</v>
      </c>
      <c r="Q3083" t="s">
        <v>8319</v>
      </c>
      <c r="R3083" t="s">
        <v>8359</v>
      </c>
      <c r="S3083" s="7">
        <f>(J3083/86400)+25569+(-5/24)</f>
        <v>42236.973275462959</v>
      </c>
      <c r="T3083" s="7">
        <f>(I3083/86400)+25560+(-5/24)</f>
        <v>42257.973275462959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6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>E3084*100/D3084</f>
        <v>0</v>
      </c>
      <c r="P3084">
        <f>AVERAGE(E3084+L3084)</f>
        <v>0</v>
      </c>
      <c r="Q3084" t="s">
        <v>8319</v>
      </c>
      <c r="R3084" t="s">
        <v>8359</v>
      </c>
      <c r="S3084" s="7">
        <f>(J3084/86400)+25569+(-5/24)</f>
        <v>42293.714652777773</v>
      </c>
      <c r="T3084" s="7">
        <f>(I3084/86400)+25560+(-5/24)</f>
        <v>42314.756319444445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6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>E3085*100/D3085</f>
        <v>0.28000000000000003</v>
      </c>
      <c r="P3085">
        <f>AVERAGE(E3085+L3085)</f>
        <v>59</v>
      </c>
      <c r="Q3085" t="s">
        <v>8319</v>
      </c>
      <c r="R3085" t="s">
        <v>8359</v>
      </c>
      <c r="S3085" s="7">
        <f>(J3085/86400)+25569+(-5/24)</f>
        <v>41853.355069444442</v>
      </c>
      <c r="T3085" s="7">
        <f>(I3085/86400)+25560+(-5/24)</f>
        <v>41874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>E3086*100/D3086</f>
        <v>11.57920670115792</v>
      </c>
      <c r="P3086">
        <f>AVERAGE(E3086+L3086)</f>
        <v>476</v>
      </c>
      <c r="Q3086" t="s">
        <v>8319</v>
      </c>
      <c r="R3086" t="s">
        <v>8359</v>
      </c>
      <c r="S3086" s="7">
        <f>(J3086/86400)+25569+(-5/24)</f>
        <v>42100.515405092585</v>
      </c>
      <c r="T3086" s="7">
        <f>(I3086/86400)+25560+(-5/24)</f>
        <v>42120.574999999997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6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>E3087*100/D3087</f>
        <v>2.44</v>
      </c>
      <c r="P3087">
        <f>AVERAGE(E3087+L3087)</f>
        <v>619</v>
      </c>
      <c r="Q3087" t="s">
        <v>8319</v>
      </c>
      <c r="R3087" t="s">
        <v>8359</v>
      </c>
      <c r="S3087" s="7">
        <f>(J3087/86400)+25569+(-5/24)</f>
        <v>42246.675451388888</v>
      </c>
      <c r="T3087" s="7">
        <f>(I3087/86400)+25560+(-5/24)</f>
        <v>42267.675451388888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6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>E3088*100/D3088</f>
        <v>0.25</v>
      </c>
      <c r="P3088">
        <f>AVERAGE(E3088+L3088)</f>
        <v>53</v>
      </c>
      <c r="Q3088" t="s">
        <v>8319</v>
      </c>
      <c r="R3088" t="s">
        <v>8359</v>
      </c>
      <c r="S3088" s="7">
        <f>(J3088/86400)+25569+(-5/24)</f>
        <v>42173.462488425925</v>
      </c>
      <c r="T3088" s="7">
        <f>(I3088/86400)+25560+(-5/24)</f>
        <v>42224.462488425925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6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>E3089*100/D3089</f>
        <v>0.625</v>
      </c>
      <c r="P3089">
        <f>AVERAGE(E3089+L3089)</f>
        <v>127</v>
      </c>
      <c r="Q3089" t="s">
        <v>8319</v>
      </c>
      <c r="R3089" t="s">
        <v>8359</v>
      </c>
      <c r="S3089" s="7">
        <f>(J3089/86400)+25569+(-5/24)</f>
        <v>42664.942013888889</v>
      </c>
      <c r="T3089" s="7">
        <f>(I3089/86400)+25560+(-5/24)</f>
        <v>42715.983680555553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6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>E3090*100/D3090</f>
        <v>0.19384615384615383</v>
      </c>
      <c r="P3090">
        <f>AVERAGE(E3090+L3090)</f>
        <v>129</v>
      </c>
      <c r="Q3090" t="s">
        <v>8319</v>
      </c>
      <c r="R3090" t="s">
        <v>8359</v>
      </c>
      <c r="S3090" s="7">
        <f>(J3090/86400)+25569+(-5/24)</f>
        <v>41981.363969907405</v>
      </c>
      <c r="T3090" s="7">
        <f>(I3090/86400)+25560+(-5/24)</f>
        <v>42003.361805555549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6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>E3091*100/D3091</f>
        <v>23.416</v>
      </c>
      <c r="P3091">
        <f>AVERAGE(E3091+L3091)</f>
        <v>5899</v>
      </c>
      <c r="Q3091" t="s">
        <v>8319</v>
      </c>
      <c r="R3091" t="s">
        <v>8359</v>
      </c>
      <c r="S3091" s="7">
        <f>(J3091/86400)+25569+(-5/24)</f>
        <v>42528.334293981483</v>
      </c>
      <c r="T3091" s="7">
        <f>(I3091/86400)+25560+(-5/24)</f>
        <v>42550.874305555553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6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>E3092*100/D3092</f>
        <v>5.0808888888888886</v>
      </c>
      <c r="P3092">
        <f>AVERAGE(E3092+L3092)</f>
        <v>11441</v>
      </c>
      <c r="Q3092" t="s">
        <v>8319</v>
      </c>
      <c r="R3092" t="s">
        <v>8359</v>
      </c>
      <c r="S3092" s="7">
        <f>(J3092/86400)+25569+(-5/24)</f>
        <v>42065.610474537032</v>
      </c>
      <c r="T3092" s="7">
        <f>(I3092/86400)+25560+(-5/24)</f>
        <v>42116.568807870368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6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>E3093*100/D3093</f>
        <v>15.92</v>
      </c>
      <c r="P3093">
        <f>AVERAGE(E3093+L3093)</f>
        <v>805</v>
      </c>
      <c r="Q3093" t="s">
        <v>8319</v>
      </c>
      <c r="R3093" t="s">
        <v>8359</v>
      </c>
      <c r="S3093" s="7">
        <f>(J3093/86400)+25569+(-5/24)</f>
        <v>42566.740081018514</v>
      </c>
      <c r="T3093" s="7">
        <f>(I3093/86400)+25560+(-5/24)</f>
        <v>42587.740081018514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6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>E3094*100/D3094</f>
        <v>1.18319</v>
      </c>
      <c r="P3094">
        <f>AVERAGE(E3094+L3094)</f>
        <v>1204.19</v>
      </c>
      <c r="Q3094" t="s">
        <v>8319</v>
      </c>
      <c r="R3094" t="s">
        <v>8359</v>
      </c>
      <c r="S3094" s="7">
        <f>(J3094/86400)+25569+(-5/24)</f>
        <v>42255.41101851852</v>
      </c>
      <c r="T3094" s="7">
        <f>(I3094/86400)+25560+(-5/24)</f>
        <v>42283.708333333336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6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>E3095*100/D3095</f>
        <v>22.75</v>
      </c>
      <c r="P3095">
        <f>AVERAGE(E3095+L3095)</f>
        <v>927</v>
      </c>
      <c r="Q3095" t="s">
        <v>8319</v>
      </c>
      <c r="R3095" t="s">
        <v>8359</v>
      </c>
      <c r="S3095" s="7">
        <f>(J3095/86400)+25569+(-5/24)</f>
        <v>41760.700706018521</v>
      </c>
      <c r="T3095" s="7">
        <f>(I3095/86400)+25560+(-5/24)</f>
        <v>41781.957638888889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>E3096*100/D3096</f>
        <v>2.5000000000000001E-2</v>
      </c>
      <c r="P3096">
        <f>AVERAGE(E3096+L3096)</f>
        <v>26</v>
      </c>
      <c r="Q3096" t="s">
        <v>8319</v>
      </c>
      <c r="R3096" t="s">
        <v>8359</v>
      </c>
      <c r="S3096" s="7">
        <f>(J3096/86400)+25569+(-5/24)</f>
        <v>42207.587453703702</v>
      </c>
      <c r="T3096" s="7">
        <f>(I3096/86400)+25560+(-5/24)</f>
        <v>42258.587453703702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6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>E3097*100/D3097</f>
        <v>0.33512064343163539</v>
      </c>
      <c r="P3097">
        <f>AVERAGE(E3097+L3097)</f>
        <v>51</v>
      </c>
      <c r="Q3097" t="s">
        <v>8319</v>
      </c>
      <c r="R3097" t="s">
        <v>8359</v>
      </c>
      <c r="S3097" s="7">
        <f>(J3097/86400)+25569+(-5/24)</f>
        <v>42522.81689814815</v>
      </c>
      <c r="T3097" s="7">
        <f>(I3097/86400)+25560+(-5/24)</f>
        <v>42573.81689814815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6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>E3098*100/D3098</f>
        <v>3.9750000000000001</v>
      </c>
      <c r="P3098">
        <f>AVERAGE(E3098+L3098)</f>
        <v>809</v>
      </c>
      <c r="Q3098" t="s">
        <v>8319</v>
      </c>
      <c r="R3098" t="s">
        <v>8359</v>
      </c>
      <c r="S3098" s="7">
        <f>(J3098/86400)+25569+(-5/24)</f>
        <v>42114.617199074077</v>
      </c>
      <c r="T3098" s="7">
        <f>(I3098/86400)+25560+(-5/24)</f>
        <v>42135.617199074077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6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>E3099*100/D3099</f>
        <v>17.149999999999999</v>
      </c>
      <c r="P3099">
        <f>AVERAGE(E3099+L3099)</f>
        <v>1757</v>
      </c>
      <c r="Q3099" t="s">
        <v>8319</v>
      </c>
      <c r="R3099" t="s">
        <v>8359</v>
      </c>
      <c r="S3099" s="7">
        <f>(J3099/86400)+25569+(-5/24)</f>
        <v>42629.29515046296</v>
      </c>
      <c r="T3099" s="7">
        <f>(I3099/86400)+25560+(-5/24)</f>
        <v>42641.374999999993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6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>E3100*100/D3100</f>
        <v>3.6080041046690612</v>
      </c>
      <c r="P3100">
        <f>AVERAGE(E3100+L3100)</f>
        <v>1785</v>
      </c>
      <c r="Q3100" t="s">
        <v>8319</v>
      </c>
      <c r="R3100" t="s">
        <v>8359</v>
      </c>
      <c r="S3100" s="7">
        <f>(J3100/86400)+25569+(-5/24)</f>
        <v>42359.58390046296</v>
      </c>
      <c r="T3100" s="7">
        <f>(I3100/86400)+25560+(-5/24)</f>
        <v>42398.803472222215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6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>E3101*100/D3101</f>
        <v>13.9</v>
      </c>
      <c r="P3101">
        <f>AVERAGE(E3101+L3101)</f>
        <v>283</v>
      </c>
      <c r="Q3101" t="s">
        <v>8319</v>
      </c>
      <c r="R3101" t="s">
        <v>8359</v>
      </c>
      <c r="S3101" s="7">
        <f>(J3101/86400)+25569+(-5/24)</f>
        <v>42381.981377314813</v>
      </c>
      <c r="T3101" s="7">
        <f>(I3101/86400)+25560+(-5/24)</f>
        <v>42402.981377314813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6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>E3102*100/D3102</f>
        <v>15.225</v>
      </c>
      <c r="P3102">
        <f>AVERAGE(E3102+L3102)</f>
        <v>1840</v>
      </c>
      <c r="Q3102" t="s">
        <v>8319</v>
      </c>
      <c r="R3102" t="s">
        <v>8359</v>
      </c>
      <c r="S3102" s="7">
        <f>(J3102/86400)+25569+(-5/24)</f>
        <v>41902.4140625</v>
      </c>
      <c r="T3102" s="7">
        <f>(I3102/86400)+25560+(-5/24)</f>
        <v>41923.4140625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6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>E3103*100/D3103</f>
        <v>12</v>
      </c>
      <c r="P3103">
        <f>AVERAGE(E3103+L3103)</f>
        <v>312</v>
      </c>
      <c r="Q3103" t="s">
        <v>8319</v>
      </c>
      <c r="R3103" t="s">
        <v>8359</v>
      </c>
      <c r="S3103" s="7">
        <f>(J3103/86400)+25569+(-5/24)</f>
        <v>42171.175196759257</v>
      </c>
      <c r="T3103" s="7">
        <f>(I3103/86400)+25560+(-5/24)</f>
        <v>42192.12222222222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6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>E3104*100/D3104</f>
        <v>39.112499999999997</v>
      </c>
      <c r="P3104">
        <f>AVERAGE(E3104+L3104)</f>
        <v>6348</v>
      </c>
      <c r="Q3104" t="s">
        <v>8319</v>
      </c>
      <c r="R3104" t="s">
        <v>8359</v>
      </c>
      <c r="S3104" s="7">
        <f>(J3104/86400)+25569+(-5/24)</f>
        <v>42555.132152777776</v>
      </c>
      <c r="T3104" s="7">
        <f>(I3104/86400)+25560+(-5/24)</f>
        <v>42596.132152777776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6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>E3105*100/D3105</f>
        <v>0.26829268292682928</v>
      </c>
      <c r="P3105">
        <f>AVERAGE(E3105+L3105)</f>
        <v>13</v>
      </c>
      <c r="Q3105" t="s">
        <v>8319</v>
      </c>
      <c r="R3105" t="s">
        <v>8359</v>
      </c>
      <c r="S3105" s="7">
        <f>(J3105/86400)+25569+(-5/24)</f>
        <v>42106.94798611111</v>
      </c>
      <c r="T3105" s="7">
        <f>(I3105/86400)+25560+(-5/24)</f>
        <v>42157.94798611111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>E3106*100/D3106</f>
        <v>29.625</v>
      </c>
      <c r="P3106">
        <f>AVERAGE(E3106+L3106)</f>
        <v>1190</v>
      </c>
      <c r="Q3106" t="s">
        <v>8319</v>
      </c>
      <c r="R3106" t="s">
        <v>8359</v>
      </c>
      <c r="S3106" s="7">
        <f>(J3106/86400)+25569+(-5/24)</f>
        <v>42006.70035879629</v>
      </c>
      <c r="T3106" s="7">
        <f>(I3106/86400)+25560+(-5/24)</f>
        <v>42028.874999999993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6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>E3107*100/D3107</f>
        <v>42.360992301112063</v>
      </c>
      <c r="P3107">
        <f>AVERAGE(E3107+L3107)</f>
        <v>2507</v>
      </c>
      <c r="Q3107" t="s">
        <v>8319</v>
      </c>
      <c r="R3107" t="s">
        <v>8359</v>
      </c>
      <c r="S3107" s="7">
        <f>(J3107/86400)+25569+(-5/24)</f>
        <v>41876.510601851849</v>
      </c>
      <c r="T3107" s="7">
        <f>(I3107/86400)+25560+(-5/24)</f>
        <v>41922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6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>E3108*100/D3108</f>
        <v>4.0999999999999996</v>
      </c>
      <c r="P3108">
        <f>AVERAGE(E3108+L3108)</f>
        <v>45</v>
      </c>
      <c r="Q3108" t="s">
        <v>8319</v>
      </c>
      <c r="R3108" t="s">
        <v>8359</v>
      </c>
      <c r="S3108" s="7">
        <f>(J3108/86400)+25569+(-5/24)</f>
        <v>42241.220787037033</v>
      </c>
      <c r="T3108" s="7">
        <f>(I3108/86400)+25560+(-5/24)</f>
        <v>42254.708333333336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6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>E3109*100/D3109</f>
        <v>19.762499999999999</v>
      </c>
      <c r="P3109">
        <f>AVERAGE(E3109+L3109)</f>
        <v>7934</v>
      </c>
      <c r="Q3109" t="s">
        <v>8319</v>
      </c>
      <c r="R3109" t="s">
        <v>8359</v>
      </c>
      <c r="S3109" s="7">
        <f>(J3109/86400)+25569+(-5/24)</f>
        <v>42128.605914351851</v>
      </c>
      <c r="T3109" s="7">
        <f>(I3109/86400)+25560+(-5/24)</f>
        <v>42126.605914351851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6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>E3110*100/D3110</f>
        <v>5.1999999999999998E-2</v>
      </c>
      <c r="P3110">
        <f>AVERAGE(E3110+L3110)</f>
        <v>28</v>
      </c>
      <c r="Q3110" t="s">
        <v>8319</v>
      </c>
      <c r="R3110" t="s">
        <v>8359</v>
      </c>
      <c r="S3110" s="7">
        <f>(J3110/86400)+25569+(-5/24)</f>
        <v>42062.47215277778</v>
      </c>
      <c r="T3110" s="7">
        <f>(I3110/86400)+25560+(-5/24)</f>
        <v>42113.430486111109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6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>E3111*100/D3111</f>
        <v>25.030188679245285</v>
      </c>
      <c r="P3111">
        <f>AVERAGE(E3111+L3111)</f>
        <v>6747</v>
      </c>
      <c r="Q3111" t="s">
        <v>8319</v>
      </c>
      <c r="R3111" t="s">
        <v>8359</v>
      </c>
      <c r="S3111" s="7">
        <f>(J3111/86400)+25569+(-5/24)</f>
        <v>41843.916782407403</v>
      </c>
      <c r="T3111" s="7">
        <f>(I3111/86400)+25560+(-5/24)</f>
        <v>41869.916782407403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6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>E3112*100/D3112</f>
        <v>0.04</v>
      </c>
      <c r="P3112">
        <f>AVERAGE(E3112+L3112)</f>
        <v>11</v>
      </c>
      <c r="Q3112" t="s">
        <v>8319</v>
      </c>
      <c r="R3112" t="s">
        <v>8359</v>
      </c>
      <c r="S3112" s="7">
        <f>(J3112/86400)+25569+(-5/24)</f>
        <v>42744.823136574072</v>
      </c>
      <c r="T3112" s="7">
        <f>(I3112/86400)+25560+(-5/24)</f>
        <v>42775.823136574072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6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>E3113*100/D3113</f>
        <v>26.64</v>
      </c>
      <c r="P3113">
        <f>AVERAGE(E3113+L3113)</f>
        <v>5404</v>
      </c>
      <c r="Q3113" t="s">
        <v>8319</v>
      </c>
      <c r="R3113" t="s">
        <v>8359</v>
      </c>
      <c r="S3113" s="7">
        <f>(J3113/86400)+25569+(-5/24)</f>
        <v>41885.386805555558</v>
      </c>
      <c r="T3113" s="7">
        <f>(I3113/86400)+25560+(-5/24)</f>
        <v>41907.386805555558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6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>E3114*100/D3114</f>
        <v>4.7363636363636363</v>
      </c>
      <c r="P3114">
        <f>AVERAGE(E3114+L3114)</f>
        <v>530</v>
      </c>
      <c r="Q3114" t="s">
        <v>8319</v>
      </c>
      <c r="R3114" t="s">
        <v>8359</v>
      </c>
      <c r="S3114" s="7">
        <f>(J3114/86400)+25569+(-5/24)</f>
        <v>42614.913587962961</v>
      </c>
      <c r="T3114" s="7">
        <f>(I3114/86400)+25560+(-5/24)</f>
        <v>42665.913587962961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6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>E3115*100/D3115</f>
        <v>4.2435339894712749</v>
      </c>
      <c r="P3115">
        <f>AVERAGE(E3115+L3115)</f>
        <v>4672</v>
      </c>
      <c r="Q3115" t="s">
        <v>8319</v>
      </c>
      <c r="R3115" t="s">
        <v>8359</v>
      </c>
      <c r="S3115" s="7">
        <f>(J3115/86400)+25569+(-5/24)</f>
        <v>42081.522939814815</v>
      </c>
      <c r="T3115" s="7">
        <f>(I3115/86400)+25560+(-5/24)</f>
        <v>42102.522939814815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>E3116*100/D3116</f>
        <v>0</v>
      </c>
      <c r="P3116">
        <f>AVERAGE(E3116+L3116)</f>
        <v>0</v>
      </c>
      <c r="Q3116" t="s">
        <v>8319</v>
      </c>
      <c r="R3116" t="s">
        <v>8359</v>
      </c>
      <c r="S3116" s="7">
        <f>(J3116/86400)+25569+(-5/24)</f>
        <v>41843.42418981481</v>
      </c>
      <c r="T3116" s="7">
        <f>(I3116/86400)+25560+(-5/24)</f>
        <v>41894.42418981481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6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>E3117*100/D3117</f>
        <v>3</v>
      </c>
      <c r="P3117">
        <f>AVERAGE(E3117+L3117)</f>
        <v>301</v>
      </c>
      <c r="Q3117" t="s">
        <v>8319</v>
      </c>
      <c r="R3117" t="s">
        <v>8359</v>
      </c>
      <c r="S3117" s="7">
        <f>(J3117/86400)+25569+(-5/24)</f>
        <v>42496.238738425927</v>
      </c>
      <c r="T3117" s="7">
        <f>(I3117/86400)+25560+(-5/24)</f>
        <v>42517.238738425927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6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>E3118*100/D3118</f>
        <v>57.333333333333336</v>
      </c>
      <c r="P3118">
        <f>AVERAGE(E3118+L3118)</f>
        <v>440</v>
      </c>
      <c r="Q3118" t="s">
        <v>8319</v>
      </c>
      <c r="R3118" t="s">
        <v>8359</v>
      </c>
      <c r="S3118" s="7">
        <f>(J3118/86400)+25569+(-5/24)</f>
        <v>42081.30700231481</v>
      </c>
      <c r="T3118" s="7">
        <f>(I3118/86400)+25560+(-5/24)</f>
        <v>42086.30700231481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6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>E3119*100/D3119</f>
        <v>0.1</v>
      </c>
      <c r="P3119">
        <f>AVERAGE(E3119+L3119)</f>
        <v>2</v>
      </c>
      <c r="Q3119" t="s">
        <v>8319</v>
      </c>
      <c r="R3119" t="s">
        <v>8359</v>
      </c>
      <c r="S3119" s="7">
        <f>(J3119/86400)+25569+(-5/24)</f>
        <v>42509.166203703702</v>
      </c>
      <c r="T3119" s="7">
        <f>(I3119/86400)+25560+(-5/24)</f>
        <v>42508.341666666667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6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>E3120*100/D3120</f>
        <v>0.31</v>
      </c>
      <c r="P3120">
        <f>AVERAGE(E3120+L3120)</f>
        <v>1552</v>
      </c>
      <c r="Q3120" t="s">
        <v>8319</v>
      </c>
      <c r="R3120" t="s">
        <v>8359</v>
      </c>
      <c r="S3120" s="7">
        <f>(J3120/86400)+25569+(-5/24)</f>
        <v>42534.441238425927</v>
      </c>
      <c r="T3120" s="7">
        <f>(I3120/86400)+25560+(-5/24)</f>
        <v>42544.441238425927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6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>E3121*100/D3121</f>
        <v>0.05</v>
      </c>
      <c r="P3121">
        <f>AVERAGE(E3121+L3121)</f>
        <v>6</v>
      </c>
      <c r="Q3121" t="s">
        <v>8319</v>
      </c>
      <c r="R3121" t="s">
        <v>8359</v>
      </c>
      <c r="S3121" s="7">
        <f>(J3121/86400)+25569+(-5/24)</f>
        <v>42059.837175925924</v>
      </c>
      <c r="T3121" s="7">
        <f>(I3121/86400)+25560+(-5/24)</f>
        <v>42080.795509259253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6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>E3122*100/D3122</f>
        <v>9.8461538461538465E-3</v>
      </c>
      <c r="P3122">
        <f>AVERAGE(E3122+L3122)</f>
        <v>138</v>
      </c>
      <c r="Q3122" t="s">
        <v>8319</v>
      </c>
      <c r="R3122" t="s">
        <v>8359</v>
      </c>
      <c r="S3122" s="7">
        <f>(J3122/86400)+25569+(-5/24)</f>
        <v>42435.733749999992</v>
      </c>
      <c r="T3122" s="7">
        <f>(I3122/86400)+25560+(-5/24)</f>
        <v>42486.692083333335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6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>E3123*100/D3123</f>
        <v>0.66666666666666663</v>
      </c>
      <c r="P3123">
        <f>AVERAGE(E3123+L3123)</f>
        <v>11</v>
      </c>
      <c r="Q3123" t="s">
        <v>8319</v>
      </c>
      <c r="R3123" t="s">
        <v>8359</v>
      </c>
      <c r="S3123" s="7">
        <f>(J3123/86400)+25569+(-5/24)</f>
        <v>41848.471469907403</v>
      </c>
      <c r="T3123" s="7">
        <f>(I3123/86400)+25560+(-5/24)</f>
        <v>41899.471469907403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6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>E3124*100/D3124</f>
        <v>58.291457286432163</v>
      </c>
      <c r="P3124">
        <f>AVERAGE(E3124+L3124)</f>
        <v>118</v>
      </c>
      <c r="Q3124" t="s">
        <v>8319</v>
      </c>
      <c r="R3124" t="s">
        <v>8359</v>
      </c>
      <c r="S3124" s="7">
        <f>(J3124/86400)+25569+(-5/24)</f>
        <v>42678.723749999997</v>
      </c>
      <c r="T3124" s="7">
        <f>(I3124/86400)+25560+(-5/24)</f>
        <v>42674.765416666669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6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>E3125*100/D3125</f>
        <v>68.153599999999997</v>
      </c>
      <c r="P3125">
        <f>AVERAGE(E3125+L3125)</f>
        <v>85540</v>
      </c>
      <c r="Q3125" t="s">
        <v>8319</v>
      </c>
      <c r="R3125" t="s">
        <v>8359</v>
      </c>
      <c r="S3125" s="7">
        <f>(J3125/86400)+25569+(-5/24)</f>
        <v>42530.784699074073</v>
      </c>
      <c r="T3125" s="7">
        <f>(I3125/86400)+25560+(-5/24)</f>
        <v>42551.784699074073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>E3126*100/D3126</f>
        <v>3.2499999999999999E-3</v>
      </c>
      <c r="P3126">
        <f>AVERAGE(E3126+L3126)</f>
        <v>30</v>
      </c>
      <c r="Q3126" t="s">
        <v>8319</v>
      </c>
      <c r="R3126" t="s">
        <v>8359</v>
      </c>
      <c r="S3126" s="7">
        <f>(J3126/86400)+25569+(-5/24)</f>
        <v>41977.571770833332</v>
      </c>
      <c r="T3126" s="7">
        <f>(I3126/86400)+25560+(-5/24)</f>
        <v>42028.571770833332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6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>E3127*100/D3127</f>
        <v>0</v>
      </c>
      <c r="P3127">
        <f>AVERAGE(E3127+L3127)</f>
        <v>0</v>
      </c>
      <c r="Q3127" t="s">
        <v>8319</v>
      </c>
      <c r="R3127" t="s">
        <v>8359</v>
      </c>
      <c r="S3127" s="7">
        <f>(J3127/86400)+25569+(-5/24)</f>
        <v>42345.998518518514</v>
      </c>
      <c r="T3127" s="7">
        <f>(I3127/86400)+25560+(-5/24)</f>
        <v>42366.998518518514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6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>E3128*100/D3128</f>
        <v>4.16</v>
      </c>
      <c r="P3128">
        <f>AVERAGE(E3128+L3128)</f>
        <v>1057</v>
      </c>
      <c r="Q3128" t="s">
        <v>8319</v>
      </c>
      <c r="R3128" t="s">
        <v>8359</v>
      </c>
      <c r="S3128" s="7">
        <f>(J3128/86400)+25569+(-5/24)</f>
        <v>42426.809745370367</v>
      </c>
      <c r="T3128" s="7">
        <f>(I3128/86400)+25560+(-5/24)</f>
        <v>42447.768078703702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6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>E3129*100/D3129</f>
        <v>0</v>
      </c>
      <c r="P3129">
        <f>AVERAGE(E3129+L3129)</f>
        <v>0</v>
      </c>
      <c r="Q3129" t="s">
        <v>8319</v>
      </c>
      <c r="R3129" t="s">
        <v>8359</v>
      </c>
      <c r="S3129" s="7">
        <f>(J3129/86400)+25569+(-5/24)</f>
        <v>42034.648483796293</v>
      </c>
      <c r="T3129" s="7">
        <f>(I3129/86400)+25560+(-5/24)</f>
        <v>42055.648483796293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6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>E3130*100/D3130</f>
        <v>108.60666666666667</v>
      </c>
      <c r="P3130">
        <f>AVERAGE(E3130+L3130)</f>
        <v>16408</v>
      </c>
      <c r="Q3130" t="s">
        <v>8319</v>
      </c>
      <c r="R3130" t="s">
        <v>8320</v>
      </c>
      <c r="S3130" s="7">
        <f>(J3130/86400)+25569+(-5/24)</f>
        <v>42780.617372685178</v>
      </c>
      <c r="T3130" s="7">
        <f>(I3130/86400)+25560+(-5/24)</f>
        <v>42801.575706018521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6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>E3131*100/D3131</f>
        <v>0.8</v>
      </c>
      <c r="P3131">
        <f>AVERAGE(E3131+L3131)</f>
        <v>11</v>
      </c>
      <c r="Q3131" t="s">
        <v>8319</v>
      </c>
      <c r="R3131" t="s">
        <v>8320</v>
      </c>
      <c r="S3131" s="7">
        <f>(J3131/86400)+25569+(-5/24)</f>
        <v>42803.634479166663</v>
      </c>
      <c r="T3131" s="7">
        <f>(I3131/86400)+25560+(-5/24)</f>
        <v>42834.592812499999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6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>E3132*100/D3132</f>
        <v>3.75</v>
      </c>
      <c r="P3132">
        <f>AVERAGE(E3132+L3132)</f>
        <v>379</v>
      </c>
      <c r="Q3132" t="s">
        <v>8319</v>
      </c>
      <c r="R3132" t="s">
        <v>8320</v>
      </c>
      <c r="S3132" s="7">
        <f>(J3132/86400)+25569+(-5/24)</f>
        <v>42808.431898148141</v>
      </c>
      <c r="T3132" s="7">
        <f>(I3132/86400)+25560+(-5/24)</f>
        <v>42829.999305555553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6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>E3133*100/D3133</f>
        <v>15.731707317073171</v>
      </c>
      <c r="P3133">
        <f>AVERAGE(E3133+L3133)</f>
        <v>657</v>
      </c>
      <c r="Q3133" t="s">
        <v>8319</v>
      </c>
      <c r="R3133" t="s">
        <v>8320</v>
      </c>
      <c r="S3133" s="7">
        <f>(J3133/86400)+25569+(-5/24)</f>
        <v>42803.370891203704</v>
      </c>
      <c r="T3133" s="7">
        <f>(I3133/86400)+25560+(-5/24)</f>
        <v>42824.329224537032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6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>E3134*100/D3134</f>
        <v>3.3333333333333333E-2</v>
      </c>
      <c r="P3134">
        <f>AVERAGE(E3134+L3134)</f>
        <v>11</v>
      </c>
      <c r="Q3134" t="s">
        <v>8319</v>
      </c>
      <c r="R3134" t="s">
        <v>8320</v>
      </c>
      <c r="S3134" s="7">
        <f>(J3134/86400)+25569+(-5/24)</f>
        <v>42786.141898148147</v>
      </c>
      <c r="T3134" s="7">
        <f>(I3134/86400)+25560+(-5/24)</f>
        <v>42837.100231481476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6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>E3135*100/D3135</f>
        <v>108</v>
      </c>
      <c r="P3135">
        <f>AVERAGE(E3135+L3135)</f>
        <v>556</v>
      </c>
      <c r="Q3135" t="s">
        <v>8319</v>
      </c>
      <c r="R3135" t="s">
        <v>8320</v>
      </c>
      <c r="S3135" s="7">
        <f>(J3135/86400)+25569+(-5/24)</f>
        <v>42788.356874999998</v>
      </c>
      <c r="T3135" s="7">
        <f>(I3135/86400)+25560+(-5/24)</f>
        <v>42809.315208333333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>E3136*100/D3136</f>
        <v>22.5</v>
      </c>
      <c r="P3136">
        <f>AVERAGE(E3136+L3136)</f>
        <v>237</v>
      </c>
      <c r="Q3136" t="s">
        <v>8319</v>
      </c>
      <c r="R3136" t="s">
        <v>8320</v>
      </c>
      <c r="S3136" s="7">
        <f>(J3136/86400)+25569+(-5/24)</f>
        <v>42800.511793981474</v>
      </c>
      <c r="T3136" s="7">
        <f>(I3136/86400)+25560+(-5/24)</f>
        <v>42812.470127314817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6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>E3137*100/D3137</f>
        <v>20.849420849420849</v>
      </c>
      <c r="P3137">
        <f>AVERAGE(E3137+L3137)</f>
        <v>169</v>
      </c>
      <c r="Q3137" t="s">
        <v>8319</v>
      </c>
      <c r="R3137" t="s">
        <v>8320</v>
      </c>
      <c r="S3137" s="7">
        <f>(J3137/86400)+25569+(-5/24)</f>
        <v>42806.943530092591</v>
      </c>
      <c r="T3137" s="7">
        <f>(I3137/86400)+25560+(-5/24)</f>
        <v>42819.943530092591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6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>E3138*100/D3138</f>
        <v>127.8</v>
      </c>
      <c r="P3138">
        <f>AVERAGE(E3138+L3138)</f>
        <v>661</v>
      </c>
      <c r="Q3138" t="s">
        <v>8319</v>
      </c>
      <c r="R3138" t="s">
        <v>8320</v>
      </c>
      <c r="S3138" s="7">
        <f>(J3138/86400)+25569+(-5/24)</f>
        <v>42789.25409722222</v>
      </c>
      <c r="T3138" s="7">
        <f>(I3138/86400)+25560+(-5/24)</f>
        <v>42816.749305555553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6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>E3139*100/D3139</f>
        <v>3.3333333333333335</v>
      </c>
      <c r="P3139">
        <f>AVERAGE(E3139+L3139)</f>
        <v>51</v>
      </c>
      <c r="Q3139" t="s">
        <v>8319</v>
      </c>
      <c r="R3139" t="s">
        <v>8320</v>
      </c>
      <c r="S3139" s="7">
        <f>(J3139/86400)+25569+(-5/24)</f>
        <v>42807.676724537036</v>
      </c>
      <c r="T3139" s="7">
        <f>(I3139/86400)+25560+(-5/24)</f>
        <v>42849.591666666667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6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>E3140*100/D3140</f>
        <v>0</v>
      </c>
      <c r="P3140">
        <f>AVERAGE(E3140+L3140)</f>
        <v>0</v>
      </c>
      <c r="Q3140" t="s">
        <v>8319</v>
      </c>
      <c r="R3140" t="s">
        <v>8320</v>
      </c>
      <c r="S3140" s="7">
        <f>(J3140/86400)+25569+(-5/24)</f>
        <v>42809.437581018516</v>
      </c>
      <c r="T3140" s="7">
        <f>(I3140/86400)+25560+(-5/24)</f>
        <v>42819.437581018516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6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>E3141*100/D3141</f>
        <v>5.4</v>
      </c>
      <c r="P3141">
        <f>AVERAGE(E3141+L3141)</f>
        <v>2706</v>
      </c>
      <c r="Q3141" t="s">
        <v>8319</v>
      </c>
      <c r="R3141" t="s">
        <v>8320</v>
      </c>
      <c r="S3141" s="7">
        <f>(J3141/86400)+25569+(-5/24)</f>
        <v>42785.062037037038</v>
      </c>
      <c r="T3141" s="7">
        <f>(I3141/86400)+25560+(-5/24)</f>
        <v>42809.981249999997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6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>E3142*100/D3142</f>
        <v>0.96</v>
      </c>
      <c r="P3142">
        <f>AVERAGE(E3142+L3142)</f>
        <v>100</v>
      </c>
      <c r="Q3142" t="s">
        <v>8319</v>
      </c>
      <c r="R3142" t="s">
        <v>8320</v>
      </c>
      <c r="S3142" s="7">
        <f>(J3142/86400)+25569+(-5/24)</f>
        <v>42802.510451388887</v>
      </c>
      <c r="T3142" s="7">
        <f>(I3142/86400)+25560+(-5/24)</f>
        <v>42823.468784722216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6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>E3143*100/D3143</f>
        <v>51.6</v>
      </c>
      <c r="P3143">
        <f>AVERAGE(E3143+L3143)</f>
        <v>266</v>
      </c>
      <c r="Q3143" t="s">
        <v>8319</v>
      </c>
      <c r="R3143" t="s">
        <v>8320</v>
      </c>
      <c r="S3143" s="7">
        <f>(J3143/86400)+25569+(-5/24)</f>
        <v>42800.544999999998</v>
      </c>
      <c r="T3143" s="7">
        <f>(I3143/86400)+25560+(-5/24)</f>
        <v>42832.624999999993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6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>E3144*100/D3144</f>
        <v>1.6363636363636365</v>
      </c>
      <c r="P3144">
        <f>AVERAGE(E3144+L3144)</f>
        <v>48</v>
      </c>
      <c r="Q3144" t="s">
        <v>8319</v>
      </c>
      <c r="R3144" t="s">
        <v>8320</v>
      </c>
      <c r="S3144" s="7">
        <f>(J3144/86400)+25569+(-5/24)</f>
        <v>42783.304849537039</v>
      </c>
      <c r="T3144" s="7">
        <f>(I3144/86400)+25560+(-5/24)</f>
        <v>42804.263182870367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6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>E3145*100/D3145</f>
        <v>0</v>
      </c>
      <c r="P3145">
        <f>AVERAGE(E3145+L3145)</f>
        <v>0</v>
      </c>
      <c r="Q3145" t="s">
        <v>8319</v>
      </c>
      <c r="R3145" t="s">
        <v>8320</v>
      </c>
      <c r="S3145" s="7">
        <f>(J3145/86400)+25569+(-5/24)</f>
        <v>42808.149953703702</v>
      </c>
      <c r="T3145" s="7">
        <f>(I3145/86400)+25560+(-5/24)</f>
        <v>42825.149953703702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>E3146*100/D3146</f>
        <v>75.400000000000006</v>
      </c>
      <c r="P3146">
        <f>AVERAGE(E3146+L3146)</f>
        <v>7570</v>
      </c>
      <c r="Q3146" t="s">
        <v>8319</v>
      </c>
      <c r="R3146" t="s">
        <v>8320</v>
      </c>
      <c r="S3146" s="7">
        <f>(J3146/86400)+25569+(-5/24)</f>
        <v>42796.329942129632</v>
      </c>
      <c r="T3146" s="7">
        <f>(I3146/86400)+25560+(-5/24)</f>
        <v>42804.041666666664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6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>E3147*100/D3147</f>
        <v>0</v>
      </c>
      <c r="P3147">
        <f>AVERAGE(E3147+L3147)</f>
        <v>0</v>
      </c>
      <c r="Q3147" t="s">
        <v>8319</v>
      </c>
      <c r="R3147" t="s">
        <v>8320</v>
      </c>
      <c r="S3147" s="7">
        <f>(J3147/86400)+25569+(-5/24)</f>
        <v>42761.832569444443</v>
      </c>
      <c r="T3147" s="7">
        <f>(I3147/86400)+25560+(-5/24)</f>
        <v>42812.790902777771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6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>E3148*100/D3148</f>
        <v>10.5</v>
      </c>
      <c r="P3148">
        <f>AVERAGE(E3148+L3148)</f>
        <v>5262</v>
      </c>
      <c r="Q3148" t="s">
        <v>8319</v>
      </c>
      <c r="R3148" t="s">
        <v>8320</v>
      </c>
      <c r="S3148" s="7">
        <f>(J3148/86400)+25569+(-5/24)</f>
        <v>42796.474143518521</v>
      </c>
      <c r="T3148" s="7">
        <f>(I3148/86400)+25560+(-5/24)</f>
        <v>42832.432476851849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6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>E3149*100/D3149</f>
        <v>117.52500000000001</v>
      </c>
      <c r="P3149">
        <f>AVERAGE(E3149+L3149)</f>
        <v>23718</v>
      </c>
      <c r="Q3149" t="s">
        <v>8319</v>
      </c>
      <c r="R3149" t="s">
        <v>8320</v>
      </c>
      <c r="S3149" s="7">
        <f>(J3149/86400)+25569+(-5/24)</f>
        <v>41909.761053240734</v>
      </c>
      <c r="T3149" s="7">
        <f>(I3149/86400)+25560+(-5/24)</f>
        <v>41940.802719907406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6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>E3150*100/D3150</f>
        <v>131.16666666666666</v>
      </c>
      <c r="P3150">
        <f>AVERAGE(E3150+L3150)</f>
        <v>2418</v>
      </c>
      <c r="Q3150" t="s">
        <v>8319</v>
      </c>
      <c r="R3150" t="s">
        <v>8320</v>
      </c>
      <c r="S3150" s="7">
        <f>(J3150/86400)+25569+(-5/24)</f>
        <v>41891.456990740735</v>
      </c>
      <c r="T3150" s="7">
        <f>(I3150/86400)+25560+(-5/24)</f>
        <v>41903.958333333328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6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>E3151*100/D3151</f>
        <v>104</v>
      </c>
      <c r="P3151">
        <f>AVERAGE(E3151+L3151)</f>
        <v>1325</v>
      </c>
      <c r="Q3151" t="s">
        <v>8319</v>
      </c>
      <c r="R3151" t="s">
        <v>8320</v>
      </c>
      <c r="S3151" s="7">
        <f>(J3151/86400)+25569+(-5/24)</f>
        <v>41225.809027777774</v>
      </c>
      <c r="T3151" s="7">
        <f>(I3151/86400)+25560+(-5/24)</f>
        <v>41240.875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6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>E3152*100/D3152</f>
        <v>101</v>
      </c>
      <c r="P3152">
        <f>AVERAGE(E3152+L3152)</f>
        <v>3639</v>
      </c>
      <c r="Q3152" t="s">
        <v>8319</v>
      </c>
      <c r="R3152" t="s">
        <v>8320</v>
      </c>
      <c r="S3152" s="7">
        <f>(J3152/86400)+25569+(-5/24)</f>
        <v>40478.055590277778</v>
      </c>
      <c r="T3152" s="7">
        <f>(I3152/86400)+25560+(-5/24)</f>
        <v>40558.958333333328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6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>E3153*100/D3153</f>
        <v>100.4</v>
      </c>
      <c r="P3153">
        <f>AVERAGE(E3153+L3153)</f>
        <v>3548</v>
      </c>
      <c r="Q3153" t="s">
        <v>8319</v>
      </c>
      <c r="R3153" t="s">
        <v>8320</v>
      </c>
      <c r="S3153" s="7">
        <f>(J3153/86400)+25569+(-5/24)</f>
        <v>41862.631643518514</v>
      </c>
      <c r="T3153" s="7">
        <f>(I3153/86400)+25560+(-5/24)</f>
        <v>41883.631643518514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6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>E3154*100/D3154</f>
        <v>105.95454545454545</v>
      </c>
      <c r="P3154">
        <f>AVERAGE(E3154+L3154)</f>
        <v>2398</v>
      </c>
      <c r="Q3154" t="s">
        <v>8319</v>
      </c>
      <c r="R3154" t="s">
        <v>8320</v>
      </c>
      <c r="S3154" s="7">
        <f>(J3154/86400)+25569+(-5/24)</f>
        <v>41550.659340277773</v>
      </c>
      <c r="T3154" s="7">
        <f>(I3154/86400)+25560+(-5/24)</f>
        <v>41571.659340277773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6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>E3155*100/D3155</f>
        <v>335.58333333333331</v>
      </c>
      <c r="P3155">
        <f>AVERAGE(E3155+L3155)</f>
        <v>10308.5</v>
      </c>
      <c r="Q3155" t="s">
        <v>8319</v>
      </c>
      <c r="R3155" t="s">
        <v>8320</v>
      </c>
      <c r="S3155" s="7">
        <f>(J3155/86400)+25569+(-5/24)</f>
        <v>40632.946030092593</v>
      </c>
      <c r="T3155" s="7">
        <f>(I3155/86400)+25560+(-5/24)</f>
        <v>40654.999305555553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>E3156*100/D3156</f>
        <v>112.92857142857143</v>
      </c>
      <c r="P3156">
        <f>AVERAGE(E3156+L3156)</f>
        <v>8028</v>
      </c>
      <c r="Q3156" t="s">
        <v>8319</v>
      </c>
      <c r="R3156" t="s">
        <v>8320</v>
      </c>
      <c r="S3156" s="7">
        <f>(J3156/86400)+25569+(-5/24)</f>
        <v>40970.667337962957</v>
      </c>
      <c r="T3156" s="7">
        <f>(I3156/86400)+25560+(-5/24)</f>
        <v>40991.625671296293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6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>E3157*100/D3157</f>
        <v>188.50460000000001</v>
      </c>
      <c r="P3157">
        <f>AVERAGE(E3157+L3157)</f>
        <v>9727.23</v>
      </c>
      <c r="Q3157" t="s">
        <v>8319</v>
      </c>
      <c r="R3157" t="s">
        <v>8320</v>
      </c>
      <c r="S3157" s="7">
        <f>(J3157/86400)+25569+(-5/24)</f>
        <v>41233.290798611109</v>
      </c>
      <c r="T3157" s="7">
        <f>(I3157/86400)+25560+(-5/24)</f>
        <v>41254.290798611109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6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>E3158*100/D3158</f>
        <v>101.81818181818181</v>
      </c>
      <c r="P3158">
        <f>AVERAGE(E3158+L3158)</f>
        <v>5689</v>
      </c>
      <c r="Q3158" t="s">
        <v>8319</v>
      </c>
      <c r="R3158" t="s">
        <v>8320</v>
      </c>
      <c r="S3158" s="7">
        <f>(J3158/86400)+25569+(-5/24)</f>
        <v>41026.744722222218</v>
      </c>
      <c r="T3158" s="7">
        <f>(I3158/86400)+25560+(-5/24)</f>
        <v>41052.744722222218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6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>E3159*100/D3159</f>
        <v>101</v>
      </c>
      <c r="P3159">
        <f>AVERAGE(E3159+L3159)</f>
        <v>4081</v>
      </c>
      <c r="Q3159" t="s">
        <v>8319</v>
      </c>
      <c r="R3159" t="s">
        <v>8320</v>
      </c>
      <c r="S3159" s="7">
        <f>(J3159/86400)+25569+(-5/24)</f>
        <v>41829.579918981479</v>
      </c>
      <c r="T3159" s="7">
        <f>(I3159/86400)+25560+(-5/24)</f>
        <v>41830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6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>E3160*100/D3160</f>
        <v>114</v>
      </c>
      <c r="P3160">
        <f>AVERAGE(E3160+L3160)</f>
        <v>5769</v>
      </c>
      <c r="Q3160" t="s">
        <v>8319</v>
      </c>
      <c r="R3160" t="s">
        <v>8320</v>
      </c>
      <c r="S3160" s="7">
        <f>(J3160/86400)+25569+(-5/24)</f>
        <v>41447.631388888891</v>
      </c>
      <c r="T3160" s="7">
        <f>(I3160/86400)+25560+(-5/24)</f>
        <v>41468.631388888891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6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>E3161*100/D3161</f>
        <v>133.48133333333334</v>
      </c>
      <c r="P3161">
        <f>AVERAGE(E3161+L3161)</f>
        <v>2054.2200000000003</v>
      </c>
      <c r="Q3161" t="s">
        <v>8319</v>
      </c>
      <c r="R3161" t="s">
        <v>8320</v>
      </c>
      <c r="S3161" s="7">
        <f>(J3161/86400)+25569+(-5/24)</f>
        <v>40883.858344907407</v>
      </c>
      <c r="T3161" s="7">
        <f>(I3161/86400)+25560+(-5/24)</f>
        <v>40917.75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6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>E3162*100/D3162</f>
        <v>101.53333333333333</v>
      </c>
      <c r="P3162">
        <f>AVERAGE(E3162+L3162)</f>
        <v>4626</v>
      </c>
      <c r="Q3162" t="s">
        <v>8319</v>
      </c>
      <c r="R3162" t="s">
        <v>8320</v>
      </c>
      <c r="S3162" s="7">
        <f>(J3162/86400)+25569+(-5/24)</f>
        <v>41841.056562499994</v>
      </c>
      <c r="T3162" s="7">
        <f>(I3162/86400)+25560+(-5/24)</f>
        <v>41854.999305555553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6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>E3163*100/D3163</f>
        <v>105.1</v>
      </c>
      <c r="P3163">
        <f>AVERAGE(E3163+L3163)</f>
        <v>2176</v>
      </c>
      <c r="Q3163" t="s">
        <v>8319</v>
      </c>
      <c r="R3163" t="s">
        <v>8320</v>
      </c>
      <c r="S3163" s="7">
        <f>(J3163/86400)+25569+(-5/24)</f>
        <v>41897.327800925923</v>
      </c>
      <c r="T3163" s="7">
        <f>(I3163/86400)+25560+(-5/24)</f>
        <v>41918.327800925923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6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>E3164*100/D3164</f>
        <v>127.15</v>
      </c>
      <c r="P3164">
        <f>AVERAGE(E3164+L3164)</f>
        <v>5149</v>
      </c>
      <c r="Q3164" t="s">
        <v>8319</v>
      </c>
      <c r="R3164" t="s">
        <v>8320</v>
      </c>
      <c r="S3164" s="7">
        <f>(J3164/86400)+25569+(-5/24)</f>
        <v>41799.47756944444</v>
      </c>
      <c r="T3164" s="7">
        <f>(I3164/86400)+25560+(-5/24)</f>
        <v>41817.875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6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>E3165*100/D3165</f>
        <v>111.15384615384616</v>
      </c>
      <c r="P3165">
        <f>AVERAGE(E3165+L3165)</f>
        <v>14522</v>
      </c>
      <c r="Q3165" t="s">
        <v>8319</v>
      </c>
      <c r="R3165" t="s">
        <v>8320</v>
      </c>
      <c r="S3165" s="7">
        <f>(J3165/86400)+25569+(-5/24)</f>
        <v>41775.545428240737</v>
      </c>
      <c r="T3165" s="7">
        <f>(I3165/86400)+25560+(-5/24)</f>
        <v>41796.545428240737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>E3166*100/D3166</f>
        <v>106.76</v>
      </c>
      <c r="P3166">
        <f>AVERAGE(E3166+L3166)</f>
        <v>2740</v>
      </c>
      <c r="Q3166" t="s">
        <v>8319</v>
      </c>
      <c r="R3166" t="s">
        <v>8320</v>
      </c>
      <c r="S3166" s="7">
        <f>(J3166/86400)+25569+(-5/24)</f>
        <v>41766.597395833327</v>
      </c>
      <c r="T3166" s="7">
        <f>(I3166/86400)+25560+(-5/24)</f>
        <v>41790.597395833327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6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>E3167*100/D3167</f>
        <v>162.66666666666666</v>
      </c>
      <c r="P3167">
        <f>AVERAGE(E3167+L3167)</f>
        <v>1241</v>
      </c>
      <c r="Q3167" t="s">
        <v>8319</v>
      </c>
      <c r="R3167" t="s">
        <v>8320</v>
      </c>
      <c r="S3167" s="7">
        <f>(J3167/86400)+25569+(-5/24)</f>
        <v>40643.950925925921</v>
      </c>
      <c r="T3167" s="7">
        <f>(I3167/86400)+25560+(-5/24)</f>
        <v>40656.957638888889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6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>E3168*100/D3168</f>
        <v>160.22808571428573</v>
      </c>
      <c r="P3168">
        <f>AVERAGE(E3168+L3168)</f>
        <v>57009.83</v>
      </c>
      <c r="Q3168" t="s">
        <v>8319</v>
      </c>
      <c r="R3168" t="s">
        <v>8320</v>
      </c>
      <c r="S3168" s="7">
        <f>(J3168/86400)+25569+(-5/24)</f>
        <v>41940.483252314814</v>
      </c>
      <c r="T3168" s="7">
        <f>(I3168/86400)+25560+(-5/24)</f>
        <v>41960.124305555553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6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>E3169*100/D3169</f>
        <v>116.16666666666667</v>
      </c>
      <c r="P3169">
        <f>AVERAGE(E3169+L3169)</f>
        <v>3540</v>
      </c>
      <c r="Q3169" t="s">
        <v>8319</v>
      </c>
      <c r="R3169" t="s">
        <v>8320</v>
      </c>
      <c r="S3169" s="7">
        <f>(J3169/86400)+25569+(-5/24)</f>
        <v>41838.967372685183</v>
      </c>
      <c r="T3169" s="7">
        <f>(I3169/86400)+25560+(-5/24)</f>
        <v>41843.967372685183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6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>E3170*100/D3170</f>
        <v>124.2</v>
      </c>
      <c r="P3170">
        <f>AVERAGE(E3170+L3170)</f>
        <v>3166</v>
      </c>
      <c r="Q3170" t="s">
        <v>8319</v>
      </c>
      <c r="R3170" t="s">
        <v>8320</v>
      </c>
      <c r="S3170" s="7">
        <f>(J3170/86400)+25569+(-5/24)</f>
        <v>41771.897604166668</v>
      </c>
      <c r="T3170" s="7">
        <f>(I3170/86400)+25560+(-5/24)</f>
        <v>41794.708333333328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6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>E3171*100/D3171</f>
        <v>103.0125</v>
      </c>
      <c r="P3171">
        <f>AVERAGE(E3171+L3171)</f>
        <v>8323</v>
      </c>
      <c r="Q3171" t="s">
        <v>8319</v>
      </c>
      <c r="R3171" t="s">
        <v>8320</v>
      </c>
      <c r="S3171" s="7">
        <f>(J3171/86400)+25569+(-5/24)</f>
        <v>41591.529641203699</v>
      </c>
      <c r="T3171" s="7">
        <f>(I3171/86400)+25560+(-5/24)</f>
        <v>41611.999305555553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6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>E3172*100/D3172</f>
        <v>112.25</v>
      </c>
      <c r="P3172">
        <f>AVERAGE(E3172+L3172)</f>
        <v>2316</v>
      </c>
      <c r="Q3172" t="s">
        <v>8319</v>
      </c>
      <c r="R3172" t="s">
        <v>8320</v>
      </c>
      <c r="S3172" s="7">
        <f>(J3172/86400)+25569+(-5/24)</f>
        <v>41788.872037037036</v>
      </c>
      <c r="T3172" s="7">
        <f>(I3172/86400)+25560+(-5/24)</f>
        <v>41812.958333333328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6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>E3173*100/D3173</f>
        <v>108.81428571428572</v>
      </c>
      <c r="P3173">
        <f>AVERAGE(E3173+L3173)</f>
        <v>7734</v>
      </c>
      <c r="Q3173" t="s">
        <v>8319</v>
      </c>
      <c r="R3173" t="s">
        <v>8320</v>
      </c>
      <c r="S3173" s="7">
        <f>(J3173/86400)+25569+(-5/24)</f>
        <v>42466.399976851848</v>
      </c>
      <c r="T3173" s="7">
        <f>(I3173/86400)+25560+(-5/24)</f>
        <v>42487.399976851848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6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>E3174*100/D3174</f>
        <v>115</v>
      </c>
      <c r="P3174">
        <f>AVERAGE(E3174+L3174)</f>
        <v>2329</v>
      </c>
      <c r="Q3174" t="s">
        <v>8319</v>
      </c>
      <c r="R3174" t="s">
        <v>8320</v>
      </c>
      <c r="S3174" s="7">
        <f>(J3174/86400)+25569+(-5/24)</f>
        <v>40923.521620370368</v>
      </c>
      <c r="T3174" s="7">
        <f>(I3174/86400)+25560+(-5/24)</f>
        <v>40944.521620370368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6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>E3175*100/D3175</f>
        <v>103</v>
      </c>
      <c r="P3175">
        <f>AVERAGE(E3175+L3175)</f>
        <v>10374</v>
      </c>
      <c r="Q3175" t="s">
        <v>8319</v>
      </c>
      <c r="R3175" t="s">
        <v>8320</v>
      </c>
      <c r="S3175" s="7">
        <f>(J3175/86400)+25569+(-5/24)</f>
        <v>41878.670046296298</v>
      </c>
      <c r="T3175" s="7">
        <f>(I3175/86400)+25560+(-5/24)</f>
        <v>41899.670046296298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>E3176*100/D3176</f>
        <v>101.13333333333334</v>
      </c>
      <c r="P3176">
        <f>AVERAGE(E3176+L3176)</f>
        <v>3057</v>
      </c>
      <c r="Q3176" t="s">
        <v>8319</v>
      </c>
      <c r="R3176" t="s">
        <v>8320</v>
      </c>
      <c r="S3176" s="7">
        <f>(J3176/86400)+25569+(-5/24)</f>
        <v>41862.656342592592</v>
      </c>
      <c r="T3176" s="7">
        <f>(I3176/86400)+25560+(-5/24)</f>
        <v>41867.656342592592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6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>E3177*100/D3177</f>
        <v>109.56</v>
      </c>
      <c r="P3177">
        <f>AVERAGE(E3177+L3177)</f>
        <v>5538</v>
      </c>
      <c r="Q3177" t="s">
        <v>8319</v>
      </c>
      <c r="R3177" t="s">
        <v>8320</v>
      </c>
      <c r="S3177" s="7">
        <f>(J3177/86400)+25569+(-5/24)</f>
        <v>40531.678553240738</v>
      </c>
      <c r="T3177" s="7">
        <f>(I3177/86400)+25560+(-5/24)</f>
        <v>40582.678553240738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6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>E3178*100/D3178</f>
        <v>114.84210526315789</v>
      </c>
      <c r="P3178">
        <f>AVERAGE(E3178+L3178)</f>
        <v>2237</v>
      </c>
      <c r="Q3178" t="s">
        <v>8319</v>
      </c>
      <c r="R3178" t="s">
        <v>8320</v>
      </c>
      <c r="S3178" s="7">
        <f>(J3178/86400)+25569+(-5/24)</f>
        <v>41477.722581018512</v>
      </c>
      <c r="T3178" s="7">
        <f>(I3178/86400)+25560+(-5/24)</f>
        <v>41495.416666666664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6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>E3179*100/D3179</f>
        <v>117.4</v>
      </c>
      <c r="P3179">
        <f>AVERAGE(E3179+L3179)</f>
        <v>2986</v>
      </c>
      <c r="Q3179" t="s">
        <v>8319</v>
      </c>
      <c r="R3179" t="s">
        <v>8320</v>
      </c>
      <c r="S3179" s="7">
        <f>(J3179/86400)+25569+(-5/24)</f>
        <v>41781.458437499998</v>
      </c>
      <c r="T3179" s="7">
        <f>(I3179/86400)+25560+(-5/24)</f>
        <v>41802.458437499998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6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>E3180*100/D3180</f>
        <v>171.73333333333332</v>
      </c>
      <c r="P3180">
        <f>AVERAGE(E3180+L3180)</f>
        <v>2654</v>
      </c>
      <c r="Q3180" t="s">
        <v>8319</v>
      </c>
      <c r="R3180" t="s">
        <v>8320</v>
      </c>
      <c r="S3180" s="7">
        <f>(J3180/86400)+25569+(-5/24)</f>
        <v>41806.396701388883</v>
      </c>
      <c r="T3180" s="7">
        <f>(I3180/86400)+25560+(-5/24)</f>
        <v>41827.396701388883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6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>E3181*100/D3181</f>
        <v>114.16238095238096</v>
      </c>
      <c r="P3181">
        <f>AVERAGE(E3181+L3181)</f>
        <v>4856.82</v>
      </c>
      <c r="Q3181" t="s">
        <v>8319</v>
      </c>
      <c r="R3181" t="s">
        <v>8320</v>
      </c>
      <c r="S3181" s="7">
        <f>(J3181/86400)+25569+(-5/24)</f>
        <v>41375.49387731481</v>
      </c>
      <c r="T3181" s="7">
        <f>(I3181/86400)+25560+(-5/24)</f>
        <v>41391.49387731481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6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>E3182*100/D3182</f>
        <v>119.75</v>
      </c>
      <c r="P3182">
        <f>AVERAGE(E3182+L3182)</f>
        <v>1482</v>
      </c>
      <c r="Q3182" t="s">
        <v>8319</v>
      </c>
      <c r="R3182" t="s">
        <v>8320</v>
      </c>
      <c r="S3182" s="7">
        <f>(J3182/86400)+25569+(-5/24)</f>
        <v>41780.204270833332</v>
      </c>
      <c r="T3182" s="7">
        <f>(I3182/86400)+25560+(-5/24)</f>
        <v>41801.204270833332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6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>E3183*100/D3183</f>
        <v>109</v>
      </c>
      <c r="P3183">
        <f>AVERAGE(E3183+L3183)</f>
        <v>560</v>
      </c>
      <c r="Q3183" t="s">
        <v>8319</v>
      </c>
      <c r="R3183" t="s">
        <v>8320</v>
      </c>
      <c r="S3183" s="7">
        <f>(J3183/86400)+25569+(-5/24)</f>
        <v>41779.101701388885</v>
      </c>
      <c r="T3183" s="7">
        <f>(I3183/86400)+25560+(-5/24)</f>
        <v>41796.458333333328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6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>E3184*100/D3184</f>
        <v>100.88571428571429</v>
      </c>
      <c r="P3184">
        <f>AVERAGE(E3184+L3184)</f>
        <v>7213</v>
      </c>
      <c r="Q3184" t="s">
        <v>8319</v>
      </c>
      <c r="R3184" t="s">
        <v>8320</v>
      </c>
      <c r="S3184" s="7">
        <f>(J3184/86400)+25569+(-5/24)</f>
        <v>40883.740983796291</v>
      </c>
      <c r="T3184" s="7">
        <f>(I3184/86400)+25560+(-5/24)</f>
        <v>40930.5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6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>E3185*100/D3185</f>
        <v>109</v>
      </c>
      <c r="P3185">
        <f>AVERAGE(E3185+L3185)</f>
        <v>2793</v>
      </c>
      <c r="Q3185" t="s">
        <v>8319</v>
      </c>
      <c r="R3185" t="s">
        <v>8320</v>
      </c>
      <c r="S3185" s="7">
        <f>(J3185/86400)+25569+(-5/24)</f>
        <v>41491.586446759255</v>
      </c>
      <c r="T3185" s="7">
        <f>(I3185/86400)+25560+(-5/24)</f>
        <v>41500.586446759255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>E3186*100/D3186</f>
        <v>107.20930232558139</v>
      </c>
      <c r="P3186">
        <f>AVERAGE(E3186+L3186)</f>
        <v>4656</v>
      </c>
      <c r="Q3186" t="s">
        <v>8319</v>
      </c>
      <c r="R3186" t="s">
        <v>8320</v>
      </c>
      <c r="S3186" s="7">
        <f>(J3186/86400)+25569+(-5/24)</f>
        <v>41791.785081018512</v>
      </c>
      <c r="T3186" s="7">
        <f>(I3186/86400)+25560+(-5/24)</f>
        <v>41812.785081018512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6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>E3187*100/D3187</f>
        <v>100</v>
      </c>
      <c r="P3187">
        <f>AVERAGE(E3187+L3187)</f>
        <v>1024</v>
      </c>
      <c r="Q3187" t="s">
        <v>8319</v>
      </c>
      <c r="R3187" t="s">
        <v>8320</v>
      </c>
      <c r="S3187" s="7">
        <f>(J3187/86400)+25569+(-5/24)</f>
        <v>41829.768993055557</v>
      </c>
      <c r="T3187" s="7">
        <f>(I3187/86400)+25560+(-5/24)</f>
        <v>41827.768993055557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6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>E3188*100/D3188</f>
        <v>102.1875</v>
      </c>
      <c r="P3188">
        <f>AVERAGE(E3188+L3188)</f>
        <v>3340</v>
      </c>
      <c r="Q3188" t="s">
        <v>8319</v>
      </c>
      <c r="R3188" t="s">
        <v>8320</v>
      </c>
      <c r="S3188" s="7">
        <f>(J3188/86400)+25569+(-5/24)</f>
        <v>41868.715717592589</v>
      </c>
      <c r="T3188" s="7">
        <f>(I3188/86400)+25560+(-5/24)</f>
        <v>41889.666666666664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6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>E3189*100/D3189</f>
        <v>116.29333333333334</v>
      </c>
      <c r="P3189">
        <f>AVERAGE(E3189+L3189)</f>
        <v>17688</v>
      </c>
      <c r="Q3189" t="s">
        <v>8319</v>
      </c>
      <c r="R3189" t="s">
        <v>8320</v>
      </c>
      <c r="S3189" s="7">
        <f>(J3189/86400)+25569+(-5/24)</f>
        <v>41835.458020833328</v>
      </c>
      <c r="T3189" s="7">
        <f>(I3189/86400)+25560+(-5/24)</f>
        <v>41846.458020833328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6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>E3190*100/D3190</f>
        <v>65</v>
      </c>
      <c r="P3190">
        <f>AVERAGE(E3190+L3190)</f>
        <v>139</v>
      </c>
      <c r="Q3190" t="s">
        <v>8319</v>
      </c>
      <c r="R3190" t="s">
        <v>8361</v>
      </c>
      <c r="S3190" s="7">
        <f>(J3190/86400)+25569+(-5/24)</f>
        <v>42144.207199074073</v>
      </c>
      <c r="T3190" s="7">
        <f>(I3190/86400)+25560+(-5/24)</f>
        <v>42156.207199074073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6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>E3191*100/D3191</f>
        <v>12.327272727272728</v>
      </c>
      <c r="P3191">
        <f>AVERAGE(E3191+L3191)</f>
        <v>6799</v>
      </c>
      <c r="Q3191" t="s">
        <v>8319</v>
      </c>
      <c r="R3191" t="s">
        <v>8361</v>
      </c>
      <c r="S3191" s="7">
        <f>(J3191/86400)+25569+(-5/24)</f>
        <v>42118.138101851851</v>
      </c>
      <c r="T3191" s="7">
        <f>(I3191/86400)+25560+(-5/24)</f>
        <v>42139.138101851851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6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>E3192*100/D3192</f>
        <v>0</v>
      </c>
      <c r="P3192">
        <f>AVERAGE(E3192+L3192)</f>
        <v>0</v>
      </c>
      <c r="Q3192" t="s">
        <v>8319</v>
      </c>
      <c r="R3192" t="s">
        <v>8361</v>
      </c>
      <c r="S3192" s="7">
        <f>(J3192/86400)+25569+(-5/24)</f>
        <v>42682.942997685182</v>
      </c>
      <c r="T3192" s="7">
        <f>(I3192/86400)+25560+(-5/24)</f>
        <v>42703.984664351847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6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>E3193*100/D3193</f>
        <v>4.0266666666666664</v>
      </c>
      <c r="P3193">
        <f>AVERAGE(E3193+L3193)</f>
        <v>155</v>
      </c>
      <c r="Q3193" t="s">
        <v>8319</v>
      </c>
      <c r="R3193" t="s">
        <v>8361</v>
      </c>
      <c r="S3193" s="7">
        <f>(J3193/86400)+25569+(-5/24)</f>
        <v>42538.547094907401</v>
      </c>
      <c r="T3193" s="7">
        <f>(I3193/86400)+25560+(-5/24)</f>
        <v>42589.547094907401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6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>E3194*100/D3194</f>
        <v>1.02</v>
      </c>
      <c r="P3194">
        <f>AVERAGE(E3194+L3194)</f>
        <v>110</v>
      </c>
      <c r="Q3194" t="s">
        <v>8319</v>
      </c>
      <c r="R3194" t="s">
        <v>8361</v>
      </c>
      <c r="S3194" s="7">
        <f>(J3194/86400)+25569+(-5/24)</f>
        <v>42018.732164351844</v>
      </c>
      <c r="T3194" s="7">
        <f>(I3194/86400)+25560+(-5/24)</f>
        <v>42054.708333333336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6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>E3195*100/D3195</f>
        <v>11.74</v>
      </c>
      <c r="P3195">
        <f>AVERAGE(E3195+L3195)</f>
        <v>611</v>
      </c>
      <c r="Q3195" t="s">
        <v>8319</v>
      </c>
      <c r="R3195" t="s">
        <v>8361</v>
      </c>
      <c r="S3195" s="7">
        <f>(J3195/86400)+25569+(-5/24)</f>
        <v>42010.759907407402</v>
      </c>
      <c r="T3195" s="7">
        <f>(I3195/86400)+25560+(-5/24)</f>
        <v>42046.759907407402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>E3196*100/D3196</f>
        <v>0</v>
      </c>
      <c r="P3196">
        <f>AVERAGE(E3196+L3196)</f>
        <v>0</v>
      </c>
      <c r="Q3196" t="s">
        <v>8319</v>
      </c>
      <c r="R3196" t="s">
        <v>8361</v>
      </c>
      <c r="S3196" s="7">
        <f>(J3196/86400)+25569+(-5/24)</f>
        <v>42181.854143518511</v>
      </c>
      <c r="T3196" s="7">
        <f>(I3196/86400)+25560+(-5/24)</f>
        <v>42202.854143518511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6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>E3197*100/D3197</f>
        <v>59.142857142857146</v>
      </c>
      <c r="P3197">
        <f>AVERAGE(E3197+L3197)</f>
        <v>2109</v>
      </c>
      <c r="Q3197" t="s">
        <v>8319</v>
      </c>
      <c r="R3197" t="s">
        <v>8361</v>
      </c>
      <c r="S3197" s="7">
        <f>(J3197/86400)+25569+(-5/24)</f>
        <v>42017.385902777773</v>
      </c>
      <c r="T3197" s="7">
        <f>(I3197/86400)+25560+(-5/24)</f>
        <v>42038.385902777773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6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>E3198*100/D3198</f>
        <v>0.06</v>
      </c>
      <c r="P3198">
        <f>AVERAGE(E3198+L3198)</f>
        <v>1806</v>
      </c>
      <c r="Q3198" t="s">
        <v>8319</v>
      </c>
      <c r="R3198" t="s">
        <v>8361</v>
      </c>
      <c r="S3198" s="7">
        <f>(J3198/86400)+25569+(-5/24)</f>
        <v>42157.389756944445</v>
      </c>
      <c r="T3198" s="7">
        <f>(I3198/86400)+25560+(-5/24)</f>
        <v>42208.374999999993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6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>E3199*100/D3199</f>
        <v>11.45</v>
      </c>
      <c r="P3199">
        <f>AVERAGE(E3199+L3199)</f>
        <v>1149</v>
      </c>
      <c r="Q3199" t="s">
        <v>8319</v>
      </c>
      <c r="R3199" t="s">
        <v>8361</v>
      </c>
      <c r="S3199" s="7">
        <f>(J3199/86400)+25569+(-5/24)</f>
        <v>42009.28493055555</v>
      </c>
      <c r="T3199" s="7">
        <f>(I3199/86400)+25560+(-5/24)</f>
        <v>42030.28493055555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6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>E3200*100/D3200</f>
        <v>0.36666666666666664</v>
      </c>
      <c r="P3200">
        <f>AVERAGE(E3200+L3200)</f>
        <v>113</v>
      </c>
      <c r="Q3200" t="s">
        <v>8319</v>
      </c>
      <c r="R3200" t="s">
        <v>8361</v>
      </c>
      <c r="S3200" s="7">
        <f>(J3200/86400)+25569+(-5/24)</f>
        <v>42013.216168981475</v>
      </c>
      <c r="T3200" s="7">
        <f>(I3200/86400)+25560+(-5/24)</f>
        <v>42042.216168981475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6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>E3201*100/D3201</f>
        <v>52.16</v>
      </c>
      <c r="P3201">
        <f>AVERAGE(E3201+L3201)</f>
        <v>2661</v>
      </c>
      <c r="Q3201" t="s">
        <v>8319</v>
      </c>
      <c r="R3201" t="s">
        <v>8361</v>
      </c>
      <c r="S3201" s="7">
        <f>(J3201/86400)+25569+(-5/24)</f>
        <v>41858.553449074076</v>
      </c>
      <c r="T3201" s="7">
        <f>(I3201/86400)+25560+(-5/24)</f>
        <v>41879.666666666664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6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>E3202*100/D3202</f>
        <v>2E-3</v>
      </c>
      <c r="P3202">
        <f>AVERAGE(E3202+L3202)</f>
        <v>2</v>
      </c>
      <c r="Q3202" t="s">
        <v>8319</v>
      </c>
      <c r="R3202" t="s">
        <v>8361</v>
      </c>
      <c r="S3202" s="7">
        <f>(J3202/86400)+25569+(-5/24)</f>
        <v>42460.112280092588</v>
      </c>
      <c r="T3202" s="7">
        <f>(I3202/86400)+25560+(-5/24)</f>
        <v>42481.023611111108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6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>E3203*100/D3203</f>
        <v>1.25</v>
      </c>
      <c r="P3203">
        <f>AVERAGE(E3203+L3203)</f>
        <v>27</v>
      </c>
      <c r="Q3203" t="s">
        <v>8319</v>
      </c>
      <c r="R3203" t="s">
        <v>8361</v>
      </c>
      <c r="S3203" s="7">
        <f>(J3203/86400)+25569+(-5/24)</f>
        <v>41861.558761574073</v>
      </c>
      <c r="T3203" s="7">
        <f>(I3203/86400)+25560+(-5/24)</f>
        <v>41873.558761574073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6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>E3204*100/D3204</f>
        <v>54.52</v>
      </c>
      <c r="P3204">
        <f>AVERAGE(E3204+L3204)</f>
        <v>2751</v>
      </c>
      <c r="Q3204" t="s">
        <v>8319</v>
      </c>
      <c r="R3204" t="s">
        <v>8361</v>
      </c>
      <c r="S3204" s="7">
        <f>(J3204/86400)+25569+(-5/24)</f>
        <v>42293.645208333335</v>
      </c>
      <c r="T3204" s="7">
        <f>(I3204/86400)+25560+(-5/24)</f>
        <v>42343.040972222218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6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>E3205*100/D3205</f>
        <v>25</v>
      </c>
      <c r="P3205">
        <f>AVERAGE(E3205+L3205)</f>
        <v>256</v>
      </c>
      <c r="Q3205" t="s">
        <v>8319</v>
      </c>
      <c r="R3205" t="s">
        <v>8361</v>
      </c>
      <c r="S3205" s="7">
        <f>(J3205/86400)+25569+(-5/24)</f>
        <v>42242.780347222222</v>
      </c>
      <c r="T3205" s="7">
        <f>(I3205/86400)+25560+(-5/24)</f>
        <v>42263.780347222222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>E3206*100/D3206</f>
        <v>0</v>
      </c>
      <c r="P3206">
        <f>AVERAGE(E3206+L3206)</f>
        <v>0</v>
      </c>
      <c r="Q3206" t="s">
        <v>8319</v>
      </c>
      <c r="R3206" t="s">
        <v>8361</v>
      </c>
      <c r="S3206" s="7">
        <f>(J3206/86400)+25569+(-5/24)</f>
        <v>42172.477766203701</v>
      </c>
      <c r="T3206" s="7">
        <f>(I3206/86400)+25560+(-5/24)</f>
        <v>42193.468055555553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6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>E3207*100/D3207</f>
        <v>3.4125000000000001</v>
      </c>
      <c r="P3207">
        <f>AVERAGE(E3207+L3207)</f>
        <v>285</v>
      </c>
      <c r="Q3207" t="s">
        <v>8319</v>
      </c>
      <c r="R3207" t="s">
        <v>8361</v>
      </c>
      <c r="S3207" s="7">
        <f>(J3207/86400)+25569+(-5/24)</f>
        <v>42095.166342592587</v>
      </c>
      <c r="T3207" s="7">
        <f>(I3207/86400)+25560+(-5/24)</f>
        <v>42116.166342592587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6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>E3208*100/D3208</f>
        <v>0</v>
      </c>
      <c r="P3208">
        <f>AVERAGE(E3208+L3208)</f>
        <v>0</v>
      </c>
      <c r="Q3208" t="s">
        <v>8319</v>
      </c>
      <c r="R3208" t="s">
        <v>8361</v>
      </c>
      <c r="S3208" s="7">
        <f>(J3208/86400)+25569+(-5/24)</f>
        <v>42236.067719907405</v>
      </c>
      <c r="T3208" s="7">
        <f>(I3208/86400)+25560+(-5/24)</f>
        <v>42257.067719907405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6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>E3209*100/D3209</f>
        <v>46.363636363636367</v>
      </c>
      <c r="P3209">
        <f>AVERAGE(E3209+L3209)</f>
        <v>2586</v>
      </c>
      <c r="Q3209" t="s">
        <v>8319</v>
      </c>
      <c r="R3209" t="s">
        <v>8361</v>
      </c>
      <c r="S3209" s="7">
        <f>(J3209/86400)+25569+(-5/24)</f>
        <v>42057.069525462961</v>
      </c>
      <c r="T3209" s="7">
        <f>(I3209/86400)+25560+(-5/24)</f>
        <v>42108.027858796289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6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>E3210*100/D3210</f>
        <v>103.5</v>
      </c>
      <c r="P3210">
        <f>AVERAGE(E3210+L3210)</f>
        <v>5257</v>
      </c>
      <c r="Q3210" t="s">
        <v>8319</v>
      </c>
      <c r="R3210" t="s">
        <v>8320</v>
      </c>
      <c r="S3210" s="7">
        <f>(J3210/86400)+25569+(-5/24)</f>
        <v>41827.396724537037</v>
      </c>
      <c r="T3210" s="7">
        <f>(I3210/86400)+25560+(-5/24)</f>
        <v>41839.396724537037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6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>E3211*100/D3211</f>
        <v>119.32315789473684</v>
      </c>
      <c r="P3211">
        <f>AVERAGE(E3211+L3211)</f>
        <v>11561.7</v>
      </c>
      <c r="Q3211" t="s">
        <v>8319</v>
      </c>
      <c r="R3211" t="s">
        <v>8320</v>
      </c>
      <c r="S3211" s="7">
        <f>(J3211/86400)+25569+(-5/24)</f>
        <v>41778.42891203703</v>
      </c>
      <c r="T3211" s="7">
        <f>(I3211/86400)+25560+(-5/24)</f>
        <v>41801.75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6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>E3212*100/D3212</f>
        <v>125.76666666666667</v>
      </c>
      <c r="P3212">
        <f>AVERAGE(E3212+L3212)</f>
        <v>3833</v>
      </c>
      <c r="Q3212" t="s">
        <v>8319</v>
      </c>
      <c r="R3212" t="s">
        <v>8320</v>
      </c>
      <c r="S3212" s="7">
        <f>(J3212/86400)+25569+(-5/24)</f>
        <v>41013.728229166663</v>
      </c>
      <c r="T3212" s="7">
        <f>(I3212/86400)+25560+(-5/24)</f>
        <v>41051.957638888889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6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>E3213*100/D3213</f>
        <v>119.74347826086957</v>
      </c>
      <c r="P3213">
        <f>AVERAGE(E3213+L3213)</f>
        <v>27863</v>
      </c>
      <c r="Q3213" t="s">
        <v>8319</v>
      </c>
      <c r="R3213" t="s">
        <v>8320</v>
      </c>
      <c r="S3213" s="7">
        <f>(J3213/86400)+25569+(-5/24)</f>
        <v>41834.378240740734</v>
      </c>
      <c r="T3213" s="7">
        <f>(I3213/86400)+25560+(-5/24)</f>
        <v>41856.875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6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>E3214*100/D3214</f>
        <v>126.25</v>
      </c>
      <c r="P3214">
        <f>AVERAGE(E3214+L3214)</f>
        <v>5144</v>
      </c>
      <c r="Q3214" t="s">
        <v>8319</v>
      </c>
      <c r="R3214" t="s">
        <v>8320</v>
      </c>
      <c r="S3214" s="7">
        <f>(J3214/86400)+25569+(-5/24)</f>
        <v>41829.587395833332</v>
      </c>
      <c r="T3214" s="7">
        <f>(I3214/86400)+25560+(-5/24)</f>
        <v>41850.587395833332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6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>E3215*100/D3215</f>
        <v>100.11666666666666</v>
      </c>
      <c r="P3215">
        <f>AVERAGE(E3215+L3215)</f>
        <v>6054</v>
      </c>
      <c r="Q3215" t="s">
        <v>8319</v>
      </c>
      <c r="R3215" t="s">
        <v>8320</v>
      </c>
      <c r="S3215" s="7">
        <f>(J3215/86400)+25569+(-5/24)</f>
        <v>42171.555081018516</v>
      </c>
      <c r="T3215" s="7">
        <f>(I3215/86400)+25560+(-5/24)</f>
        <v>42202.555081018516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>E3216*100/D3216</f>
        <v>102.13333333333334</v>
      </c>
      <c r="P3216">
        <f>AVERAGE(E3216+L3216)</f>
        <v>12371</v>
      </c>
      <c r="Q3216" t="s">
        <v>8319</v>
      </c>
      <c r="R3216" t="s">
        <v>8320</v>
      </c>
      <c r="S3216" s="7">
        <f>(J3216/86400)+25569+(-5/24)</f>
        <v>42337.584178240737</v>
      </c>
      <c r="T3216" s="7">
        <f>(I3216/86400)+25560+(-5/24)</f>
        <v>42365.788194444445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6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>E3217*100/D3217</f>
        <v>100.35142857142857</v>
      </c>
      <c r="P3217">
        <f>AVERAGE(E3217+L3217)</f>
        <v>35257</v>
      </c>
      <c r="Q3217" t="s">
        <v>8319</v>
      </c>
      <c r="R3217" t="s">
        <v>8320</v>
      </c>
      <c r="S3217" s="7">
        <f>(J3217/86400)+25569+(-5/24)</f>
        <v>42219.456840277773</v>
      </c>
      <c r="T3217" s="7">
        <f>(I3217/86400)+25560+(-5/24)</f>
        <v>42247.957638888889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6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>E3218*100/D3218</f>
        <v>100.05</v>
      </c>
      <c r="P3218">
        <f>AVERAGE(E3218+L3218)</f>
        <v>2036</v>
      </c>
      <c r="Q3218" t="s">
        <v>8319</v>
      </c>
      <c r="R3218" t="s">
        <v>8320</v>
      </c>
      <c r="S3218" s="7">
        <f>(J3218/86400)+25569+(-5/24)</f>
        <v>42165.254293981481</v>
      </c>
      <c r="T3218" s="7">
        <f>(I3218/86400)+25560+(-5/24)</f>
        <v>42187.395833333336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6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>E3219*100/D3219</f>
        <v>116.02222222222223</v>
      </c>
      <c r="P3219">
        <f>AVERAGE(E3219+L3219)</f>
        <v>5325</v>
      </c>
      <c r="Q3219" t="s">
        <v>8319</v>
      </c>
      <c r="R3219" t="s">
        <v>8320</v>
      </c>
      <c r="S3219" s="7">
        <f>(J3219/86400)+25569+(-5/24)</f>
        <v>42648.337777777771</v>
      </c>
      <c r="T3219" s="7">
        <f>(I3219/86400)+25560+(-5/24)</f>
        <v>42669.337777777771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6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>E3220*100/D3220</f>
        <v>102.1</v>
      </c>
      <c r="P3220">
        <f>AVERAGE(E3220+L3220)</f>
        <v>12436</v>
      </c>
      <c r="Q3220" t="s">
        <v>8319</v>
      </c>
      <c r="R3220" t="s">
        <v>8320</v>
      </c>
      <c r="S3220" s="7">
        <f>(J3220/86400)+25569+(-5/24)</f>
        <v>41970.793819444443</v>
      </c>
      <c r="T3220" s="7">
        <f>(I3220/86400)+25560+(-5/24)</f>
        <v>41994.791666666664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6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>E3221*100/D3221</f>
        <v>100.11</v>
      </c>
      <c r="P3221">
        <f>AVERAGE(E3221+L3221)</f>
        <v>20141</v>
      </c>
      <c r="Q3221" t="s">
        <v>8319</v>
      </c>
      <c r="R3221" t="s">
        <v>8320</v>
      </c>
      <c r="S3221" s="7">
        <f>(J3221/86400)+25569+(-5/24)</f>
        <v>42050.77484953704</v>
      </c>
      <c r="T3221" s="7">
        <f>(I3221/86400)+25560+(-5/24)</f>
        <v>42076.733182870368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6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>E3222*100/D3222</f>
        <v>100.84</v>
      </c>
      <c r="P3222">
        <f>AVERAGE(E3222+L3222)</f>
        <v>15185</v>
      </c>
      <c r="Q3222" t="s">
        <v>8319</v>
      </c>
      <c r="R3222" t="s">
        <v>8320</v>
      </c>
      <c r="S3222" s="7">
        <f>(J3222/86400)+25569+(-5/24)</f>
        <v>42772.625046296293</v>
      </c>
      <c r="T3222" s="7">
        <f>(I3222/86400)+25560+(-5/24)</f>
        <v>42797.666666666664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6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>E3223*100/D3223</f>
        <v>103.425</v>
      </c>
      <c r="P3223">
        <f>AVERAGE(E3223+L3223)</f>
        <v>4250</v>
      </c>
      <c r="Q3223" t="s">
        <v>8319</v>
      </c>
      <c r="R3223" t="s">
        <v>8320</v>
      </c>
      <c r="S3223" s="7">
        <f>(J3223/86400)+25569+(-5/24)</f>
        <v>42155.488460648143</v>
      </c>
      <c r="T3223" s="7">
        <f>(I3223/86400)+25560+(-5/24)</f>
        <v>42181.488460648143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6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>E3224*100/D3224</f>
        <v>124.8</v>
      </c>
      <c r="P3224">
        <f>AVERAGE(E3224+L3224)</f>
        <v>3204</v>
      </c>
      <c r="Q3224" t="s">
        <v>8319</v>
      </c>
      <c r="R3224" t="s">
        <v>8320</v>
      </c>
      <c r="S3224" s="7">
        <f>(J3224/86400)+25569+(-5/24)</f>
        <v>42270.373807870368</v>
      </c>
      <c r="T3224" s="7">
        <f>(I3224/86400)+25560+(-5/24)</f>
        <v>42292.686805555553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6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>E3225*100/D3225</f>
        <v>109.51612903225806</v>
      </c>
      <c r="P3225">
        <f>AVERAGE(E3225+L3225)</f>
        <v>3469</v>
      </c>
      <c r="Q3225" t="s">
        <v>8319</v>
      </c>
      <c r="R3225" t="s">
        <v>8320</v>
      </c>
      <c r="S3225" s="7">
        <f>(J3225/86400)+25569+(-5/24)</f>
        <v>42206.627037037033</v>
      </c>
      <c r="T3225" s="7">
        <f>(I3225/86400)+25560+(-5/24)</f>
        <v>42227.627037037033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>E3226*100/D3226</f>
        <v>102.03333333333333</v>
      </c>
      <c r="P3226">
        <f>AVERAGE(E3226+L3226)</f>
        <v>30826</v>
      </c>
      <c r="Q3226" t="s">
        <v>8319</v>
      </c>
      <c r="R3226" t="s">
        <v>8320</v>
      </c>
      <c r="S3226" s="7">
        <f>(J3226/86400)+25569+(-5/24)</f>
        <v>42697.642511574071</v>
      </c>
      <c r="T3226" s="7">
        <f>(I3226/86400)+25560+(-5/24)</f>
        <v>42735.999999999993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6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>E3227*100/D3227</f>
        <v>102.35</v>
      </c>
      <c r="P3227">
        <f>AVERAGE(E3227+L3227)</f>
        <v>2086</v>
      </c>
      <c r="Q3227" t="s">
        <v>8319</v>
      </c>
      <c r="R3227" t="s">
        <v>8320</v>
      </c>
      <c r="S3227" s="7">
        <f>(J3227/86400)+25569+(-5/24)</f>
        <v>42503.351134259261</v>
      </c>
      <c r="T3227" s="7">
        <f>(I3227/86400)+25560+(-5/24)</f>
        <v>42515.666666666664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6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>E3228*100/D3228</f>
        <v>104.16666666666667</v>
      </c>
      <c r="P3228">
        <f>AVERAGE(E3228+L3228)</f>
        <v>1271</v>
      </c>
      <c r="Q3228" t="s">
        <v>8319</v>
      </c>
      <c r="R3228" t="s">
        <v>8320</v>
      </c>
      <c r="S3228" s="7">
        <f>(J3228/86400)+25569+(-5/24)</f>
        <v>42277.375138888885</v>
      </c>
      <c r="T3228" s="7">
        <f>(I3228/86400)+25560+(-5/24)</f>
        <v>42298.375138888885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6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>E3229*100/D3229</f>
        <v>125</v>
      </c>
      <c r="P3229">
        <f>AVERAGE(E3229+L3229)</f>
        <v>1530</v>
      </c>
      <c r="Q3229" t="s">
        <v>8319</v>
      </c>
      <c r="R3229" t="s">
        <v>8320</v>
      </c>
      <c r="S3229" s="7">
        <f>(J3229/86400)+25569+(-5/24)</f>
        <v>42722.674027777779</v>
      </c>
      <c r="T3229" s="7">
        <f>(I3229/86400)+25560+(-5/24)</f>
        <v>42743.674027777779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6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>E3230*100/D3230</f>
        <v>102.34285714285714</v>
      </c>
      <c r="P3230">
        <f>AVERAGE(E3230+L3230)</f>
        <v>7201</v>
      </c>
      <c r="Q3230" t="s">
        <v>8319</v>
      </c>
      <c r="R3230" t="s">
        <v>8320</v>
      </c>
      <c r="S3230" s="7">
        <f>(J3230/86400)+25569+(-5/24)</f>
        <v>42323.500972222224</v>
      </c>
      <c r="T3230" s="7">
        <f>(I3230/86400)+25560+(-5/24)</f>
        <v>42345.999305555553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6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>E3231*100/D3231</f>
        <v>107.86499999999999</v>
      </c>
      <c r="P3231">
        <f>AVERAGE(E3231+L3231)</f>
        <v>21775</v>
      </c>
      <c r="Q3231" t="s">
        <v>8319</v>
      </c>
      <c r="R3231" t="s">
        <v>8320</v>
      </c>
      <c r="S3231" s="7">
        <f>(J3231/86400)+25569+(-5/24)</f>
        <v>41933.083310185182</v>
      </c>
      <c r="T3231" s="7">
        <f>(I3231/86400)+25560+(-5/24)</f>
        <v>41954.124976851854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6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>E3232*100/D3232</f>
        <v>109.88461538461539</v>
      </c>
      <c r="P3232">
        <f>AVERAGE(E3232+L3232)</f>
        <v>2894</v>
      </c>
      <c r="Q3232" t="s">
        <v>8319</v>
      </c>
      <c r="R3232" t="s">
        <v>8320</v>
      </c>
      <c r="S3232" s="7">
        <f>(J3232/86400)+25569+(-5/24)</f>
        <v>41897.959791666661</v>
      </c>
      <c r="T3232" s="7">
        <f>(I3232/86400)+25560+(-5/24)</f>
        <v>41903.957638888889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6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>E3233*100/D3233</f>
        <v>161</v>
      </c>
      <c r="P3233">
        <f>AVERAGE(E3233+L3233)</f>
        <v>1638</v>
      </c>
      <c r="Q3233" t="s">
        <v>8319</v>
      </c>
      <c r="R3233" t="s">
        <v>8320</v>
      </c>
      <c r="S3233" s="7">
        <f>(J3233/86400)+25569+(-5/24)</f>
        <v>42446.735497685186</v>
      </c>
      <c r="T3233" s="7">
        <f>(I3233/86400)+25560+(-5/24)</f>
        <v>42467.735497685186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6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>E3234*100/D3234</f>
        <v>131.19999999999999</v>
      </c>
      <c r="P3234">
        <f>AVERAGE(E3234+L3234)</f>
        <v>1338</v>
      </c>
      <c r="Q3234" t="s">
        <v>8319</v>
      </c>
      <c r="R3234" t="s">
        <v>8320</v>
      </c>
      <c r="S3234" s="7">
        <f>(J3234/86400)+25569+(-5/24)</f>
        <v>42463.605520833335</v>
      </c>
      <c r="T3234" s="7">
        <f>(I3234/86400)+25560+(-5/24)</f>
        <v>42484.957638888889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6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>E3235*100/D3235</f>
        <v>118.8</v>
      </c>
      <c r="P3235">
        <f>AVERAGE(E3235+L3235)</f>
        <v>6001</v>
      </c>
      <c r="Q3235" t="s">
        <v>8319</v>
      </c>
      <c r="R3235" t="s">
        <v>8320</v>
      </c>
      <c r="S3235" s="7">
        <f>(J3235/86400)+25569+(-5/24)</f>
        <v>42766.596701388888</v>
      </c>
      <c r="T3235" s="7">
        <f>(I3235/86400)+25560+(-5/24)</f>
        <v>42787.596701388888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>E3236*100/D3236</f>
        <v>100.39275000000001</v>
      </c>
      <c r="P3236">
        <f>AVERAGE(E3236+L3236)</f>
        <v>4130.71</v>
      </c>
      <c r="Q3236" t="s">
        <v>8319</v>
      </c>
      <c r="R3236" t="s">
        <v>8320</v>
      </c>
      <c r="S3236" s="7">
        <f>(J3236/86400)+25569+(-5/24)</f>
        <v>42734.581111111103</v>
      </c>
      <c r="T3236" s="7">
        <f>(I3236/86400)+25560+(-5/24)</f>
        <v>42758.771527777775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6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>E3237*100/D3237</f>
        <v>103.20666666666666</v>
      </c>
      <c r="P3237">
        <f>AVERAGE(E3237+L3237)</f>
        <v>15662</v>
      </c>
      <c r="Q3237" t="s">
        <v>8319</v>
      </c>
      <c r="R3237" t="s">
        <v>8320</v>
      </c>
      <c r="S3237" s="7">
        <f>(J3237/86400)+25569+(-5/24)</f>
        <v>42522.139479166661</v>
      </c>
      <c r="T3237" s="7">
        <f>(I3237/86400)+25560+(-5/24)</f>
        <v>42543.139479166661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6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>E3238*100/D3238</f>
        <v>100.6</v>
      </c>
      <c r="P3238">
        <f>AVERAGE(E3238+L3238)</f>
        <v>20230</v>
      </c>
      <c r="Q3238" t="s">
        <v>8319</v>
      </c>
      <c r="R3238" t="s">
        <v>8320</v>
      </c>
      <c r="S3238" s="7">
        <f>(J3238/86400)+25569+(-5/24)</f>
        <v>42702.708715277775</v>
      </c>
      <c r="T3238" s="7">
        <f>(I3238/86400)+25560+(-5/24)</f>
        <v>42723.708715277775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6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>E3239*100/D3239</f>
        <v>100.78754285714285</v>
      </c>
      <c r="P3239">
        <f>AVERAGE(E3239+L3239)</f>
        <v>35544.639999999999</v>
      </c>
      <c r="Q3239" t="s">
        <v>8319</v>
      </c>
      <c r="R3239" t="s">
        <v>8320</v>
      </c>
      <c r="S3239" s="7">
        <f>(J3239/86400)+25569+(-5/24)</f>
        <v>42252.266018518516</v>
      </c>
      <c r="T3239" s="7">
        <f>(I3239/86400)+25560+(-5/24)</f>
        <v>42266.957638888889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6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>E3240*100/D3240</f>
        <v>112.32142857142857</v>
      </c>
      <c r="P3240">
        <f>AVERAGE(E3240+L3240)</f>
        <v>3224</v>
      </c>
      <c r="Q3240" t="s">
        <v>8319</v>
      </c>
      <c r="R3240" t="s">
        <v>8320</v>
      </c>
      <c r="S3240" s="7">
        <f>(J3240/86400)+25569+(-5/24)</f>
        <v>42156.302060185182</v>
      </c>
      <c r="T3240" s="7">
        <f>(I3240/86400)+25560+(-5/24)</f>
        <v>42177.302060185182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6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>E3241*100/D3241</f>
        <v>105.91914022517912</v>
      </c>
      <c r="P3241">
        <f>AVERAGE(E3241+L3241)</f>
        <v>6312.98</v>
      </c>
      <c r="Q3241" t="s">
        <v>8319</v>
      </c>
      <c r="R3241" t="s">
        <v>8320</v>
      </c>
      <c r="S3241" s="7">
        <f>(J3241/86400)+25569+(-5/24)</f>
        <v>42277.880706018514</v>
      </c>
      <c r="T3241" s="7">
        <f>(I3241/86400)+25560+(-5/24)</f>
        <v>42293.790972222218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6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>E3242*100/D3242</f>
        <v>100.56666666666666</v>
      </c>
      <c r="P3242">
        <f>AVERAGE(E3242+L3242)</f>
        <v>3051</v>
      </c>
      <c r="Q3242" t="s">
        <v>8319</v>
      </c>
      <c r="R3242" t="s">
        <v>8320</v>
      </c>
      <c r="S3242" s="7">
        <f>(J3242/86400)+25569+(-5/24)</f>
        <v>42754.485509259255</v>
      </c>
      <c r="T3242" s="7">
        <f>(I3242/86400)+25560+(-5/24)</f>
        <v>42773.749999999993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6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>E3243*100/D3243</f>
        <v>115.30588235294118</v>
      </c>
      <c r="P3243">
        <f>AVERAGE(E3243+L3243)</f>
        <v>9968</v>
      </c>
      <c r="Q3243" t="s">
        <v>8319</v>
      </c>
      <c r="R3243" t="s">
        <v>8320</v>
      </c>
      <c r="S3243" s="7">
        <f>(J3243/86400)+25569+(-5/24)</f>
        <v>41893.116550925923</v>
      </c>
      <c r="T3243" s="7">
        <f>(I3243/86400)+25560+(-5/24)</f>
        <v>41917.082638888889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6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>E3244*100/D3244</f>
        <v>127.30419999999999</v>
      </c>
      <c r="P3244">
        <f>AVERAGE(E3244+L3244)</f>
        <v>12913.42</v>
      </c>
      <c r="Q3244" t="s">
        <v>8319</v>
      </c>
      <c r="R3244" t="s">
        <v>8320</v>
      </c>
      <c r="S3244" s="7">
        <f>(J3244/86400)+25569+(-5/24)</f>
        <v>41871.547361111108</v>
      </c>
      <c r="T3244" s="7">
        <f>(I3244/86400)+25560+(-5/24)</f>
        <v>41892.547361111108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6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>E3245*100/D3245</f>
        <v>102.83750000000001</v>
      </c>
      <c r="P3245">
        <f>AVERAGE(E3245+L3245)</f>
        <v>8298</v>
      </c>
      <c r="Q3245" t="s">
        <v>8319</v>
      </c>
      <c r="R3245" t="s">
        <v>8320</v>
      </c>
      <c r="S3245" s="7">
        <f>(J3245/86400)+25569+(-5/24)</f>
        <v>42261.888449074067</v>
      </c>
      <c r="T3245" s="7">
        <f>(I3245/86400)+25560+(-5/24)</f>
        <v>42276.791666666664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>E3246*100/D3246</f>
        <v>102.9375</v>
      </c>
      <c r="P3246">
        <f>AVERAGE(E3246+L3246)</f>
        <v>1716</v>
      </c>
      <c r="Q3246" t="s">
        <v>8319</v>
      </c>
      <c r="R3246" t="s">
        <v>8320</v>
      </c>
      <c r="S3246" s="7">
        <f>(J3246/86400)+25569+(-5/24)</f>
        <v>42675.485902777778</v>
      </c>
      <c r="T3246" s="7">
        <f>(I3246/86400)+25560+(-5/24)</f>
        <v>42696.527569444443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6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>E3247*100/D3247</f>
        <v>104.3047619047619</v>
      </c>
      <c r="P3247">
        <f>AVERAGE(E3247+L3247)</f>
        <v>22174</v>
      </c>
      <c r="Q3247" t="s">
        <v>8319</v>
      </c>
      <c r="R3247" t="s">
        <v>8320</v>
      </c>
      <c r="S3247" s="7">
        <f>(J3247/86400)+25569+(-5/24)</f>
        <v>42135.391874999994</v>
      </c>
      <c r="T3247" s="7">
        <f>(I3247/86400)+25560+(-5/24)</f>
        <v>42157.874999999993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6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>E3248*100/D3248</f>
        <v>111.22</v>
      </c>
      <c r="P3248">
        <f>AVERAGE(E3248+L3248)</f>
        <v>11315</v>
      </c>
      <c r="Q3248" t="s">
        <v>8319</v>
      </c>
      <c r="R3248" t="s">
        <v>8320</v>
      </c>
      <c r="S3248" s="7">
        <f>(J3248/86400)+25569+(-5/24)</f>
        <v>42230.263888888883</v>
      </c>
      <c r="T3248" s="7">
        <f>(I3248/86400)+25560+(-5/24)</f>
        <v>42249.957638888889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6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>E3249*100/D3249</f>
        <v>105.86</v>
      </c>
      <c r="P3249">
        <f>AVERAGE(E3249+L3249)</f>
        <v>2703.5</v>
      </c>
      <c r="Q3249" t="s">
        <v>8319</v>
      </c>
      <c r="R3249" t="s">
        <v>8320</v>
      </c>
      <c r="S3249" s="7">
        <f>(J3249/86400)+25569+(-5/24)</f>
        <v>42167.22583333333</v>
      </c>
      <c r="T3249" s="7">
        <f>(I3249/86400)+25560+(-5/24)</f>
        <v>42188.22583333333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6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>E3250*100/D3250</f>
        <v>100.79166666666667</v>
      </c>
      <c r="P3250">
        <f>AVERAGE(E3250+L3250)</f>
        <v>12295</v>
      </c>
      <c r="Q3250" t="s">
        <v>8319</v>
      </c>
      <c r="R3250" t="s">
        <v>8320</v>
      </c>
      <c r="S3250" s="7">
        <f>(J3250/86400)+25569+(-5/24)</f>
        <v>42068.68005787037</v>
      </c>
      <c r="T3250" s="7">
        <f>(I3250/86400)+25560+(-5/24)</f>
        <v>42089.638391203705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6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>E3251*100/D3251</f>
        <v>104.92727272727272</v>
      </c>
      <c r="P3251">
        <f>AVERAGE(E3251+L3251)</f>
        <v>5859</v>
      </c>
      <c r="Q3251" t="s">
        <v>8319</v>
      </c>
      <c r="R3251" t="s">
        <v>8320</v>
      </c>
      <c r="S3251" s="7">
        <f>(J3251/86400)+25569+(-5/24)</f>
        <v>42145.538356481477</v>
      </c>
      <c r="T3251" s="7">
        <f>(I3251/86400)+25560+(-5/24)</f>
        <v>42166.538356481477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6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>E3252*100/D3252</f>
        <v>101.55200000000001</v>
      </c>
      <c r="P3252">
        <f>AVERAGE(E3252+L3252)</f>
        <v>25601</v>
      </c>
      <c r="Q3252" t="s">
        <v>8319</v>
      </c>
      <c r="R3252" t="s">
        <v>8320</v>
      </c>
      <c r="S3252" s="7">
        <f>(J3252/86400)+25569+(-5/24)</f>
        <v>41918.533842592587</v>
      </c>
      <c r="T3252" s="7">
        <f>(I3252/86400)+25560+(-5/24)</f>
        <v>41939.575509259259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6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>E3253*100/D3253</f>
        <v>110.73333333333333</v>
      </c>
      <c r="P3253">
        <f>AVERAGE(E3253+L3253)</f>
        <v>1681</v>
      </c>
      <c r="Q3253" t="s">
        <v>8319</v>
      </c>
      <c r="R3253" t="s">
        <v>8320</v>
      </c>
      <c r="S3253" s="7">
        <f>(J3253/86400)+25569+(-5/24)</f>
        <v>42146.52275462963</v>
      </c>
      <c r="T3253" s="7">
        <f>(I3253/86400)+25560+(-5/24)</f>
        <v>42167.52275462963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6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>E3254*100/D3254</f>
        <v>127.82222222222222</v>
      </c>
      <c r="P3254">
        <f>AVERAGE(E3254+L3254)</f>
        <v>2926</v>
      </c>
      <c r="Q3254" t="s">
        <v>8319</v>
      </c>
      <c r="R3254" t="s">
        <v>8320</v>
      </c>
      <c r="S3254" s="7">
        <f>(J3254/86400)+25569+(-5/24)</f>
        <v>42590.264351851853</v>
      </c>
      <c r="T3254" s="7">
        <f>(I3254/86400)+25560+(-5/24)</f>
        <v>42611.264351851853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6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>E3255*100/D3255</f>
        <v>101.825</v>
      </c>
      <c r="P3255">
        <f>AVERAGE(E3255+L3255)</f>
        <v>20480</v>
      </c>
      <c r="Q3255" t="s">
        <v>8319</v>
      </c>
      <c r="R3255" t="s">
        <v>8320</v>
      </c>
      <c r="S3255" s="7">
        <f>(J3255/86400)+25569+(-5/24)</f>
        <v>42602.368379629632</v>
      </c>
      <c r="T3255" s="7">
        <f>(I3255/86400)+25560+(-5/24)</f>
        <v>42611.947916666664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>E3256*100/D3256</f>
        <v>101.25769230769231</v>
      </c>
      <c r="P3256">
        <f>AVERAGE(E3256+L3256)</f>
        <v>13349.5</v>
      </c>
      <c r="Q3256" t="s">
        <v>8319</v>
      </c>
      <c r="R3256" t="s">
        <v>8320</v>
      </c>
      <c r="S3256" s="7">
        <f>(J3256/86400)+25569+(-5/24)</f>
        <v>42058.877418981479</v>
      </c>
      <c r="T3256" s="7">
        <f>(I3256/86400)+25560+(-5/24)</f>
        <v>42079.835752314808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6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>E3257*100/D3257</f>
        <v>175</v>
      </c>
      <c r="P3257">
        <f>AVERAGE(E3257+L3257)</f>
        <v>543</v>
      </c>
      <c r="Q3257" t="s">
        <v>8319</v>
      </c>
      <c r="R3257" t="s">
        <v>8320</v>
      </c>
      <c r="S3257" s="7">
        <f>(J3257/86400)+25569+(-5/24)</f>
        <v>41889.559895833328</v>
      </c>
      <c r="T3257" s="7">
        <f>(I3257/86400)+25560+(-5/24)</f>
        <v>41910.559895833328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6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>E3258*100/D3258</f>
        <v>128.06</v>
      </c>
      <c r="P3258">
        <f>AVERAGE(E3258+L3258)</f>
        <v>12982</v>
      </c>
      <c r="Q3258" t="s">
        <v>8319</v>
      </c>
      <c r="R3258" t="s">
        <v>8320</v>
      </c>
      <c r="S3258" s="7">
        <f>(J3258/86400)+25569+(-5/24)</f>
        <v>42144.365474537037</v>
      </c>
      <c r="T3258" s="7">
        <f>(I3258/86400)+25560+(-5/24)</f>
        <v>42156.957638888889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6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>E3259*100/D3259</f>
        <v>106.29949999999998</v>
      </c>
      <c r="P3259">
        <f>AVERAGE(E3259+L3259)</f>
        <v>2166.9899999999998</v>
      </c>
      <c r="Q3259" t="s">
        <v>8319</v>
      </c>
      <c r="R3259" t="s">
        <v>8320</v>
      </c>
      <c r="S3259" s="7">
        <f>(J3259/86400)+25569+(-5/24)</f>
        <v>42758.351296296292</v>
      </c>
      <c r="T3259" s="7">
        <f>(I3259/86400)+25560+(-5/24)</f>
        <v>42779.351296296292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6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>E3260*100/D3260</f>
        <v>105.21428571428571</v>
      </c>
      <c r="P3260">
        <f>AVERAGE(E3260+L3260)</f>
        <v>7440</v>
      </c>
      <c r="Q3260" t="s">
        <v>8319</v>
      </c>
      <c r="R3260" t="s">
        <v>8320</v>
      </c>
      <c r="S3260" s="7">
        <f>(J3260/86400)+25569+(-5/24)</f>
        <v>41982.678946759253</v>
      </c>
      <c r="T3260" s="7">
        <f>(I3260/86400)+25560+(-5/24)</f>
        <v>42003.678946759253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6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>E3261*100/D3261</f>
        <v>106.16782608695652</v>
      </c>
      <c r="P3261">
        <f>AVERAGE(E3261+L3261)</f>
        <v>24515.599999999999</v>
      </c>
      <c r="Q3261" t="s">
        <v>8319</v>
      </c>
      <c r="R3261" t="s">
        <v>8320</v>
      </c>
      <c r="S3261" s="7">
        <f>(J3261/86400)+25569+(-5/24)</f>
        <v>42614.552604166667</v>
      </c>
      <c r="T3261" s="7">
        <f>(I3261/86400)+25560+(-5/24)</f>
        <v>42634.957638888889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6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>E3262*100/D3262</f>
        <v>109.24</v>
      </c>
      <c r="P3262">
        <f>AVERAGE(E3262+L3262)</f>
        <v>5535</v>
      </c>
      <c r="Q3262" t="s">
        <v>8319</v>
      </c>
      <c r="R3262" t="s">
        <v>8320</v>
      </c>
      <c r="S3262" s="7">
        <f>(J3262/86400)+25569+(-5/24)</f>
        <v>42303.464328703696</v>
      </c>
      <c r="T3262" s="7">
        <f>(I3262/86400)+25560+(-5/24)</f>
        <v>42329.505995370368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6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>E3263*100/D3263</f>
        <v>100.45454545454545</v>
      </c>
      <c r="P3263">
        <f>AVERAGE(E3263+L3263)</f>
        <v>3364</v>
      </c>
      <c r="Q3263" t="s">
        <v>8319</v>
      </c>
      <c r="R3263" t="s">
        <v>8320</v>
      </c>
      <c r="S3263" s="7">
        <f>(J3263/86400)+25569+(-5/24)</f>
        <v>42171.517083333332</v>
      </c>
      <c r="T3263" s="7">
        <f>(I3263/86400)+25560+(-5/24)</f>
        <v>42192.517083333332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6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>E3264*100/D3264</f>
        <v>103.04098360655738</v>
      </c>
      <c r="P3264">
        <f>AVERAGE(E3264+L3264)</f>
        <v>12705</v>
      </c>
      <c r="Q3264" t="s">
        <v>8319</v>
      </c>
      <c r="R3264" t="s">
        <v>8320</v>
      </c>
      <c r="S3264" s="7">
        <f>(J3264/86400)+25569+(-5/24)</f>
        <v>41964.107199074067</v>
      </c>
      <c r="T3264" s="7">
        <f>(I3264/86400)+25560+(-5/24)</f>
        <v>41985.958333333336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6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>E3265*100/D3265</f>
        <v>112.1664</v>
      </c>
      <c r="P3265">
        <f>AVERAGE(E3265+L3265)</f>
        <v>2872.16</v>
      </c>
      <c r="Q3265" t="s">
        <v>8319</v>
      </c>
      <c r="R3265" t="s">
        <v>8320</v>
      </c>
      <c r="S3265" s="7">
        <f>(J3265/86400)+25569+(-5/24)</f>
        <v>42284.30773148148</v>
      </c>
      <c r="T3265" s="7">
        <f>(I3265/86400)+25560+(-5/24)</f>
        <v>42298.666666666664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>E3266*100/D3266</f>
        <v>103</v>
      </c>
      <c r="P3266">
        <f>AVERAGE(E3266+L3266)</f>
        <v>2624</v>
      </c>
      <c r="Q3266" t="s">
        <v>8319</v>
      </c>
      <c r="R3266" t="s">
        <v>8320</v>
      </c>
      <c r="S3266" s="7">
        <f>(J3266/86400)+25569+(-5/24)</f>
        <v>42016.591874999998</v>
      </c>
      <c r="T3266" s="7">
        <f>(I3266/86400)+25560+(-5/24)</f>
        <v>42023.708333333336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6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>E3267*100/D3267</f>
        <v>164</v>
      </c>
      <c r="P3267">
        <f>AVERAGE(E3267+L3267)</f>
        <v>4491</v>
      </c>
      <c r="Q3267" t="s">
        <v>8319</v>
      </c>
      <c r="R3267" t="s">
        <v>8320</v>
      </c>
      <c r="S3267" s="7">
        <f>(J3267/86400)+25569+(-5/24)</f>
        <v>42311.503645833327</v>
      </c>
      <c r="T3267" s="7">
        <f>(I3267/86400)+25560+(-5/24)</f>
        <v>42332.499999999993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6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>E3268*100/D3268</f>
        <v>131.28333333333333</v>
      </c>
      <c r="P3268">
        <f>AVERAGE(E3268+L3268)</f>
        <v>8040</v>
      </c>
      <c r="Q3268" t="s">
        <v>8319</v>
      </c>
      <c r="R3268" t="s">
        <v>8320</v>
      </c>
      <c r="S3268" s="7">
        <f>(J3268/86400)+25569+(-5/24)</f>
        <v>42136.327800925923</v>
      </c>
      <c r="T3268" s="7">
        <f>(I3268/86400)+25560+(-5/24)</f>
        <v>42158.666666666664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6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>E3269*100/D3269</f>
        <v>102.1</v>
      </c>
      <c r="P3269">
        <f>AVERAGE(E3269+L3269)</f>
        <v>15603</v>
      </c>
      <c r="Q3269" t="s">
        <v>8319</v>
      </c>
      <c r="R3269" t="s">
        <v>8320</v>
      </c>
      <c r="S3269" s="7">
        <f>(J3269/86400)+25569+(-5/24)</f>
        <v>42172.549305555549</v>
      </c>
      <c r="T3269" s="7">
        <f>(I3269/86400)+25560+(-5/24)</f>
        <v>42193.549305555549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6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>E3270*100/D3270</f>
        <v>128</v>
      </c>
      <c r="P3270">
        <f>AVERAGE(E3270+L3270)</f>
        <v>2602</v>
      </c>
      <c r="Q3270" t="s">
        <v>8319</v>
      </c>
      <c r="R3270" t="s">
        <v>8320</v>
      </c>
      <c r="S3270" s="7">
        <f>(J3270/86400)+25569+(-5/24)</f>
        <v>42590.695925925924</v>
      </c>
      <c r="T3270" s="7">
        <f>(I3270/86400)+25560+(-5/24)</f>
        <v>42597.695925925924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6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>E3271*100/D3271</f>
        <v>101.5</v>
      </c>
      <c r="P3271">
        <f>AVERAGE(E3271+L3271)</f>
        <v>8190</v>
      </c>
      <c r="Q3271" t="s">
        <v>8319</v>
      </c>
      <c r="R3271" t="s">
        <v>8320</v>
      </c>
      <c r="S3271" s="7">
        <f>(J3271/86400)+25569+(-5/24)</f>
        <v>42137.187465277777</v>
      </c>
      <c r="T3271" s="7">
        <f>(I3271/86400)+25560+(-5/24)</f>
        <v>42162.249999999993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6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>E3272*100/D3272</f>
        <v>101.66666666666667</v>
      </c>
      <c r="P3272">
        <f>AVERAGE(E3272+L3272)</f>
        <v>1860</v>
      </c>
      <c r="Q3272" t="s">
        <v>8319</v>
      </c>
      <c r="R3272" t="s">
        <v>8320</v>
      </c>
      <c r="S3272" s="7">
        <f>(J3272/86400)+25569+(-5/24)</f>
        <v>42167.324826388889</v>
      </c>
      <c r="T3272" s="7">
        <f>(I3272/86400)+25560+(-5/24)</f>
        <v>42188.324826388889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6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>E3273*100/D3273</f>
        <v>130</v>
      </c>
      <c r="P3273">
        <f>AVERAGE(E3273+L3273)</f>
        <v>2001</v>
      </c>
      <c r="Q3273" t="s">
        <v>8319</v>
      </c>
      <c r="R3273" t="s">
        <v>8320</v>
      </c>
      <c r="S3273" s="7">
        <f>(J3273/86400)+25569+(-5/24)</f>
        <v>41915.22887731481</v>
      </c>
      <c r="T3273" s="7">
        <f>(I3273/86400)+25560+(-5/24)</f>
        <v>41936.270543981482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6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>E3274*100/D3274</f>
        <v>154.43</v>
      </c>
      <c r="P3274">
        <f>AVERAGE(E3274+L3274)</f>
        <v>15588</v>
      </c>
      <c r="Q3274" t="s">
        <v>8319</v>
      </c>
      <c r="R3274" t="s">
        <v>8320</v>
      </c>
      <c r="S3274" s="7">
        <f>(J3274/86400)+25569+(-5/24)</f>
        <v>42284.291770833333</v>
      </c>
      <c r="T3274" s="7">
        <f>(I3274/86400)+25560+(-5/24)</f>
        <v>42305.333437499998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6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>E3275*100/D3275</f>
        <v>107.4</v>
      </c>
      <c r="P3275">
        <f>AVERAGE(E3275+L3275)</f>
        <v>4317</v>
      </c>
      <c r="Q3275" t="s">
        <v>8319</v>
      </c>
      <c r="R3275" t="s">
        <v>8320</v>
      </c>
      <c r="S3275" s="7">
        <f>(J3275/86400)+25569+(-5/24)</f>
        <v>42611.5930787037</v>
      </c>
      <c r="T3275" s="7">
        <f>(I3275/86400)+25560+(-5/24)</f>
        <v>42618.583333333336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>E3276*100/D3276</f>
        <v>101.3225806451613</v>
      </c>
      <c r="P3276">
        <f>AVERAGE(E3276+L3276)</f>
        <v>15991</v>
      </c>
      <c r="Q3276" t="s">
        <v>8319</v>
      </c>
      <c r="R3276" t="s">
        <v>8320</v>
      </c>
      <c r="S3276" s="7">
        <f>(J3276/86400)+25569+(-5/24)</f>
        <v>42400.496203703697</v>
      </c>
      <c r="T3276" s="7">
        <f>(I3276/86400)+25560+(-5/24)</f>
        <v>42435.666666666664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6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>E3277*100/D3277</f>
        <v>100.27777777777777</v>
      </c>
      <c r="P3277">
        <f>AVERAGE(E3277+L3277)</f>
        <v>1817</v>
      </c>
      <c r="Q3277" t="s">
        <v>8319</v>
      </c>
      <c r="R3277" t="s">
        <v>8320</v>
      </c>
      <c r="S3277" s="7">
        <f>(J3277/86400)+25569+(-5/24)</f>
        <v>42017.672118055554</v>
      </c>
      <c r="T3277" s="7">
        <f>(I3277/86400)+25560+(-5/24)</f>
        <v>42034.979166666664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6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>E3278*100/D3278</f>
        <v>116.84444444444445</v>
      </c>
      <c r="P3278">
        <f>AVERAGE(E3278+L3278)</f>
        <v>5358</v>
      </c>
      <c r="Q3278" t="s">
        <v>8319</v>
      </c>
      <c r="R3278" t="s">
        <v>8320</v>
      </c>
      <c r="S3278" s="7">
        <f>(J3278/86400)+25569+(-5/24)</f>
        <v>42426.741655092592</v>
      </c>
      <c r="T3278" s="7">
        <f>(I3278/86400)+25560+(-5/24)</f>
        <v>42451.957638888889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6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>E3279*100/D3279</f>
        <v>108.6</v>
      </c>
      <c r="P3279">
        <f>AVERAGE(E3279+L3279)</f>
        <v>5530</v>
      </c>
      <c r="Q3279" t="s">
        <v>8319</v>
      </c>
      <c r="R3279" t="s">
        <v>8320</v>
      </c>
      <c r="S3279" s="7">
        <f>(J3279/86400)+25569+(-5/24)</f>
        <v>41931.474606481475</v>
      </c>
      <c r="T3279" s="7">
        <f>(I3279/86400)+25560+(-5/24)</f>
        <v>41952.516273148147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6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>E3280*100/D3280</f>
        <v>103.4</v>
      </c>
      <c r="P3280">
        <f>AVERAGE(E3280+L3280)</f>
        <v>2619</v>
      </c>
      <c r="Q3280" t="s">
        <v>8319</v>
      </c>
      <c r="R3280" t="s">
        <v>8320</v>
      </c>
      <c r="S3280" s="7">
        <f>(J3280/86400)+25569+(-5/24)</f>
        <v>42124.640081018515</v>
      </c>
      <c r="T3280" s="7">
        <f>(I3280/86400)+25560+(-5/24)</f>
        <v>42145.640081018515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6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>E3281*100/D3281</f>
        <v>114.27586206896552</v>
      </c>
      <c r="P3281">
        <f>AVERAGE(E3281+L3281)</f>
        <v>6691</v>
      </c>
      <c r="Q3281" t="s">
        <v>8319</v>
      </c>
      <c r="R3281" t="s">
        <v>8320</v>
      </c>
      <c r="S3281" s="7">
        <f>(J3281/86400)+25569+(-5/24)</f>
        <v>42430.894201388888</v>
      </c>
      <c r="T3281" s="7">
        <f>(I3281/86400)+25560+(-5/24)</f>
        <v>42451.852534722224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6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>E3282*100/D3282</f>
        <v>103</v>
      </c>
      <c r="P3282">
        <f>AVERAGE(E3282+L3282)</f>
        <v>2090</v>
      </c>
      <c r="Q3282" t="s">
        <v>8319</v>
      </c>
      <c r="R3282" t="s">
        <v>8320</v>
      </c>
      <c r="S3282" s="7">
        <f>(J3282/86400)+25569+(-5/24)</f>
        <v>42121.548587962963</v>
      </c>
      <c r="T3282" s="7">
        <f>(I3282/86400)+25560+(-5/24)</f>
        <v>42146.999999999993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6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>E3283*100/D3283</f>
        <v>121.6</v>
      </c>
      <c r="P3283">
        <f>AVERAGE(E3283+L3283)</f>
        <v>6127</v>
      </c>
      <c r="Q3283" t="s">
        <v>8319</v>
      </c>
      <c r="R3283" t="s">
        <v>8320</v>
      </c>
      <c r="S3283" s="7">
        <f>(J3283/86400)+25569+(-5/24)</f>
        <v>42218.811400462961</v>
      </c>
      <c r="T3283" s="7">
        <f>(I3283/86400)+25560+(-5/24)</f>
        <v>42239.811400462961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6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>E3284*100/D3284</f>
        <v>102.64677419354838</v>
      </c>
      <c r="P3284">
        <f>AVERAGE(E3284+L3284)</f>
        <v>32057.5</v>
      </c>
      <c r="Q3284" t="s">
        <v>8319</v>
      </c>
      <c r="R3284" t="s">
        <v>8320</v>
      </c>
      <c r="S3284" s="7">
        <f>(J3284/86400)+25569+(-5/24)</f>
        <v>42444.985972222225</v>
      </c>
      <c r="T3284" s="7">
        <f>(I3284/86400)+25560+(-5/24)</f>
        <v>42479.985972222225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6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>E3285*100/D3285</f>
        <v>104.75</v>
      </c>
      <c r="P3285">
        <f>AVERAGE(E3285+L3285)</f>
        <v>885</v>
      </c>
      <c r="Q3285" t="s">
        <v>8319</v>
      </c>
      <c r="R3285" t="s">
        <v>8320</v>
      </c>
      <c r="S3285" s="7">
        <f>(J3285/86400)+25569+(-5/24)</f>
        <v>42379.535856481474</v>
      </c>
      <c r="T3285" s="7">
        <f>(I3285/86400)+25560+(-5/24)</f>
        <v>42401.666666666664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>E3286*100/D3286</f>
        <v>101.6</v>
      </c>
      <c r="P3286">
        <f>AVERAGE(E3286+L3286)</f>
        <v>3063</v>
      </c>
      <c r="Q3286" t="s">
        <v>8319</v>
      </c>
      <c r="R3286" t="s">
        <v>8320</v>
      </c>
      <c r="S3286" s="7">
        <f>(J3286/86400)+25569+(-5/24)</f>
        <v>42380.676539351851</v>
      </c>
      <c r="T3286" s="7">
        <f>(I3286/86400)+25560+(-5/24)</f>
        <v>42389.040972222218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6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>E3287*100/D3287</f>
        <v>112.10242048409683</v>
      </c>
      <c r="P3287">
        <f>AVERAGE(E3287+L3287)</f>
        <v>5685</v>
      </c>
      <c r="Q3287" t="s">
        <v>8319</v>
      </c>
      <c r="R3287" t="s">
        <v>8320</v>
      </c>
      <c r="S3287" s="7">
        <f>(J3287/86400)+25569+(-5/24)</f>
        <v>42762.734097222223</v>
      </c>
      <c r="T3287" s="7">
        <f>(I3287/86400)+25560+(-5/24)</f>
        <v>42784.999999999993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6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>E3288*100/D3288</f>
        <v>101.76666666666667</v>
      </c>
      <c r="P3288">
        <f>AVERAGE(E3288+L3288)</f>
        <v>15387</v>
      </c>
      <c r="Q3288" t="s">
        <v>8319</v>
      </c>
      <c r="R3288" t="s">
        <v>8320</v>
      </c>
      <c r="S3288" s="7">
        <f>(J3288/86400)+25569+(-5/24)</f>
        <v>42567.631736111107</v>
      </c>
      <c r="T3288" s="7">
        <f>(I3288/86400)+25560+(-5/24)</f>
        <v>42588.631736111107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6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>E3289*100/D3289</f>
        <v>100</v>
      </c>
      <c r="P3289">
        <f>AVERAGE(E3289+L3289)</f>
        <v>2534</v>
      </c>
      <c r="Q3289" t="s">
        <v>8319</v>
      </c>
      <c r="R3289" t="s">
        <v>8320</v>
      </c>
      <c r="S3289" s="7">
        <f>(J3289/86400)+25569+(-5/24)</f>
        <v>42311.541990740741</v>
      </c>
      <c r="T3289" s="7">
        <f>(I3289/86400)+25560+(-5/24)</f>
        <v>42327.541990740741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6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>E3290*100/D3290</f>
        <v>100.2649</v>
      </c>
      <c r="P3290">
        <f>AVERAGE(E3290+L3290)</f>
        <v>10233.49</v>
      </c>
      <c r="Q3290" t="s">
        <v>8319</v>
      </c>
      <c r="R3290" t="s">
        <v>8320</v>
      </c>
      <c r="S3290" s="7">
        <f>(J3290/86400)+25569+(-5/24)</f>
        <v>42505.566145833327</v>
      </c>
      <c r="T3290" s="7">
        <f>(I3290/86400)+25560+(-5/24)</f>
        <v>42532.749999999993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6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>E3291*100/D3291</f>
        <v>133.042</v>
      </c>
      <c r="P3291">
        <f>AVERAGE(E3291+L3291)</f>
        <v>690.21</v>
      </c>
      <c r="Q3291" t="s">
        <v>8319</v>
      </c>
      <c r="R3291" t="s">
        <v>8320</v>
      </c>
      <c r="S3291" s="7">
        <f>(J3291/86400)+25569+(-5/24)</f>
        <v>42758.159745370365</v>
      </c>
      <c r="T3291" s="7">
        <f>(I3291/86400)+25560+(-5/24)</f>
        <v>42777.159745370365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6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>E3292*100/D3292</f>
        <v>121.2</v>
      </c>
      <c r="P3292">
        <f>AVERAGE(E3292+L3292)</f>
        <v>2496</v>
      </c>
      <c r="Q3292" t="s">
        <v>8319</v>
      </c>
      <c r="R3292" t="s">
        <v>8320</v>
      </c>
      <c r="S3292" s="7">
        <f>(J3292/86400)+25569+(-5/24)</f>
        <v>42775.306608796294</v>
      </c>
      <c r="T3292" s="7">
        <f>(I3292/86400)+25560+(-5/24)</f>
        <v>42796.306608796294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6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>E3293*100/D3293</f>
        <v>114</v>
      </c>
      <c r="P3293">
        <f>AVERAGE(E3293+L3293)</f>
        <v>584</v>
      </c>
      <c r="Q3293" t="s">
        <v>8319</v>
      </c>
      <c r="R3293" t="s">
        <v>8320</v>
      </c>
      <c r="S3293" s="7">
        <f>(J3293/86400)+25569+(-5/24)</f>
        <v>42232.494212962956</v>
      </c>
      <c r="T3293" s="7">
        <f>(I3293/86400)+25560+(-5/24)</f>
        <v>42254.957638888889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6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>E3294*100/D3294</f>
        <v>286.13861386138615</v>
      </c>
      <c r="P3294">
        <f>AVERAGE(E3294+L3294)</f>
        <v>304</v>
      </c>
      <c r="Q3294" t="s">
        <v>8319</v>
      </c>
      <c r="R3294" t="s">
        <v>8320</v>
      </c>
      <c r="S3294" s="7">
        <f>(J3294/86400)+25569+(-5/24)</f>
        <v>42282.561898148146</v>
      </c>
      <c r="T3294" s="7">
        <f>(I3294/86400)+25560+(-5/24)</f>
        <v>42333.603564814817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6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>E3295*100/D3295</f>
        <v>170.44444444444446</v>
      </c>
      <c r="P3295">
        <f>AVERAGE(E3295+L3295)</f>
        <v>7761</v>
      </c>
      <c r="Q3295" t="s">
        <v>8319</v>
      </c>
      <c r="R3295" t="s">
        <v>8320</v>
      </c>
      <c r="S3295" s="7">
        <f>(J3295/86400)+25569+(-5/24)</f>
        <v>42768.217037037037</v>
      </c>
      <c r="T3295" s="7">
        <f>(I3295/86400)+25560+(-5/24)</f>
        <v>42789.217037037037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>E3296*100/D3296</f>
        <v>118.33333333333333</v>
      </c>
      <c r="P3296">
        <f>AVERAGE(E3296+L3296)</f>
        <v>734</v>
      </c>
      <c r="Q3296" t="s">
        <v>8319</v>
      </c>
      <c r="R3296" t="s">
        <v>8320</v>
      </c>
      <c r="S3296" s="7">
        <f>(J3296/86400)+25569+(-5/24)</f>
        <v>42141.33280092592</v>
      </c>
      <c r="T3296" s="7">
        <f>(I3296/86400)+25560+(-5/24)</f>
        <v>42162.33280092592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6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>E3297*100/D3297</f>
        <v>102.85857142857142</v>
      </c>
      <c r="P3297">
        <f>AVERAGE(E3297+L3297)</f>
        <v>747.01</v>
      </c>
      <c r="Q3297" t="s">
        <v>8319</v>
      </c>
      <c r="R3297" t="s">
        <v>8320</v>
      </c>
      <c r="S3297" s="7">
        <f>(J3297/86400)+25569+(-5/24)</f>
        <v>42609.234131944446</v>
      </c>
      <c r="T3297" s="7">
        <f>(I3297/86400)+25560+(-5/24)</f>
        <v>42630.234131944446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6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>E3298*100/D3298</f>
        <v>144.06666666666666</v>
      </c>
      <c r="P3298">
        <f>AVERAGE(E3298+L3298)</f>
        <v>2208</v>
      </c>
      <c r="Q3298" t="s">
        <v>8319</v>
      </c>
      <c r="R3298" t="s">
        <v>8320</v>
      </c>
      <c r="S3298" s="7">
        <f>(J3298/86400)+25569+(-5/24)</f>
        <v>42309.54828703704</v>
      </c>
      <c r="T3298" s="7">
        <f>(I3298/86400)+25560+(-5/24)</f>
        <v>42321.708333333336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6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>E3299*100/D3299</f>
        <v>100.07272727272728</v>
      </c>
      <c r="P3299">
        <f>AVERAGE(E3299+L3299)</f>
        <v>5548</v>
      </c>
      <c r="Q3299" t="s">
        <v>8319</v>
      </c>
      <c r="R3299" t="s">
        <v>8320</v>
      </c>
      <c r="S3299" s="7">
        <f>(J3299/86400)+25569+(-5/24)</f>
        <v>42193.563148148147</v>
      </c>
      <c r="T3299" s="7">
        <f>(I3299/86400)+25560+(-5/24)</f>
        <v>42203.749305555553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6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>E3300*100/D3300</f>
        <v>101.73</v>
      </c>
      <c r="P3300">
        <f>AVERAGE(E3300+L3300)</f>
        <v>10245</v>
      </c>
      <c r="Q3300" t="s">
        <v>8319</v>
      </c>
      <c r="R3300" t="s">
        <v>8320</v>
      </c>
      <c r="S3300" s="7">
        <f>(J3300/86400)+25569+(-5/24)</f>
        <v>42239.749629629623</v>
      </c>
      <c r="T3300" s="7">
        <f>(I3300/86400)+25560+(-5/24)</f>
        <v>42250.791666666664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6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>E3301*100/D3301</f>
        <v>116.2</v>
      </c>
      <c r="P3301">
        <f>AVERAGE(E3301+L3301)</f>
        <v>3549</v>
      </c>
      <c r="Q3301" t="s">
        <v>8319</v>
      </c>
      <c r="R3301" t="s">
        <v>8320</v>
      </c>
      <c r="S3301" s="7">
        <f>(J3301/86400)+25569+(-5/24)</f>
        <v>42261.709062499998</v>
      </c>
      <c r="T3301" s="7">
        <f>(I3301/86400)+25560+(-5/24)</f>
        <v>42282.709062499998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6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>E3302*100/D3302</f>
        <v>136.16666666666666</v>
      </c>
      <c r="P3302">
        <f>AVERAGE(E3302+L3302)</f>
        <v>4173</v>
      </c>
      <c r="Q3302" t="s">
        <v>8319</v>
      </c>
      <c r="R3302" t="s">
        <v>8320</v>
      </c>
      <c r="S3302" s="7">
        <f>(J3302/86400)+25569+(-5/24)</f>
        <v>42102.535439814812</v>
      </c>
      <c r="T3302" s="7">
        <f>(I3302/86400)+25560+(-5/24)</f>
        <v>42114.535439814812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6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>E3303*100/D3303</f>
        <v>133.46666666666667</v>
      </c>
      <c r="P3303">
        <f>AVERAGE(E3303+L3303)</f>
        <v>4074</v>
      </c>
      <c r="Q3303" t="s">
        <v>8319</v>
      </c>
      <c r="R3303" t="s">
        <v>8320</v>
      </c>
      <c r="S3303" s="7">
        <f>(J3303/86400)+25569+(-5/24)</f>
        <v>42538.527499999997</v>
      </c>
      <c r="T3303" s="7">
        <f>(I3303/86400)+25560+(-5/24)</f>
        <v>42574.082638888889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6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>E3304*100/D3304</f>
        <v>103.39285714285714</v>
      </c>
      <c r="P3304">
        <f>AVERAGE(E3304+L3304)</f>
        <v>8735</v>
      </c>
      <c r="Q3304" t="s">
        <v>8319</v>
      </c>
      <c r="R3304" t="s">
        <v>8320</v>
      </c>
      <c r="S3304" s="7">
        <f>(J3304/86400)+25569+(-5/24)</f>
        <v>42681.143240740734</v>
      </c>
      <c r="T3304" s="7">
        <f>(I3304/86400)+25560+(-5/24)</f>
        <v>42702.143240740734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6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>E3305*100/D3305</f>
        <v>115.88888888888889</v>
      </c>
      <c r="P3305">
        <f>AVERAGE(E3305+L3305)</f>
        <v>2121</v>
      </c>
      <c r="Q3305" t="s">
        <v>8319</v>
      </c>
      <c r="R3305" t="s">
        <v>8320</v>
      </c>
      <c r="S3305" s="7">
        <f>(J3305/86400)+25569+(-5/24)</f>
        <v>42056.443101851844</v>
      </c>
      <c r="T3305" s="7">
        <f>(I3305/86400)+25560+(-5/24)</f>
        <v>42082.401435185187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>E3306*100/D3306</f>
        <v>104.51666666666667</v>
      </c>
      <c r="P3306">
        <f>AVERAGE(E3306+L3306)</f>
        <v>15852.5</v>
      </c>
      <c r="Q3306" t="s">
        <v>8319</v>
      </c>
      <c r="R3306" t="s">
        <v>8320</v>
      </c>
      <c r="S3306" s="7">
        <f>(J3306/86400)+25569+(-5/24)</f>
        <v>42696.41611111111</v>
      </c>
      <c r="T3306" s="7">
        <f>(I3306/86400)+25560+(-5/24)</f>
        <v>42717.41611111111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6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>E3307*100/D3307</f>
        <v>102.02500000000001</v>
      </c>
      <c r="P3307">
        <f>AVERAGE(E3307+L3307)</f>
        <v>4101</v>
      </c>
      <c r="Q3307" t="s">
        <v>8319</v>
      </c>
      <c r="R3307" t="s">
        <v>8320</v>
      </c>
      <c r="S3307" s="7">
        <f>(J3307/86400)+25569+(-5/24)</f>
        <v>42186.647546296292</v>
      </c>
      <c r="T3307" s="7">
        <f>(I3307/86400)+25560+(-5/24)</f>
        <v>42207.647546296292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6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>E3308*100/D3308</f>
        <v>175.33333333333334</v>
      </c>
      <c r="P3308">
        <f>AVERAGE(E3308+L3308)</f>
        <v>2684</v>
      </c>
      <c r="Q3308" t="s">
        <v>8319</v>
      </c>
      <c r="R3308" t="s">
        <v>8320</v>
      </c>
      <c r="S3308" s="7">
        <f>(J3308/86400)+25569+(-5/24)</f>
        <v>42493.010902777773</v>
      </c>
      <c r="T3308" s="7">
        <f>(I3308/86400)+25560+(-5/24)</f>
        <v>42521.916666666664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6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>E3309*100/D3309</f>
        <v>106.68</v>
      </c>
      <c r="P3309">
        <f>AVERAGE(E3309+L3309)</f>
        <v>1086.8</v>
      </c>
      <c r="Q3309" t="s">
        <v>8319</v>
      </c>
      <c r="R3309" t="s">
        <v>8320</v>
      </c>
      <c r="S3309" s="7">
        <f>(J3309/86400)+25569+(-5/24)</f>
        <v>42474.848831018513</v>
      </c>
      <c r="T3309" s="7">
        <f>(I3309/86400)+25560+(-5/24)</f>
        <v>42495.848831018513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6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>E3310*100/D3310</f>
        <v>122.28571428571429</v>
      </c>
      <c r="P3310">
        <f>AVERAGE(E3310+L3310)</f>
        <v>4337</v>
      </c>
      <c r="Q3310" t="s">
        <v>8319</v>
      </c>
      <c r="R3310" t="s">
        <v>8320</v>
      </c>
      <c r="S3310" s="7">
        <f>(J3310/86400)+25569+(-5/24)</f>
        <v>42452.668576388889</v>
      </c>
      <c r="T3310" s="7">
        <f>(I3310/86400)+25560+(-5/24)</f>
        <v>42464.668576388889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6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>E3311*100/D3311</f>
        <v>159.42857142857142</v>
      </c>
      <c r="P3311">
        <f>AVERAGE(E3311+L3311)</f>
        <v>589</v>
      </c>
      <c r="Q3311" t="s">
        <v>8319</v>
      </c>
      <c r="R3311" t="s">
        <v>8320</v>
      </c>
      <c r="S3311" s="7">
        <f>(J3311/86400)+25569+(-5/24)</f>
        <v>42628.441874999997</v>
      </c>
      <c r="T3311" s="7">
        <f>(I3311/86400)+25560+(-5/24)</f>
        <v>42650.441874999997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6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>E3312*100/D3312</f>
        <v>100.07692307692308</v>
      </c>
      <c r="P3312">
        <f>AVERAGE(E3312+L3312)</f>
        <v>6536</v>
      </c>
      <c r="Q3312" t="s">
        <v>8319</v>
      </c>
      <c r="R3312" t="s">
        <v>8320</v>
      </c>
      <c r="S3312" s="7">
        <f>(J3312/86400)+25569+(-5/24)</f>
        <v>42253.720196759255</v>
      </c>
      <c r="T3312" s="7">
        <f>(I3312/86400)+25560+(-5/24)</f>
        <v>42274.720196759255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6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>E3313*100/D3313</f>
        <v>109.84</v>
      </c>
      <c r="P3313">
        <f>AVERAGE(E3313+L3313)</f>
        <v>2791</v>
      </c>
      <c r="Q3313" t="s">
        <v>8319</v>
      </c>
      <c r="R3313" t="s">
        <v>8320</v>
      </c>
      <c r="S3313" s="7">
        <f>(J3313/86400)+25569+(-5/24)</f>
        <v>42264.083449074074</v>
      </c>
      <c r="T3313" s="7">
        <f>(I3313/86400)+25560+(-5/24)</f>
        <v>42285.083449074074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6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>E3314*100/D3314</f>
        <v>100.04</v>
      </c>
      <c r="P3314">
        <f>AVERAGE(E3314+L3314)</f>
        <v>2542</v>
      </c>
      <c r="Q3314" t="s">
        <v>8319</v>
      </c>
      <c r="R3314" t="s">
        <v>8320</v>
      </c>
      <c r="S3314" s="7">
        <f>(J3314/86400)+25569+(-5/24)</f>
        <v>42664.601226851846</v>
      </c>
      <c r="T3314" s="7">
        <f>(I3314/86400)+25560+(-5/24)</f>
        <v>42676.708333333336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6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>E3315*100/D3315</f>
        <v>116.05</v>
      </c>
      <c r="P3315">
        <f>AVERAGE(E3315+L3315)</f>
        <v>2350</v>
      </c>
      <c r="Q3315" t="s">
        <v>8319</v>
      </c>
      <c r="R3315" t="s">
        <v>8320</v>
      </c>
      <c r="S3315" s="7">
        <f>(J3315/86400)+25569+(-5/24)</f>
        <v>42382.036076388882</v>
      </c>
      <c r="T3315" s="7">
        <f>(I3315/86400)+25560+(-5/24)</f>
        <v>42386.833333333336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>E3316*100/D3316</f>
        <v>210.75</v>
      </c>
      <c r="P3316">
        <f>AVERAGE(E3316+L3316)</f>
        <v>1744</v>
      </c>
      <c r="Q3316" t="s">
        <v>8319</v>
      </c>
      <c r="R3316" t="s">
        <v>8320</v>
      </c>
      <c r="S3316" s="7">
        <f>(J3316/86400)+25569+(-5/24)</f>
        <v>42105.059155092589</v>
      </c>
      <c r="T3316" s="7">
        <f>(I3316/86400)+25560+(-5/24)</f>
        <v>42123.628472222219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6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>E3317*100/D3317</f>
        <v>110</v>
      </c>
      <c r="P3317">
        <f>AVERAGE(E3317+L3317)</f>
        <v>4489</v>
      </c>
      <c r="Q3317" t="s">
        <v>8319</v>
      </c>
      <c r="R3317" t="s">
        <v>8320</v>
      </c>
      <c r="S3317" s="7">
        <f>(J3317/86400)+25569+(-5/24)</f>
        <v>42466.09538194444</v>
      </c>
      <c r="T3317" s="7">
        <f>(I3317/86400)+25560+(-5/24)</f>
        <v>42487.09538194444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6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>E3318*100/D3318</f>
        <v>100.08673425918037</v>
      </c>
      <c r="P3318">
        <f>AVERAGE(E3318+L3318)</f>
        <v>11872.18</v>
      </c>
      <c r="Q3318" t="s">
        <v>8319</v>
      </c>
      <c r="R3318" t="s">
        <v>8320</v>
      </c>
      <c r="S3318" s="7">
        <f>(J3318/86400)+25569+(-5/24)</f>
        <v>41826.662905092591</v>
      </c>
      <c r="T3318" s="7">
        <f>(I3318/86400)+25560+(-5/24)</f>
        <v>41850.370833333327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6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>E3319*100/D3319</f>
        <v>106.19047619047619</v>
      </c>
      <c r="P3319">
        <f>AVERAGE(E3319+L3319)</f>
        <v>1133</v>
      </c>
      <c r="Q3319" t="s">
        <v>8319</v>
      </c>
      <c r="R3319" t="s">
        <v>8320</v>
      </c>
      <c r="S3319" s="7">
        <f>(J3319/86400)+25569+(-5/24)</f>
        <v>42498.831296296295</v>
      </c>
      <c r="T3319" s="7">
        <f>(I3319/86400)+25560+(-5/24)</f>
        <v>42519.831296296295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6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>E3320*100/D3320</f>
        <v>125.6</v>
      </c>
      <c r="P3320">
        <f>AVERAGE(E3320+L3320)</f>
        <v>2544</v>
      </c>
      <c r="Q3320" t="s">
        <v>8319</v>
      </c>
      <c r="R3320" t="s">
        <v>8320</v>
      </c>
      <c r="S3320" s="7">
        <f>(J3320/86400)+25569+(-5/24)</f>
        <v>42431.093668981477</v>
      </c>
      <c r="T3320" s="7">
        <f>(I3320/86400)+25560+(-5/24)</f>
        <v>42461.895833333336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6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>E3321*100/D3321</f>
        <v>108</v>
      </c>
      <c r="P3321">
        <f>AVERAGE(E3321+L3321)</f>
        <v>556</v>
      </c>
      <c r="Q3321" t="s">
        <v>8319</v>
      </c>
      <c r="R3321" t="s">
        <v>8320</v>
      </c>
      <c r="S3321" s="7">
        <f>(J3321/86400)+25569+(-5/24)</f>
        <v>41990.377152777779</v>
      </c>
      <c r="T3321" s="7">
        <f>(I3321/86400)+25560+(-5/24)</f>
        <v>42026.377152777779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6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>E3322*100/D3322</f>
        <v>101</v>
      </c>
      <c r="P3322">
        <f>AVERAGE(E3322+L3322)</f>
        <v>2563</v>
      </c>
      <c r="Q3322" t="s">
        <v>8319</v>
      </c>
      <c r="R3322" t="s">
        <v>8320</v>
      </c>
      <c r="S3322" s="7">
        <f>(J3322/86400)+25569+(-5/24)</f>
        <v>42512.837465277778</v>
      </c>
      <c r="T3322" s="7">
        <f>(I3322/86400)+25560+(-5/24)</f>
        <v>42533.837465277778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6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>E3323*100/D3323</f>
        <v>107.4</v>
      </c>
      <c r="P3323">
        <f>AVERAGE(E3323+L3323)</f>
        <v>552</v>
      </c>
      <c r="Q3323" t="s">
        <v>8319</v>
      </c>
      <c r="R3323" t="s">
        <v>8320</v>
      </c>
      <c r="S3323" s="7">
        <f>(J3323/86400)+25569+(-5/24)</f>
        <v>41913.891956018517</v>
      </c>
      <c r="T3323" s="7">
        <f>(I3323/86400)+25560+(-5/24)</f>
        <v>41918.957638888889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6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>E3324*100/D3324</f>
        <v>101.51515151515152</v>
      </c>
      <c r="P3324">
        <f>AVERAGE(E3324+L3324)</f>
        <v>3373</v>
      </c>
      <c r="Q3324" t="s">
        <v>8319</v>
      </c>
      <c r="R3324" t="s">
        <v>8320</v>
      </c>
      <c r="S3324" s="7">
        <f>(J3324/86400)+25569+(-5/24)</f>
        <v>42520.802037037036</v>
      </c>
      <c r="T3324" s="7">
        <f>(I3324/86400)+25560+(-5/24)</f>
        <v>42533.954861111109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6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>E3325*100/D3325</f>
        <v>125.9</v>
      </c>
      <c r="P3325">
        <f>AVERAGE(E3325+L3325)</f>
        <v>1308</v>
      </c>
      <c r="Q3325" t="s">
        <v>8319</v>
      </c>
      <c r="R3325" t="s">
        <v>8320</v>
      </c>
      <c r="S3325" s="7">
        <f>(J3325/86400)+25569+(-5/24)</f>
        <v>42608.157499999994</v>
      </c>
      <c r="T3325" s="7">
        <f>(I3325/86400)+25560+(-5/24)</f>
        <v>42629.157499999994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>E3326*100/D3326</f>
        <v>101.66666666666667</v>
      </c>
      <c r="P3326">
        <f>AVERAGE(E3326+L3326)</f>
        <v>1535</v>
      </c>
      <c r="Q3326" t="s">
        <v>8319</v>
      </c>
      <c r="R3326" t="s">
        <v>8320</v>
      </c>
      <c r="S3326" s="7">
        <f>(J3326/86400)+25569+(-5/24)</f>
        <v>42512.374884259254</v>
      </c>
      <c r="T3326" s="7">
        <f>(I3326/86400)+25560+(-5/24)</f>
        <v>42517.374884259254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6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>E3327*100/D3327</f>
        <v>112.5</v>
      </c>
      <c r="P3327">
        <f>AVERAGE(E3327+L3327)</f>
        <v>465</v>
      </c>
      <c r="Q3327" t="s">
        <v>8319</v>
      </c>
      <c r="R3327" t="s">
        <v>8320</v>
      </c>
      <c r="S3327" s="7">
        <f>(J3327/86400)+25569+(-5/24)</f>
        <v>42064.577280092592</v>
      </c>
      <c r="T3327" s="7">
        <f>(I3327/86400)+25560+(-5/24)</f>
        <v>42090.535613425927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6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>E3328*100/D3328</f>
        <v>101.375</v>
      </c>
      <c r="P3328">
        <f>AVERAGE(E3328+L3328)</f>
        <v>8167</v>
      </c>
      <c r="Q3328" t="s">
        <v>8319</v>
      </c>
      <c r="R3328" t="s">
        <v>8320</v>
      </c>
      <c r="S3328" s="7">
        <f>(J3328/86400)+25569+(-5/24)</f>
        <v>42041.505844907406</v>
      </c>
      <c r="T3328" s="7">
        <f>(I3328/86400)+25560+(-5/24)</f>
        <v>42062.464178240734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6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>E3329*100/D3329</f>
        <v>101.25</v>
      </c>
      <c r="P3329">
        <f>AVERAGE(E3329+L3329)</f>
        <v>843</v>
      </c>
      <c r="Q3329" t="s">
        <v>8319</v>
      </c>
      <c r="R3329" t="s">
        <v>8320</v>
      </c>
      <c r="S3329" s="7">
        <f>(J3329/86400)+25569+(-5/24)</f>
        <v>42468.166273148141</v>
      </c>
      <c r="T3329" s="7">
        <f>(I3329/86400)+25560+(-5/24)</f>
        <v>42489.166273148141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6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>E3330*100/D3330</f>
        <v>146.38888888888889</v>
      </c>
      <c r="P3330">
        <f>AVERAGE(E3330+L3330)</f>
        <v>2644</v>
      </c>
      <c r="Q3330" t="s">
        <v>8319</v>
      </c>
      <c r="R3330" t="s">
        <v>8320</v>
      </c>
      <c r="S3330" s="7">
        <f>(J3330/86400)+25569+(-5/24)</f>
        <v>41822.366701388884</v>
      </c>
      <c r="T3330" s="7">
        <f>(I3330/86400)+25560+(-5/24)</f>
        <v>41815.833333333328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6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>E3331*100/D3331</f>
        <v>116.8</v>
      </c>
      <c r="P3331">
        <f>AVERAGE(E3331+L3331)</f>
        <v>1194</v>
      </c>
      <c r="Q3331" t="s">
        <v>8319</v>
      </c>
      <c r="R3331" t="s">
        <v>8320</v>
      </c>
      <c r="S3331" s="7">
        <f>(J3331/86400)+25569+(-5/24)</f>
        <v>41837.114675925921</v>
      </c>
      <c r="T3331" s="7">
        <f>(I3331/86400)+25560+(-5/24)</f>
        <v>41838.75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6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>E3332*100/D3332</f>
        <v>106.26666666666667</v>
      </c>
      <c r="P3332">
        <f>AVERAGE(E3332+L3332)</f>
        <v>1663</v>
      </c>
      <c r="Q3332" t="s">
        <v>8319</v>
      </c>
      <c r="R3332" t="s">
        <v>8320</v>
      </c>
      <c r="S3332" s="7">
        <f>(J3332/86400)+25569+(-5/24)</f>
        <v>42065.679027777776</v>
      </c>
      <c r="T3332" s="7">
        <f>(I3332/86400)+25560+(-5/24)</f>
        <v>42086.637361111112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6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>E3333*100/D3333</f>
        <v>104.52</v>
      </c>
      <c r="P3333">
        <f>AVERAGE(E3333+L3333)</f>
        <v>5291</v>
      </c>
      <c r="Q3333" t="s">
        <v>8319</v>
      </c>
      <c r="R3333" t="s">
        <v>8320</v>
      </c>
      <c r="S3333" s="7">
        <f>(J3333/86400)+25569+(-5/24)</f>
        <v>42248.48942129629</v>
      </c>
      <c r="T3333" s="7">
        <f>(I3333/86400)+25560+(-5/24)</f>
        <v>42274.48942129629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6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>E3334*100/D3334</f>
        <v>100</v>
      </c>
      <c r="P3334">
        <f>AVERAGE(E3334+L3334)</f>
        <v>6083</v>
      </c>
      <c r="Q3334" t="s">
        <v>8319</v>
      </c>
      <c r="R3334" t="s">
        <v>8320</v>
      </c>
      <c r="S3334" s="7">
        <f>(J3334/86400)+25569+(-5/24)</f>
        <v>41809.651967592588</v>
      </c>
      <c r="T3334" s="7">
        <f>(I3334/86400)+25560+(-5/24)</f>
        <v>41830.651967592588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6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>E3335*100/D3335</f>
        <v>104.57142857142857</v>
      </c>
      <c r="P3335">
        <f>AVERAGE(E3335+L3335)</f>
        <v>3771</v>
      </c>
      <c r="Q3335" t="s">
        <v>8319</v>
      </c>
      <c r="R3335" t="s">
        <v>8320</v>
      </c>
      <c r="S3335" s="7">
        <f>(J3335/86400)+25569+(-5/24)</f>
        <v>42148.468518518515</v>
      </c>
      <c r="T3335" s="7">
        <f>(I3335/86400)+25560+(-5/24)</f>
        <v>42161.468518518515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>E3336*100/D3336</f>
        <v>138.62051149573753</v>
      </c>
      <c r="P3336">
        <f>AVERAGE(E3336+L3336)</f>
        <v>5412</v>
      </c>
      <c r="Q3336" t="s">
        <v>8319</v>
      </c>
      <c r="R3336" t="s">
        <v>8320</v>
      </c>
      <c r="S3336" s="7">
        <f>(J3336/86400)+25569+(-5/24)</f>
        <v>42185.312754629624</v>
      </c>
      <c r="T3336" s="7">
        <f>(I3336/86400)+25560+(-5/24)</f>
        <v>42206.312754629624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6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>E3337*100/D3337</f>
        <v>100.32</v>
      </c>
      <c r="P3337">
        <f>AVERAGE(E3337+L3337)</f>
        <v>5079</v>
      </c>
      <c r="Q3337" t="s">
        <v>8319</v>
      </c>
      <c r="R3337" t="s">
        <v>8320</v>
      </c>
      <c r="S3337" s="7">
        <f>(J3337/86400)+25569+(-5/24)</f>
        <v>41827.465810185182</v>
      </c>
      <c r="T3337" s="7">
        <f>(I3337/86400)+25560+(-5/24)</f>
        <v>41845.75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6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>E3338*100/D3338</f>
        <v>100</v>
      </c>
      <c r="P3338">
        <f>AVERAGE(E3338+L3338)</f>
        <v>259</v>
      </c>
      <c r="Q3338" t="s">
        <v>8319</v>
      </c>
      <c r="R3338" t="s">
        <v>8320</v>
      </c>
      <c r="S3338" s="7">
        <f>(J3338/86400)+25569+(-5/24)</f>
        <v>42437.190347222218</v>
      </c>
      <c r="T3338" s="7">
        <f>(I3338/86400)+25560+(-5/24)</f>
        <v>42456.148680555554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6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>E3339*100/D3339</f>
        <v>110.2</v>
      </c>
      <c r="P3339">
        <f>AVERAGE(E3339+L3339)</f>
        <v>2789</v>
      </c>
      <c r="Q3339" t="s">
        <v>8319</v>
      </c>
      <c r="R3339" t="s">
        <v>8320</v>
      </c>
      <c r="S3339" s="7">
        <f>(J3339/86400)+25569+(-5/24)</f>
        <v>41901.073692129627</v>
      </c>
      <c r="T3339" s="7">
        <f>(I3339/86400)+25560+(-5/24)</f>
        <v>41913.666666666664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6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>E3340*100/D3340</f>
        <v>102.18</v>
      </c>
      <c r="P3340">
        <f>AVERAGE(E3340+L3340)</f>
        <v>15439</v>
      </c>
      <c r="Q3340" t="s">
        <v>8319</v>
      </c>
      <c r="R3340" t="s">
        <v>8320</v>
      </c>
      <c r="S3340" s="7">
        <f>(J3340/86400)+25569+(-5/24)</f>
        <v>42769.366666666661</v>
      </c>
      <c r="T3340" s="7">
        <f>(I3340/86400)+25560+(-5/24)</f>
        <v>42781.366666666661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6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>E3341*100/D3341</f>
        <v>104.35</v>
      </c>
      <c r="P3341">
        <f>AVERAGE(E3341+L3341)</f>
        <v>8395</v>
      </c>
      <c r="Q3341" t="s">
        <v>8319</v>
      </c>
      <c r="R3341" t="s">
        <v>8320</v>
      </c>
      <c r="S3341" s="7">
        <f>(J3341/86400)+25569+(-5/24)</f>
        <v>42549.457384259258</v>
      </c>
      <c r="T3341" s="7">
        <f>(I3341/86400)+25560+(-5/24)</f>
        <v>42570.457384259258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6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>E3342*100/D3342</f>
        <v>138.16666666666666</v>
      </c>
      <c r="P3342">
        <f>AVERAGE(E3342+L3342)</f>
        <v>4183</v>
      </c>
      <c r="Q3342" t="s">
        <v>8319</v>
      </c>
      <c r="R3342" t="s">
        <v>8320</v>
      </c>
      <c r="S3342" s="7">
        <f>(J3342/86400)+25569+(-5/24)</f>
        <v>42685.765671296293</v>
      </c>
      <c r="T3342" s="7">
        <f>(I3342/86400)+25560+(-5/24)</f>
        <v>42701.765671296293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6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>E3343*100/D3343</f>
        <v>100</v>
      </c>
      <c r="P3343">
        <f>AVERAGE(E3343+L3343)</f>
        <v>3378</v>
      </c>
      <c r="Q3343" t="s">
        <v>8319</v>
      </c>
      <c r="R3343" t="s">
        <v>8320</v>
      </c>
      <c r="S3343" s="7">
        <f>(J3343/86400)+25569+(-5/24)</f>
        <v>42510.590520833335</v>
      </c>
      <c r="T3343" s="7">
        <f>(I3343/86400)+25560+(-5/24)</f>
        <v>42524.499999999993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6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>E3344*100/D3344</f>
        <v>101.66666666666667</v>
      </c>
      <c r="P3344">
        <f>AVERAGE(E3344+L3344)</f>
        <v>6178</v>
      </c>
      <c r="Q3344" t="s">
        <v>8319</v>
      </c>
      <c r="R3344" t="s">
        <v>8320</v>
      </c>
      <c r="S3344" s="7">
        <f>(J3344/86400)+25569+(-5/24)</f>
        <v>42062.088078703702</v>
      </c>
      <c r="T3344" s="7">
        <f>(I3344/86400)+25560+(-5/24)</f>
        <v>42085.999305555553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6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>E3345*100/D3345</f>
        <v>171.42857142857142</v>
      </c>
      <c r="P3345">
        <f>AVERAGE(E3345+L3345)</f>
        <v>1223</v>
      </c>
      <c r="Q3345" t="s">
        <v>8319</v>
      </c>
      <c r="R3345" t="s">
        <v>8320</v>
      </c>
      <c r="S3345" s="7">
        <f>(J3345/86400)+25569+(-5/24)</f>
        <v>42452.708148148151</v>
      </c>
      <c r="T3345" s="7">
        <f>(I3345/86400)+25560+(-5/24)</f>
        <v>42464.345833333333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>E3346*100/D3346</f>
        <v>101.44444444444444</v>
      </c>
      <c r="P3346">
        <f>AVERAGE(E3346+L3346)</f>
        <v>4605</v>
      </c>
      <c r="Q3346" t="s">
        <v>8319</v>
      </c>
      <c r="R3346" t="s">
        <v>8320</v>
      </c>
      <c r="S3346" s="7">
        <f>(J3346/86400)+25569+(-5/24)</f>
        <v>41850.991817129623</v>
      </c>
      <c r="T3346" s="7">
        <f>(I3346/86400)+25560+(-5/24)</f>
        <v>41871.991817129623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6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>E3347*100/D3347</f>
        <v>130</v>
      </c>
      <c r="P3347">
        <f>AVERAGE(E3347+L3347)</f>
        <v>663</v>
      </c>
      <c r="Q3347" t="s">
        <v>8319</v>
      </c>
      <c r="R3347" t="s">
        <v>8320</v>
      </c>
      <c r="S3347" s="7">
        <f>(J3347/86400)+25569+(-5/24)</f>
        <v>42052.897777777776</v>
      </c>
      <c r="T3347" s="7">
        <f>(I3347/86400)+25560+(-5/24)</f>
        <v>42102.817361111105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6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>E3348*100/D3348</f>
        <v>110</v>
      </c>
      <c r="P3348">
        <f>AVERAGE(E3348+L3348)</f>
        <v>1668</v>
      </c>
      <c r="Q3348" t="s">
        <v>8319</v>
      </c>
      <c r="R3348" t="s">
        <v>8320</v>
      </c>
      <c r="S3348" s="7">
        <f>(J3348/86400)+25569+(-5/24)</f>
        <v>42053.816087962965</v>
      </c>
      <c r="T3348" s="7">
        <f>(I3348/86400)+25560+(-5/24)</f>
        <v>42051.816087962965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6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>E3349*100/D3349</f>
        <v>119.45</v>
      </c>
      <c r="P3349">
        <f>AVERAGE(E3349+L3349)</f>
        <v>2411</v>
      </c>
      <c r="Q3349" t="s">
        <v>8319</v>
      </c>
      <c r="R3349" t="s">
        <v>8320</v>
      </c>
      <c r="S3349" s="7">
        <f>(J3349/86400)+25569+(-5/24)</f>
        <v>42484.343217592592</v>
      </c>
      <c r="T3349" s="7">
        <f>(I3349/86400)+25560+(-5/24)</f>
        <v>42489.666666666664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6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>E3350*100/D3350</f>
        <v>100.2909090909091</v>
      </c>
      <c r="P3350">
        <f>AVERAGE(E3350+L3350)</f>
        <v>5595</v>
      </c>
      <c r="Q3350" t="s">
        <v>8319</v>
      </c>
      <c r="R3350" t="s">
        <v>8320</v>
      </c>
      <c r="S3350" s="7">
        <f>(J3350/86400)+25569+(-5/24)</f>
        <v>42466.350462962961</v>
      </c>
      <c r="T3350" s="7">
        <f>(I3350/86400)+25560+(-5/24)</f>
        <v>42480.957638888889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6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>E3351*100/D3351</f>
        <v>153.4</v>
      </c>
      <c r="P3351">
        <f>AVERAGE(E3351+L3351)</f>
        <v>1548</v>
      </c>
      <c r="Q3351" t="s">
        <v>8319</v>
      </c>
      <c r="R3351" t="s">
        <v>8320</v>
      </c>
      <c r="S3351" s="7">
        <f>(J3351/86400)+25569+(-5/24)</f>
        <v>42512.902453703697</v>
      </c>
      <c r="T3351" s="7">
        <f>(I3351/86400)+25560+(-5/24)</f>
        <v>42525.499999999993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6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>E3352*100/D3352</f>
        <v>104.42857142857143</v>
      </c>
      <c r="P3352">
        <f>AVERAGE(E3352+L3352)</f>
        <v>3706</v>
      </c>
      <c r="Q3352" t="s">
        <v>8319</v>
      </c>
      <c r="R3352" t="s">
        <v>8320</v>
      </c>
      <c r="S3352" s="7">
        <f>(J3352/86400)+25569+(-5/24)</f>
        <v>42302.493182870363</v>
      </c>
      <c r="T3352" s="7">
        <f>(I3352/86400)+25560+(-5/24)</f>
        <v>42328.749999999993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6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>E3353*100/D3353</f>
        <v>101.1</v>
      </c>
      <c r="P3353">
        <f>AVERAGE(E3353+L3353)</f>
        <v>5109</v>
      </c>
      <c r="Q3353" t="s">
        <v>8319</v>
      </c>
      <c r="R3353" t="s">
        <v>8320</v>
      </c>
      <c r="S3353" s="7">
        <f>(J3353/86400)+25569+(-5/24)</f>
        <v>41806.187094907407</v>
      </c>
      <c r="T3353" s="7">
        <f>(I3353/86400)+25560+(-5/24)</f>
        <v>41834.25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6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>E3354*100/D3354</f>
        <v>107.52</v>
      </c>
      <c r="P3354">
        <f>AVERAGE(E3354+L3354)</f>
        <v>5446</v>
      </c>
      <c r="Q3354" t="s">
        <v>8319</v>
      </c>
      <c r="R3354" t="s">
        <v>8320</v>
      </c>
      <c r="S3354" s="7">
        <f>(J3354/86400)+25569+(-5/24)</f>
        <v>42495.784467592595</v>
      </c>
      <c r="T3354" s="7">
        <f>(I3354/86400)+25560+(-5/24)</f>
        <v>42543.749999999993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6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>E3355*100/D3355</f>
        <v>315</v>
      </c>
      <c r="P3355">
        <f>AVERAGE(E3355+L3355)</f>
        <v>1619</v>
      </c>
      <c r="Q3355" t="s">
        <v>8319</v>
      </c>
      <c r="R3355" t="s">
        <v>8320</v>
      </c>
      <c r="S3355" s="7">
        <f>(J3355/86400)+25569+(-5/24)</f>
        <v>42479.223958333336</v>
      </c>
      <c r="T3355" s="7">
        <f>(I3355/86400)+25560+(-5/24)</f>
        <v>42483.749999999993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>E3356*100/D3356</f>
        <v>101.93333333333334</v>
      </c>
      <c r="P3356">
        <f>AVERAGE(E3356+L3356)</f>
        <v>3113</v>
      </c>
      <c r="Q3356" t="s">
        <v>8319</v>
      </c>
      <c r="R3356" t="s">
        <v>8320</v>
      </c>
      <c r="S3356" s="7">
        <f>(J3356/86400)+25569+(-5/24)</f>
        <v>42270.518587962964</v>
      </c>
      <c r="T3356" s="7">
        <f>(I3356/86400)+25560+(-5/24)</f>
        <v>42296.959027777775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6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>E3357*100/D3357</f>
        <v>126.28571428571429</v>
      </c>
      <c r="P3357">
        <f>AVERAGE(E3357+L3357)</f>
        <v>2225</v>
      </c>
      <c r="Q3357" t="s">
        <v>8319</v>
      </c>
      <c r="R3357" t="s">
        <v>8320</v>
      </c>
      <c r="S3357" s="7">
        <f>(J3357/86400)+25569+(-5/24)</f>
        <v>42489.411192129628</v>
      </c>
      <c r="T3357" s="7">
        <f>(I3357/86400)+25560+(-5/24)</f>
        <v>42491.261805555558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6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>E3358*100/D3358</f>
        <v>101.4</v>
      </c>
      <c r="P3358">
        <f>AVERAGE(E3358+L3358)</f>
        <v>1548</v>
      </c>
      <c r="Q3358" t="s">
        <v>8319</v>
      </c>
      <c r="R3358" t="s">
        <v>8320</v>
      </c>
      <c r="S3358" s="7">
        <f>(J3358/86400)+25569+(-5/24)</f>
        <v>42536.607314814813</v>
      </c>
      <c r="T3358" s="7">
        <f>(I3358/86400)+25560+(-5/24)</f>
        <v>42557.607314814813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6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>E3359*100/D3359</f>
        <v>101</v>
      </c>
      <c r="P3359">
        <f>AVERAGE(E3359+L3359)</f>
        <v>2041</v>
      </c>
      <c r="Q3359" t="s">
        <v>8319</v>
      </c>
      <c r="R3359" t="s">
        <v>8320</v>
      </c>
      <c r="S3359" s="7">
        <f>(J3359/86400)+25569+(-5/24)</f>
        <v>41822.209606481476</v>
      </c>
      <c r="T3359" s="7">
        <f>(I3359/86400)+25560+(-5/24)</f>
        <v>41843.209606481476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6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>E3360*100/D3360</f>
        <v>102.99</v>
      </c>
      <c r="P3360">
        <f>AVERAGE(E3360+L3360)</f>
        <v>10461</v>
      </c>
      <c r="Q3360" t="s">
        <v>8319</v>
      </c>
      <c r="R3360" t="s">
        <v>8320</v>
      </c>
      <c r="S3360" s="7">
        <f>(J3360/86400)+25569+(-5/24)</f>
        <v>41932.102766203701</v>
      </c>
      <c r="T3360" s="7">
        <f>(I3360/86400)+25560+(-5/24)</f>
        <v>41953.144432870373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6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>E3361*100/D3361</f>
        <v>106.25</v>
      </c>
      <c r="P3361">
        <f>AVERAGE(E3361+L3361)</f>
        <v>4273</v>
      </c>
      <c r="Q3361" t="s">
        <v>8319</v>
      </c>
      <c r="R3361" t="s">
        <v>8320</v>
      </c>
      <c r="S3361" s="7">
        <f>(J3361/86400)+25569+(-5/24)</f>
        <v>42745.848773148151</v>
      </c>
      <c r="T3361" s="7">
        <f>(I3361/86400)+25560+(-5/24)</f>
        <v>42781.848773148151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6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>E3362*100/D3362</f>
        <v>101.37777777777778</v>
      </c>
      <c r="P3362">
        <f>AVERAGE(E3362+L3362)</f>
        <v>9196</v>
      </c>
      <c r="Q3362" t="s">
        <v>8319</v>
      </c>
      <c r="R3362" t="s">
        <v>8320</v>
      </c>
      <c r="S3362" s="7">
        <f>(J3362/86400)+25569+(-5/24)</f>
        <v>42696.874340277776</v>
      </c>
      <c r="T3362" s="7">
        <f>(I3362/86400)+25560+(-5/24)</f>
        <v>42709.457638888889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6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>E3363*100/D3363</f>
        <v>113.46</v>
      </c>
      <c r="P3363">
        <f>AVERAGE(E3363+L3363)</f>
        <v>5741</v>
      </c>
      <c r="Q3363" t="s">
        <v>8319</v>
      </c>
      <c r="R3363" t="s">
        <v>8320</v>
      </c>
      <c r="S3363" s="7">
        <f>(J3363/86400)+25569+(-5/24)</f>
        <v>41865.817013888889</v>
      </c>
      <c r="T3363" s="7">
        <f>(I3363/86400)+25560+(-5/24)</f>
        <v>41874.457638888889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6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>E3364*100/D3364</f>
        <v>218</v>
      </c>
      <c r="P3364">
        <f>AVERAGE(E3364+L3364)</f>
        <v>1110</v>
      </c>
      <c r="Q3364" t="s">
        <v>8319</v>
      </c>
      <c r="R3364" t="s">
        <v>8320</v>
      </c>
      <c r="S3364" s="7">
        <f>(J3364/86400)+25569+(-5/24)</f>
        <v>42055.883298611108</v>
      </c>
      <c r="T3364" s="7">
        <f>(I3364/86400)+25560+(-5/24)</f>
        <v>42060.996527777774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6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>E3365*100/D3365</f>
        <v>101.41935483870968</v>
      </c>
      <c r="P3365">
        <f>AVERAGE(E3365+L3365)</f>
        <v>7886</v>
      </c>
      <c r="Q3365" t="s">
        <v>8319</v>
      </c>
      <c r="R3365" t="s">
        <v>8320</v>
      </c>
      <c r="S3365" s="7">
        <f>(J3365/86400)+25569+(-5/24)</f>
        <v>41851.563020833331</v>
      </c>
      <c r="T3365" s="7">
        <f>(I3365/86400)+25560+(-5/24)</f>
        <v>41861.458333333328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>E3366*100/D3366</f>
        <v>105.93333333333334</v>
      </c>
      <c r="P3366">
        <f>AVERAGE(E3366+L3366)</f>
        <v>3250</v>
      </c>
      <c r="Q3366" t="s">
        <v>8319</v>
      </c>
      <c r="R3366" t="s">
        <v>8320</v>
      </c>
      <c r="S3366" s="7">
        <f>(J3366/86400)+25569+(-5/24)</f>
        <v>42422.769085648142</v>
      </c>
      <c r="T3366" s="7">
        <f>(I3366/86400)+25560+(-5/24)</f>
        <v>42435.666666666664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6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>E3367*100/D3367</f>
        <v>104</v>
      </c>
      <c r="P3367">
        <f>AVERAGE(E3367+L3367)</f>
        <v>2603</v>
      </c>
      <c r="Q3367" t="s">
        <v>8319</v>
      </c>
      <c r="R3367" t="s">
        <v>8320</v>
      </c>
      <c r="S3367" s="7">
        <f>(J3367/86400)+25569+(-5/24)</f>
        <v>42320.893425925919</v>
      </c>
      <c r="T3367" s="7">
        <f>(I3367/86400)+25560+(-5/24)</f>
        <v>42341.893425925919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6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>E3368*100/D3368</f>
        <v>221</v>
      </c>
      <c r="P3368">
        <f>AVERAGE(E3368+L3368)</f>
        <v>1123</v>
      </c>
      <c r="Q3368" t="s">
        <v>8319</v>
      </c>
      <c r="R3368" t="s">
        <v>8320</v>
      </c>
      <c r="S3368" s="7">
        <f>(J3368/86400)+25569+(-5/24)</f>
        <v>42106.859224537031</v>
      </c>
      <c r="T3368" s="7">
        <f>(I3368/86400)+25560+(-5/24)</f>
        <v>42127.859224537031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6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>E3369*100/D3369</f>
        <v>118.66666666666667</v>
      </c>
      <c r="P3369">
        <f>AVERAGE(E3369+L3369)</f>
        <v>920</v>
      </c>
      <c r="Q3369" t="s">
        <v>8319</v>
      </c>
      <c r="R3369" t="s">
        <v>8320</v>
      </c>
      <c r="S3369" s="7">
        <f>(J3369/86400)+25569+(-5/24)</f>
        <v>42192.725624999999</v>
      </c>
      <c r="T3369" s="7">
        <f>(I3369/86400)+25560+(-5/24)</f>
        <v>42208.725624999999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6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>E3370*100/D3370</f>
        <v>104.6</v>
      </c>
      <c r="P3370">
        <f>AVERAGE(E3370+L3370)</f>
        <v>1069</v>
      </c>
      <c r="Q3370" t="s">
        <v>8319</v>
      </c>
      <c r="R3370" t="s">
        <v>8320</v>
      </c>
      <c r="S3370" s="7">
        <f>(J3370/86400)+25569+(-5/24)</f>
        <v>41968.991423611107</v>
      </c>
      <c r="T3370" s="7">
        <f>(I3370/86400)+25560+(-5/24)</f>
        <v>41995.999999999993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6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>E3371*100/D3371</f>
        <v>103.9</v>
      </c>
      <c r="P3371">
        <f>AVERAGE(E3371+L3371)</f>
        <v>5249</v>
      </c>
      <c r="Q3371" t="s">
        <v>8319</v>
      </c>
      <c r="R3371" t="s">
        <v>8320</v>
      </c>
      <c r="S3371" s="7">
        <f>(J3371/86400)+25569+(-5/24)</f>
        <v>42689.833101851851</v>
      </c>
      <c r="T3371" s="7">
        <f>(I3371/86400)+25560+(-5/24)</f>
        <v>42740.833101851851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6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>E3372*100/D3372</f>
        <v>117.73333333333333</v>
      </c>
      <c r="P3372">
        <f>AVERAGE(E3372+L3372)</f>
        <v>1792</v>
      </c>
      <c r="Q3372" t="s">
        <v>8319</v>
      </c>
      <c r="R3372" t="s">
        <v>8320</v>
      </c>
      <c r="S3372" s="7">
        <f>(J3372/86400)+25569+(-5/24)</f>
        <v>42690.125983796293</v>
      </c>
      <c r="T3372" s="7">
        <f>(I3372/86400)+25560+(-5/24)</f>
        <v>42712.124999999993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6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>E3373*100/D3373</f>
        <v>138.5</v>
      </c>
      <c r="P3373">
        <f>AVERAGE(E3373+L3373)</f>
        <v>286</v>
      </c>
      <c r="Q3373" t="s">
        <v>8319</v>
      </c>
      <c r="R3373" t="s">
        <v>8320</v>
      </c>
      <c r="S3373" s="7">
        <f>(J3373/86400)+25569+(-5/24)</f>
        <v>42312.666261574072</v>
      </c>
      <c r="T3373" s="7">
        <f>(I3373/86400)+25560+(-5/24)</f>
        <v>42331.666261574072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6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>E3374*100/D3374</f>
        <v>103.5</v>
      </c>
      <c r="P3374">
        <f>AVERAGE(E3374+L3374)</f>
        <v>1062</v>
      </c>
      <c r="Q3374" t="s">
        <v>8319</v>
      </c>
      <c r="R3374" t="s">
        <v>8320</v>
      </c>
      <c r="S3374" s="7">
        <f>(J3374/86400)+25569+(-5/24)</f>
        <v>41855.339768518512</v>
      </c>
      <c r="T3374" s="7">
        <f>(I3374/86400)+25560+(-5/24)</f>
        <v>41866.999305555553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6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>E3375*100/D3375</f>
        <v>100.25</v>
      </c>
      <c r="P3375">
        <f>AVERAGE(E3375+L3375)</f>
        <v>2035</v>
      </c>
      <c r="Q3375" t="s">
        <v>8319</v>
      </c>
      <c r="R3375" t="s">
        <v>8320</v>
      </c>
      <c r="S3375" s="7">
        <f>(J3375/86400)+25569+(-5/24)</f>
        <v>42179.646296296291</v>
      </c>
      <c r="T3375" s="7">
        <f>(I3375/86400)+25560+(-5/24)</f>
        <v>42194.458333333336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>E3376*100/D3376</f>
        <v>106.57142857142857</v>
      </c>
      <c r="P3376">
        <f>AVERAGE(E3376+L3376)</f>
        <v>3782</v>
      </c>
      <c r="Q3376" t="s">
        <v>8319</v>
      </c>
      <c r="R3376" t="s">
        <v>8320</v>
      </c>
      <c r="S3376" s="7">
        <f>(J3376/86400)+25569+(-5/24)</f>
        <v>42275.523333333331</v>
      </c>
      <c r="T3376" s="7">
        <f>(I3376/86400)+25560+(-5/24)</f>
        <v>42296.523333333331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6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>E3377*100/D3377</f>
        <v>100</v>
      </c>
      <c r="P3377">
        <f>AVERAGE(E3377+L3377)</f>
        <v>3017</v>
      </c>
      <c r="Q3377" t="s">
        <v>8319</v>
      </c>
      <c r="R3377" t="s">
        <v>8320</v>
      </c>
      <c r="S3377" s="7">
        <f>(J3377/86400)+25569+(-5/24)</f>
        <v>41765.402465277773</v>
      </c>
      <c r="T3377" s="7">
        <f>(I3377/86400)+25560+(-5/24)</f>
        <v>41768.402465277773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6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>E3378*100/D3378</f>
        <v>100.0125</v>
      </c>
      <c r="P3378">
        <f>AVERAGE(E3378+L3378)</f>
        <v>8020</v>
      </c>
      <c r="Q3378" t="s">
        <v>8319</v>
      </c>
      <c r="R3378" t="s">
        <v>8320</v>
      </c>
      <c r="S3378" s="7">
        <f>(J3378/86400)+25569+(-5/24)</f>
        <v>42059.492986111109</v>
      </c>
      <c r="T3378" s="7">
        <f>(I3378/86400)+25560+(-5/24)</f>
        <v>42110.451319444437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6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>E3379*100/D3379</f>
        <v>101.05</v>
      </c>
      <c r="P3379">
        <f>AVERAGE(E3379+L3379)</f>
        <v>8161</v>
      </c>
      <c r="Q3379" t="s">
        <v>8319</v>
      </c>
      <c r="R3379" t="s">
        <v>8320</v>
      </c>
      <c r="S3379" s="7">
        <f>(J3379/86400)+25569+(-5/24)</f>
        <v>42053.524293981478</v>
      </c>
      <c r="T3379" s="7">
        <f>(I3379/86400)+25560+(-5/24)</f>
        <v>42074.49722222222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6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>E3380*100/D3380</f>
        <v>107.63636363636364</v>
      </c>
      <c r="P3380">
        <f>AVERAGE(E3380+L3380)</f>
        <v>613</v>
      </c>
      <c r="Q3380" t="s">
        <v>8319</v>
      </c>
      <c r="R3380" t="s">
        <v>8320</v>
      </c>
      <c r="S3380" s="7">
        <f>(J3380/86400)+25569+(-5/24)</f>
        <v>41858.147060185183</v>
      </c>
      <c r="T3380" s="7">
        <f>(I3380/86400)+25560+(-5/24)</f>
        <v>41873.338888888888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6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>E3381*100/D3381</f>
        <v>103.65</v>
      </c>
      <c r="P3381">
        <f>AVERAGE(E3381+L3381)</f>
        <v>2111</v>
      </c>
      <c r="Q3381" t="s">
        <v>8319</v>
      </c>
      <c r="R3381" t="s">
        <v>8320</v>
      </c>
      <c r="S3381" s="7">
        <f>(J3381/86400)+25569+(-5/24)</f>
        <v>42225.305555555555</v>
      </c>
      <c r="T3381" s="7">
        <f>(I3381/86400)+25560+(-5/24)</f>
        <v>42233.749999999993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6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>E3382*100/D3382</f>
        <v>104.43333333333334</v>
      </c>
      <c r="P3382">
        <f>AVERAGE(E3382+L3382)</f>
        <v>3161</v>
      </c>
      <c r="Q3382" t="s">
        <v>8319</v>
      </c>
      <c r="R3382" t="s">
        <v>8320</v>
      </c>
      <c r="S3382" s="7">
        <f>(J3382/86400)+25569+(-5/24)</f>
        <v>41937.745115740741</v>
      </c>
      <c r="T3382" s="7">
        <f>(I3382/86400)+25560+(-5/24)</f>
        <v>41963.786782407406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6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>E3383*100/D3383</f>
        <v>102.25</v>
      </c>
      <c r="P3383">
        <f>AVERAGE(E3383+L3383)</f>
        <v>4138</v>
      </c>
      <c r="Q3383" t="s">
        <v>8319</v>
      </c>
      <c r="R3383" t="s">
        <v>8320</v>
      </c>
      <c r="S3383" s="7">
        <f>(J3383/86400)+25569+(-5/24)</f>
        <v>42043.976655092592</v>
      </c>
      <c r="T3383" s="7">
        <f>(I3383/86400)+25560+(-5/24)</f>
        <v>42064.934988425921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6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>E3384*100/D3384</f>
        <v>100.74285714285715</v>
      </c>
      <c r="P3384">
        <f>AVERAGE(E3384+L3384)</f>
        <v>3572</v>
      </c>
      <c r="Q3384" t="s">
        <v>8319</v>
      </c>
      <c r="R3384" t="s">
        <v>8320</v>
      </c>
      <c r="S3384" s="7">
        <f>(J3384/86400)+25569+(-5/24)</f>
        <v>42559.222870370366</v>
      </c>
      <c r="T3384" s="7">
        <f>(I3384/86400)+25560+(-5/24)</f>
        <v>42574.749305555553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6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>E3385*100/D3385</f>
        <v>111.71428571428571</v>
      </c>
      <c r="P3385">
        <f>AVERAGE(E3385+L3385)</f>
        <v>1985</v>
      </c>
      <c r="Q3385" t="s">
        <v>8319</v>
      </c>
      <c r="R3385" t="s">
        <v>8320</v>
      </c>
      <c r="S3385" s="7">
        <f>(J3385/86400)+25569+(-5/24)</f>
        <v>42524.574305555558</v>
      </c>
      <c r="T3385" s="7">
        <f>(I3385/86400)+25560+(-5/24)</f>
        <v>42535.574305555558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>E3386*100/D3386</f>
        <v>100.011</v>
      </c>
      <c r="P3386">
        <f>AVERAGE(E3386+L3386)</f>
        <v>6064.66</v>
      </c>
      <c r="Q3386" t="s">
        <v>8319</v>
      </c>
      <c r="R3386" t="s">
        <v>8320</v>
      </c>
      <c r="S3386" s="7">
        <f>(J3386/86400)+25569+(-5/24)</f>
        <v>42291.879259259258</v>
      </c>
      <c r="T3386" s="7">
        <f>(I3386/86400)+25560+(-5/24)</f>
        <v>42319.916666666664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6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>E3387*100/D3387</f>
        <v>100</v>
      </c>
      <c r="P3387">
        <f>AVERAGE(E3387+L3387)</f>
        <v>2015</v>
      </c>
      <c r="Q3387" t="s">
        <v>8319</v>
      </c>
      <c r="R3387" t="s">
        <v>8320</v>
      </c>
      <c r="S3387" s="7">
        <f>(J3387/86400)+25569+(-5/24)</f>
        <v>41953.659166666665</v>
      </c>
      <c r="T3387" s="7">
        <f>(I3387/86400)+25560+(-5/24)</f>
        <v>41974.659166666665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6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>E3388*100/D3388</f>
        <v>105</v>
      </c>
      <c r="P3388">
        <f>AVERAGE(E3388+L3388)</f>
        <v>2141</v>
      </c>
      <c r="Q3388" t="s">
        <v>8319</v>
      </c>
      <c r="R3388" t="s">
        <v>8320</v>
      </c>
      <c r="S3388" s="7">
        <f>(J3388/86400)+25569+(-5/24)</f>
        <v>41946.436412037037</v>
      </c>
      <c r="T3388" s="7">
        <f>(I3388/86400)+25560+(-5/24)</f>
        <v>41967.436412037037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6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>E3389*100/D3389</f>
        <v>116.86666666666666</v>
      </c>
      <c r="P3389">
        <f>AVERAGE(E3389+L3389)</f>
        <v>3541</v>
      </c>
      <c r="Q3389" t="s">
        <v>8319</v>
      </c>
      <c r="R3389" t="s">
        <v>8320</v>
      </c>
      <c r="S3389" s="7">
        <f>(J3389/86400)+25569+(-5/24)</f>
        <v>41947.554259259261</v>
      </c>
      <c r="T3389" s="7">
        <f>(I3389/86400)+25560+(-5/24)</f>
        <v>41978.554259259261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6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>E3390*100/D3390</f>
        <v>103.8</v>
      </c>
      <c r="P3390">
        <f>AVERAGE(E3390+L3390)</f>
        <v>1602</v>
      </c>
      <c r="Q3390" t="s">
        <v>8319</v>
      </c>
      <c r="R3390" t="s">
        <v>8320</v>
      </c>
      <c r="S3390" s="7">
        <f>(J3390/86400)+25569+(-5/24)</f>
        <v>42143.252789351849</v>
      </c>
      <c r="T3390" s="7">
        <f>(I3390/86400)+25560+(-5/24)</f>
        <v>42164.252789351849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6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>E3391*100/D3391</f>
        <v>114.5</v>
      </c>
      <c r="P3391">
        <f>AVERAGE(E3391+L3391)</f>
        <v>11512</v>
      </c>
      <c r="Q3391" t="s">
        <v>8319</v>
      </c>
      <c r="R3391" t="s">
        <v>8320</v>
      </c>
      <c r="S3391" s="7">
        <f>(J3391/86400)+25569+(-5/24)</f>
        <v>42494.355115740742</v>
      </c>
      <c r="T3391" s="7">
        <f>(I3391/86400)+25560+(-5/24)</f>
        <v>42515.355115740742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6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>E3392*100/D3392</f>
        <v>102.4</v>
      </c>
      <c r="P3392">
        <f>AVERAGE(E3392+L3392)</f>
        <v>1558</v>
      </c>
      <c r="Q3392" t="s">
        <v>8319</v>
      </c>
      <c r="R3392" t="s">
        <v>8320</v>
      </c>
      <c r="S3392" s="7">
        <f>(J3392/86400)+25569+(-5/24)</f>
        <v>41815.566493055558</v>
      </c>
      <c r="T3392" s="7">
        <f>(I3392/86400)+25560+(-5/24)</f>
        <v>41821.566493055558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6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>E3393*100/D3393</f>
        <v>223</v>
      </c>
      <c r="P3393">
        <f>AVERAGE(E3393+L3393)</f>
        <v>1133</v>
      </c>
      <c r="Q3393" t="s">
        <v>8319</v>
      </c>
      <c r="R3393" t="s">
        <v>8320</v>
      </c>
      <c r="S3393" s="7">
        <f>(J3393/86400)+25569+(-5/24)</f>
        <v>41830.337361111109</v>
      </c>
      <c r="T3393" s="7">
        <f>(I3393/86400)+25560+(-5/24)</f>
        <v>41850.727777777771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6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>E3394*100/D3394</f>
        <v>100</v>
      </c>
      <c r="P3394">
        <f>AVERAGE(E3394+L3394)</f>
        <v>512</v>
      </c>
      <c r="Q3394" t="s">
        <v>8319</v>
      </c>
      <c r="R3394" t="s">
        <v>8320</v>
      </c>
      <c r="S3394" s="7">
        <f>(J3394/86400)+25569+(-5/24)</f>
        <v>42446.63721064815</v>
      </c>
      <c r="T3394" s="7">
        <f>(I3394/86400)+25560+(-5/24)</f>
        <v>42487.63721064815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6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>E3395*100/D3395</f>
        <v>105.8</v>
      </c>
      <c r="P3395">
        <f>AVERAGE(E3395+L3395)</f>
        <v>1631</v>
      </c>
      <c r="Q3395" t="s">
        <v>8319</v>
      </c>
      <c r="R3395" t="s">
        <v>8320</v>
      </c>
      <c r="S3395" s="7">
        <f>(J3395/86400)+25569+(-5/24)</f>
        <v>41923.713310185187</v>
      </c>
      <c r="T3395" s="7">
        <f>(I3395/86400)+25560+(-5/24)</f>
        <v>41939.823611111111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>E3396*100/D3396</f>
        <v>142.36363636363637</v>
      </c>
      <c r="P3396">
        <f>AVERAGE(E3396+L3396)</f>
        <v>810</v>
      </c>
      <c r="Q3396" t="s">
        <v>8319</v>
      </c>
      <c r="R3396" t="s">
        <v>8320</v>
      </c>
      <c r="S3396" s="7">
        <f>(J3396/86400)+25569+(-5/24)</f>
        <v>41817.387094907404</v>
      </c>
      <c r="T3396" s="7">
        <f>(I3396/86400)+25560+(-5/24)</f>
        <v>41838.387094907404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6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>E3397*100/D3397</f>
        <v>184</v>
      </c>
      <c r="P3397">
        <f>AVERAGE(E3397+L3397)</f>
        <v>958</v>
      </c>
      <c r="Q3397" t="s">
        <v>8319</v>
      </c>
      <c r="R3397" t="s">
        <v>8320</v>
      </c>
      <c r="S3397" s="7">
        <f>(J3397/86400)+25569+(-5/24)</f>
        <v>42140.503981481474</v>
      </c>
      <c r="T3397" s="7">
        <f>(I3397/86400)+25560+(-5/24)</f>
        <v>42145.548611111109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6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>E3398*100/D3398</f>
        <v>104.33333333333333</v>
      </c>
      <c r="P3398">
        <f>AVERAGE(E3398+L3398)</f>
        <v>1593</v>
      </c>
      <c r="Q3398" t="s">
        <v>8319</v>
      </c>
      <c r="R3398" t="s">
        <v>8320</v>
      </c>
      <c r="S3398" s="7">
        <f>(J3398/86400)+25569+(-5/24)</f>
        <v>41764.238298611112</v>
      </c>
      <c r="T3398" s="7">
        <f>(I3398/86400)+25560+(-5/24)</f>
        <v>41781.957638888889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6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>E3399*100/D3399</f>
        <v>112</v>
      </c>
      <c r="P3399">
        <f>AVERAGE(E3399+L3399)</f>
        <v>304</v>
      </c>
      <c r="Q3399" t="s">
        <v>8319</v>
      </c>
      <c r="R3399" t="s">
        <v>8320</v>
      </c>
      <c r="S3399" s="7">
        <f>(J3399/86400)+25569+(-5/24)</f>
        <v>42378.270011574066</v>
      </c>
      <c r="T3399" s="7">
        <f>(I3399/86400)+25560+(-5/24)</f>
        <v>42409.708333333336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6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>E3400*100/D3400</f>
        <v>111.075</v>
      </c>
      <c r="P3400">
        <f>AVERAGE(E3400+L3400)</f>
        <v>4508</v>
      </c>
      <c r="Q3400" t="s">
        <v>8319</v>
      </c>
      <c r="R3400" t="s">
        <v>8320</v>
      </c>
      <c r="S3400" s="7">
        <f>(J3400/86400)+25569+(-5/24)</f>
        <v>41941.543703703697</v>
      </c>
      <c r="T3400" s="7">
        <f>(I3400/86400)+25560+(-5/24)</f>
        <v>41955.499999999993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6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>E3401*100/D3401</f>
        <v>103.75</v>
      </c>
      <c r="P3401">
        <f>AVERAGE(E3401+L3401)</f>
        <v>1291</v>
      </c>
      <c r="Q3401" t="s">
        <v>8319</v>
      </c>
      <c r="R3401" t="s">
        <v>8320</v>
      </c>
      <c r="S3401" s="7">
        <f>(J3401/86400)+25569+(-5/24)</f>
        <v>42026.712094907409</v>
      </c>
      <c r="T3401" s="7">
        <f>(I3401/86400)+25560+(-5/24)</f>
        <v>42047.712094907409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6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>E3402*100/D3402</f>
        <v>100.41</v>
      </c>
      <c r="P3402">
        <f>AVERAGE(E3402+L3402)</f>
        <v>10126</v>
      </c>
      <c r="Q3402" t="s">
        <v>8319</v>
      </c>
      <c r="R3402" t="s">
        <v>8320</v>
      </c>
      <c r="S3402" s="7">
        <f>(J3402/86400)+25569+(-5/24)</f>
        <v>41834.745532407404</v>
      </c>
      <c r="T3402" s="7">
        <f>(I3402/86400)+25560+(-5/24)</f>
        <v>41870.745532407404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6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>E3403*100/D3403</f>
        <v>101.86206896551724</v>
      </c>
      <c r="P3403">
        <f>AVERAGE(E3403+L3403)</f>
        <v>3020</v>
      </c>
      <c r="Q3403" t="s">
        <v>8319</v>
      </c>
      <c r="R3403" t="s">
        <v>8320</v>
      </c>
      <c r="S3403" s="7">
        <f>(J3403/86400)+25569+(-5/24)</f>
        <v>42193.5155787037</v>
      </c>
      <c r="T3403" s="7">
        <f>(I3403/86400)+25560+(-5/24)</f>
        <v>42214.5155787037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6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>E3404*100/D3404</f>
        <v>109.76666666666667</v>
      </c>
      <c r="P3404">
        <f>AVERAGE(E3404+L3404)</f>
        <v>16630</v>
      </c>
      <c r="Q3404" t="s">
        <v>8319</v>
      </c>
      <c r="R3404" t="s">
        <v>8320</v>
      </c>
      <c r="S3404" s="7">
        <f>(J3404/86400)+25569+(-5/24)</f>
        <v>42290.410219907404</v>
      </c>
      <c r="T3404" s="7">
        <f>(I3404/86400)+25560+(-5/24)</f>
        <v>42310.896527777775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6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>E3405*100/D3405</f>
        <v>100</v>
      </c>
      <c r="P3405">
        <f>AVERAGE(E3405+L3405)</f>
        <v>2017</v>
      </c>
      <c r="Q3405" t="s">
        <v>8319</v>
      </c>
      <c r="R3405" t="s">
        <v>8320</v>
      </c>
      <c r="S3405" s="7">
        <f>(J3405/86400)+25569+(-5/24)</f>
        <v>42150.253749999996</v>
      </c>
      <c r="T3405" s="7">
        <f>(I3405/86400)+25560+(-5/24)</f>
        <v>42171.253749999996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>E3406*100/D3406</f>
        <v>122</v>
      </c>
      <c r="P3406">
        <f>AVERAGE(E3406+L3406)</f>
        <v>613</v>
      </c>
      <c r="Q3406" t="s">
        <v>8319</v>
      </c>
      <c r="R3406" t="s">
        <v>8320</v>
      </c>
      <c r="S3406" s="7">
        <f>(J3406/86400)+25569+(-5/24)</f>
        <v>42152.295162037037</v>
      </c>
      <c r="T3406" s="7">
        <f>(I3406/86400)+25560+(-5/24)</f>
        <v>42163.295162037037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6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>E3407*100/D3407</f>
        <v>137.57142857142858</v>
      </c>
      <c r="P3407">
        <f>AVERAGE(E3407+L3407)</f>
        <v>498.5</v>
      </c>
      <c r="Q3407" t="s">
        <v>8319</v>
      </c>
      <c r="R3407" t="s">
        <v>8320</v>
      </c>
      <c r="S3407" s="7">
        <f>(J3407/86400)+25569+(-5/24)</f>
        <v>42409.808865740742</v>
      </c>
      <c r="T3407" s="7">
        <f>(I3407/86400)+25560+(-5/24)</f>
        <v>42421.790972222218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6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>E3408*100/D3408</f>
        <v>100.31</v>
      </c>
      <c r="P3408">
        <f>AVERAGE(E3408+L3408)</f>
        <v>10122</v>
      </c>
      <c r="Q3408" t="s">
        <v>8319</v>
      </c>
      <c r="R3408" t="s">
        <v>8320</v>
      </c>
      <c r="S3408" s="7">
        <f>(J3408/86400)+25569+(-5/24)</f>
        <v>41791.284444444442</v>
      </c>
      <c r="T3408" s="7">
        <f>(I3408/86400)+25560+(-5/24)</f>
        <v>41827.284444444442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6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>E3409*100/D3409</f>
        <v>107.1</v>
      </c>
      <c r="P3409">
        <f>AVERAGE(E3409+L3409)</f>
        <v>2209</v>
      </c>
      <c r="Q3409" t="s">
        <v>8319</v>
      </c>
      <c r="R3409" t="s">
        <v>8320</v>
      </c>
      <c r="S3409" s="7">
        <f>(J3409/86400)+25569+(-5/24)</f>
        <v>41796.21399305555</v>
      </c>
      <c r="T3409" s="7">
        <f>(I3409/86400)+25560+(-5/24)</f>
        <v>41817.21399305555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6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>E3410*100/D3410</f>
        <v>211</v>
      </c>
      <c r="P3410">
        <f>AVERAGE(E3410+L3410)</f>
        <v>1073</v>
      </c>
      <c r="Q3410" t="s">
        <v>8319</v>
      </c>
      <c r="R3410" t="s">
        <v>8320</v>
      </c>
      <c r="S3410" s="7">
        <f>(J3410/86400)+25569+(-5/24)</f>
        <v>41808.78361111111</v>
      </c>
      <c r="T3410" s="7">
        <f>(I3410/86400)+25560+(-5/24)</f>
        <v>41829.78361111111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6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>E3411*100/D3411</f>
        <v>123.6</v>
      </c>
      <c r="P3411">
        <f>AVERAGE(E3411+L3411)</f>
        <v>639</v>
      </c>
      <c r="Q3411" t="s">
        <v>8319</v>
      </c>
      <c r="R3411" t="s">
        <v>8320</v>
      </c>
      <c r="S3411" s="7">
        <f>(J3411/86400)+25569+(-5/24)</f>
        <v>42544.605995370366</v>
      </c>
      <c r="T3411" s="7">
        <f>(I3411/86400)+25560+(-5/24)</f>
        <v>42573.665277777771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6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>E3412*100/D3412</f>
        <v>108.5</v>
      </c>
      <c r="P3412">
        <f>AVERAGE(E3412+L3412)</f>
        <v>3295</v>
      </c>
      <c r="Q3412" t="s">
        <v>8319</v>
      </c>
      <c r="R3412" t="s">
        <v>8320</v>
      </c>
      <c r="S3412" s="7">
        <f>(J3412/86400)+25569+(-5/24)</f>
        <v>42499.83321759259</v>
      </c>
      <c r="T3412" s="7">
        <f>(I3412/86400)+25560+(-5/24)</f>
        <v>42518.083333333336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6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>E3413*100/D3413</f>
        <v>103.56666666666666</v>
      </c>
      <c r="P3413">
        <f>AVERAGE(E3413+L3413)</f>
        <v>15613</v>
      </c>
      <c r="Q3413" t="s">
        <v>8319</v>
      </c>
      <c r="R3413" t="s">
        <v>8320</v>
      </c>
      <c r="S3413" s="7">
        <f>(J3413/86400)+25569+(-5/24)</f>
        <v>42264.814490740733</v>
      </c>
      <c r="T3413" s="7">
        <f>(I3413/86400)+25560+(-5/24)</f>
        <v>42275.814490740733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6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>E3414*100/D3414</f>
        <v>100</v>
      </c>
      <c r="P3414">
        <f>AVERAGE(E3414+L3414)</f>
        <v>3026</v>
      </c>
      <c r="Q3414" t="s">
        <v>8319</v>
      </c>
      <c r="R3414" t="s">
        <v>8320</v>
      </c>
      <c r="S3414" s="7">
        <f>(J3414/86400)+25569+(-5/24)</f>
        <v>41879.750717592593</v>
      </c>
      <c r="T3414" s="7">
        <f>(I3414/86400)+25560+(-5/24)</f>
        <v>41900.750717592593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6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>E3415*100/D3415</f>
        <v>130</v>
      </c>
      <c r="P3415">
        <f>AVERAGE(E3415+L3415)</f>
        <v>664</v>
      </c>
      <c r="Q3415" t="s">
        <v>8319</v>
      </c>
      <c r="R3415" t="s">
        <v>8320</v>
      </c>
      <c r="S3415" s="7">
        <f>(J3415/86400)+25569+(-5/24)</f>
        <v>42053.524745370371</v>
      </c>
      <c r="T3415" s="7">
        <f>(I3415/86400)+25560+(-5/24)</f>
        <v>42053.999305555553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>E3416*100/D3416</f>
        <v>103.5</v>
      </c>
      <c r="P3416">
        <f>AVERAGE(E3416+L3416)</f>
        <v>3149</v>
      </c>
      <c r="Q3416" t="s">
        <v>8319</v>
      </c>
      <c r="R3416" t="s">
        <v>8320</v>
      </c>
      <c r="S3416" s="7">
        <f>(J3416/86400)+25569+(-5/24)</f>
        <v>42675.624131944445</v>
      </c>
      <c r="T3416" s="7">
        <f>(I3416/86400)+25560+(-5/24)</f>
        <v>42696.124305555553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6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>E3417*100/D3417</f>
        <v>100</v>
      </c>
      <c r="P3417">
        <f>AVERAGE(E3417+L3417)</f>
        <v>209</v>
      </c>
      <c r="Q3417" t="s">
        <v>8319</v>
      </c>
      <c r="R3417" t="s">
        <v>8320</v>
      </c>
      <c r="S3417" s="7">
        <f>(J3417/86400)+25569+(-5/24)</f>
        <v>42466.935833333329</v>
      </c>
      <c r="T3417" s="7">
        <f>(I3417/86400)+25560+(-5/24)</f>
        <v>42468.770833333336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6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>E3418*100/D3418</f>
        <v>119.6</v>
      </c>
      <c r="P3418">
        <f>AVERAGE(E3418+L3418)</f>
        <v>4814</v>
      </c>
      <c r="Q3418" t="s">
        <v>8319</v>
      </c>
      <c r="R3418" t="s">
        <v>8320</v>
      </c>
      <c r="S3418" s="7">
        <f>(J3418/86400)+25569+(-5/24)</f>
        <v>42089.204224537032</v>
      </c>
      <c r="T3418" s="7">
        <f>(I3418/86400)+25560+(-5/24)</f>
        <v>42108.562499999993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6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>E3419*100/D3419</f>
        <v>100.00058823529412</v>
      </c>
      <c r="P3419">
        <f>AVERAGE(E3419+L3419)</f>
        <v>1745.01</v>
      </c>
      <c r="Q3419" t="s">
        <v>8319</v>
      </c>
      <c r="R3419" t="s">
        <v>8320</v>
      </c>
      <c r="S3419" s="7">
        <f>(J3419/86400)+25569+(-5/24)</f>
        <v>41894.705416666664</v>
      </c>
      <c r="T3419" s="7">
        <f>(I3419/86400)+25560+(-5/24)</f>
        <v>41928.821527777771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6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>E3420*100/D3420</f>
        <v>100.875</v>
      </c>
      <c r="P3420">
        <f>AVERAGE(E3420+L3420)</f>
        <v>4091</v>
      </c>
      <c r="Q3420" t="s">
        <v>8319</v>
      </c>
      <c r="R3420" t="s">
        <v>8320</v>
      </c>
      <c r="S3420" s="7">
        <f>(J3420/86400)+25569+(-5/24)</f>
        <v>41752.626238425924</v>
      </c>
      <c r="T3420" s="7">
        <f>(I3420/86400)+25560+(-5/24)</f>
        <v>41773.626238425924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6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>E3421*100/D3421</f>
        <v>106.54545454545455</v>
      </c>
      <c r="P3421">
        <f>AVERAGE(E3421+L3421)</f>
        <v>2976</v>
      </c>
      <c r="Q3421" t="s">
        <v>8319</v>
      </c>
      <c r="R3421" t="s">
        <v>8320</v>
      </c>
      <c r="S3421" s="7">
        <f>(J3421/86400)+25569+(-5/24)</f>
        <v>42448.613252314812</v>
      </c>
      <c r="T3421" s="7">
        <f>(I3421/86400)+25560+(-5/24)</f>
        <v>42457.687499999993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6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>E3422*100/D3422</f>
        <v>138</v>
      </c>
      <c r="P3422">
        <f>AVERAGE(E3422+L3422)</f>
        <v>1000</v>
      </c>
      <c r="Q3422" t="s">
        <v>8319</v>
      </c>
      <c r="R3422" t="s">
        <v>8320</v>
      </c>
      <c r="S3422" s="7">
        <f>(J3422/86400)+25569+(-5/24)</f>
        <v>42404.881967592592</v>
      </c>
      <c r="T3422" s="7">
        <f>(I3422/86400)+25560+(-5/24)</f>
        <v>42404.791666666664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6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>E3423*100/D3423</f>
        <v>101.15</v>
      </c>
      <c r="P3423">
        <f>AVERAGE(E3423+L3423)</f>
        <v>10213</v>
      </c>
      <c r="Q3423" t="s">
        <v>8319</v>
      </c>
      <c r="R3423" t="s">
        <v>8320</v>
      </c>
      <c r="S3423" s="7">
        <f>(J3423/86400)+25569+(-5/24)</f>
        <v>42037.582905092589</v>
      </c>
      <c r="T3423" s="7">
        <f>(I3423/86400)+25560+(-5/24)</f>
        <v>42058.582905092589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6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>E3424*100/D3424</f>
        <v>109.1</v>
      </c>
      <c r="P3424">
        <f>AVERAGE(E3424+L3424)</f>
        <v>3319</v>
      </c>
      <c r="Q3424" t="s">
        <v>8319</v>
      </c>
      <c r="R3424" t="s">
        <v>8320</v>
      </c>
      <c r="S3424" s="7">
        <f>(J3424/86400)+25569+(-5/24)</f>
        <v>42323.353888888887</v>
      </c>
      <c r="T3424" s="7">
        <f>(I3424/86400)+25560+(-5/24)</f>
        <v>42342.791666666664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6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>E3425*100/D3425</f>
        <v>140</v>
      </c>
      <c r="P3425">
        <f>AVERAGE(E3425+L3425)</f>
        <v>360</v>
      </c>
      <c r="Q3425" t="s">
        <v>8319</v>
      </c>
      <c r="R3425" t="s">
        <v>8320</v>
      </c>
      <c r="S3425" s="7">
        <f>(J3425/86400)+25569+(-5/24)</f>
        <v>42088.703020833331</v>
      </c>
      <c r="T3425" s="7">
        <f>(I3425/86400)+25560+(-5/24)</f>
        <v>42109.703020833331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>E3426*100/D3426</f>
        <v>103.58333333333333</v>
      </c>
      <c r="P3426">
        <f>AVERAGE(E3426+L3426)</f>
        <v>6291</v>
      </c>
      <c r="Q3426" t="s">
        <v>8319</v>
      </c>
      <c r="R3426" t="s">
        <v>8320</v>
      </c>
      <c r="S3426" s="7">
        <f>(J3426/86400)+25569+(-5/24)</f>
        <v>42018.468564814808</v>
      </c>
      <c r="T3426" s="7">
        <f>(I3426/86400)+25560+(-5/24)</f>
        <v>42031.082638888889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6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>E3427*100/D3427</f>
        <v>102.97033333333333</v>
      </c>
      <c r="P3427">
        <f>AVERAGE(E3427+L3427)</f>
        <v>30995.1</v>
      </c>
      <c r="Q3427" t="s">
        <v>8319</v>
      </c>
      <c r="R3427" t="s">
        <v>8320</v>
      </c>
      <c r="S3427" s="7">
        <f>(J3427/86400)+25569+(-5/24)</f>
        <v>41884.40898148148</v>
      </c>
      <c r="T3427" s="7">
        <f>(I3427/86400)+25560+(-5/24)</f>
        <v>41907.40898148148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6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>E3428*100/D3428</f>
        <v>108.13333333333334</v>
      </c>
      <c r="P3428">
        <f>AVERAGE(E3428+L3428)</f>
        <v>4142</v>
      </c>
      <c r="Q3428" t="s">
        <v>8319</v>
      </c>
      <c r="R3428" t="s">
        <v>8320</v>
      </c>
      <c r="S3428" s="7">
        <f>(J3428/86400)+25569+(-5/24)</f>
        <v>41883.848414351851</v>
      </c>
      <c r="T3428" s="7">
        <f>(I3428/86400)+25560+(-5/24)</f>
        <v>41893.875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6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>E3429*100/D3429</f>
        <v>100</v>
      </c>
      <c r="P3429">
        <f>AVERAGE(E3429+L3429)</f>
        <v>1529</v>
      </c>
      <c r="Q3429" t="s">
        <v>8319</v>
      </c>
      <c r="R3429" t="s">
        <v>8320</v>
      </c>
      <c r="S3429" s="7">
        <f>(J3429/86400)+25569+(-5/24)</f>
        <v>41792.436944444438</v>
      </c>
      <c r="T3429" s="7">
        <f>(I3429/86400)+25560+(-5/24)</f>
        <v>41813.436944444438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6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>E3430*100/D3430</f>
        <v>102.75</v>
      </c>
      <c r="P3430">
        <f>AVERAGE(E3430+L3430)</f>
        <v>2106</v>
      </c>
      <c r="Q3430" t="s">
        <v>8319</v>
      </c>
      <c r="R3430" t="s">
        <v>8320</v>
      </c>
      <c r="S3430" s="7">
        <f>(J3430/86400)+25569+(-5/24)</f>
        <v>42038.512118055551</v>
      </c>
      <c r="T3430" s="7">
        <f>(I3430/86400)+25560+(-5/24)</f>
        <v>42054.499999999993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6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>E3431*100/D3431</f>
        <v>130</v>
      </c>
      <c r="P3431">
        <f>AVERAGE(E3431+L3431)</f>
        <v>207</v>
      </c>
      <c r="Q3431" t="s">
        <v>8319</v>
      </c>
      <c r="R3431" t="s">
        <v>8320</v>
      </c>
      <c r="S3431" s="7">
        <f>(J3431/86400)+25569+(-5/24)</f>
        <v>42661.813206018516</v>
      </c>
      <c r="T3431" s="7">
        <f>(I3431/86400)+25560+(-5/24)</f>
        <v>42666.813206018516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6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>E3432*100/D3432</f>
        <v>108.54949999999998</v>
      </c>
      <c r="P3432">
        <f>AVERAGE(E3432+L3432)</f>
        <v>2242.9899999999998</v>
      </c>
      <c r="Q3432" t="s">
        <v>8319</v>
      </c>
      <c r="R3432" t="s">
        <v>8320</v>
      </c>
      <c r="S3432" s="7">
        <f>(J3432/86400)+25569+(-5/24)</f>
        <v>41820.737280092588</v>
      </c>
      <c r="T3432" s="7">
        <f>(I3432/86400)+25560+(-5/24)</f>
        <v>41841.737280092588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6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>E3433*100/D3433</f>
        <v>100</v>
      </c>
      <c r="P3433">
        <f>AVERAGE(E3433+L3433)</f>
        <v>2021</v>
      </c>
      <c r="Q3433" t="s">
        <v>8319</v>
      </c>
      <c r="R3433" t="s">
        <v>8320</v>
      </c>
      <c r="S3433" s="7">
        <f>(J3433/86400)+25569+(-5/24)</f>
        <v>41839.522604166668</v>
      </c>
      <c r="T3433" s="7">
        <f>(I3433/86400)+25560+(-5/24)</f>
        <v>41860.522604166668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6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>E3434*100/D3434</f>
        <v>109.65</v>
      </c>
      <c r="P3434">
        <f>AVERAGE(E3434+L3434)</f>
        <v>2235</v>
      </c>
      <c r="Q3434" t="s">
        <v>8319</v>
      </c>
      <c r="R3434" t="s">
        <v>8320</v>
      </c>
      <c r="S3434" s="7">
        <f>(J3434/86400)+25569+(-5/24)</f>
        <v>42380.372847222221</v>
      </c>
      <c r="T3434" s="7">
        <f>(I3434/86400)+25560+(-5/24)</f>
        <v>42396.708333333336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6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>E3435*100/D3435</f>
        <v>100.26315789473684</v>
      </c>
      <c r="P3435">
        <f>AVERAGE(E3435+L3435)</f>
        <v>9596</v>
      </c>
      <c r="Q3435" t="s">
        <v>8319</v>
      </c>
      <c r="R3435" t="s">
        <v>8320</v>
      </c>
      <c r="S3435" s="7">
        <f>(J3435/86400)+25569+(-5/24)</f>
        <v>41775.854803240734</v>
      </c>
      <c r="T3435" s="7">
        <f>(I3435/86400)+25560+(-5/24)</f>
        <v>41797.916666666664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>E3436*100/D3436</f>
        <v>105.55</v>
      </c>
      <c r="P3436">
        <f>AVERAGE(E3436+L3436)</f>
        <v>10723</v>
      </c>
      <c r="Q3436" t="s">
        <v>8319</v>
      </c>
      <c r="R3436" t="s">
        <v>8320</v>
      </c>
      <c r="S3436" s="7">
        <f>(J3436/86400)+25569+(-5/24)</f>
        <v>41800.172094907401</v>
      </c>
      <c r="T3436" s="7">
        <f>(I3436/86400)+25560+(-5/24)</f>
        <v>41821.172094907401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6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>E3437*100/D3437</f>
        <v>112</v>
      </c>
      <c r="P3437">
        <f>AVERAGE(E3437+L3437)</f>
        <v>1139</v>
      </c>
      <c r="Q3437" t="s">
        <v>8319</v>
      </c>
      <c r="R3437" t="s">
        <v>8320</v>
      </c>
      <c r="S3437" s="7">
        <f>(J3437/86400)+25569+(-5/24)</f>
        <v>42572.408483796295</v>
      </c>
      <c r="T3437" s="7">
        <f>(I3437/86400)+25560+(-5/24)</f>
        <v>42579.916666666664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6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>E3438*100/D3438</f>
        <v>105.9</v>
      </c>
      <c r="P3438">
        <f>AVERAGE(E3438+L3438)</f>
        <v>5332</v>
      </c>
      <c r="Q3438" t="s">
        <v>8319</v>
      </c>
      <c r="R3438" t="s">
        <v>8320</v>
      </c>
      <c r="S3438" s="7">
        <f>(J3438/86400)+25569+(-5/24)</f>
        <v>41851.333252314813</v>
      </c>
      <c r="T3438" s="7">
        <f>(I3438/86400)+25560+(-5/24)</f>
        <v>41863.477777777771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6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>E3439*100/D3439</f>
        <v>101</v>
      </c>
      <c r="P3439">
        <f>AVERAGE(E3439+L3439)</f>
        <v>3066</v>
      </c>
      <c r="Q3439" t="s">
        <v>8319</v>
      </c>
      <c r="R3439" t="s">
        <v>8320</v>
      </c>
      <c r="S3439" s="7">
        <f>(J3439/86400)+25569+(-5/24)</f>
        <v>42205.502546296295</v>
      </c>
      <c r="T3439" s="7">
        <f>(I3439/86400)+25560+(-5/24)</f>
        <v>42226.502546296295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6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>E3440*100/D3440</f>
        <v>104.2</v>
      </c>
      <c r="P3440">
        <f>AVERAGE(E3440+L3440)</f>
        <v>2619</v>
      </c>
      <c r="Q3440" t="s">
        <v>8319</v>
      </c>
      <c r="R3440" t="s">
        <v>8320</v>
      </c>
      <c r="S3440" s="7">
        <f>(J3440/86400)+25569+(-5/24)</f>
        <v>42100.719525462962</v>
      </c>
      <c r="T3440" s="7">
        <f>(I3440/86400)+25560+(-5/24)</f>
        <v>42117.666666666664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6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>E3441*100/D3441</f>
        <v>134.67833333333334</v>
      </c>
      <c r="P3441">
        <f>AVERAGE(E3441+L3441)</f>
        <v>1634.14</v>
      </c>
      <c r="Q3441" t="s">
        <v>8319</v>
      </c>
      <c r="R3441" t="s">
        <v>8320</v>
      </c>
      <c r="S3441" s="7">
        <f>(J3441/86400)+25569+(-5/24)</f>
        <v>42374.702893518515</v>
      </c>
      <c r="T3441" s="7">
        <f>(I3441/86400)+25560+(-5/24)</f>
        <v>42378.999305555553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6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>E3442*100/D3442</f>
        <v>105.2184</v>
      </c>
      <c r="P3442">
        <f>AVERAGE(E3442+L3442)</f>
        <v>5342.92</v>
      </c>
      <c r="Q3442" t="s">
        <v>8319</v>
      </c>
      <c r="R3442" t="s">
        <v>8320</v>
      </c>
      <c r="S3442" s="7">
        <f>(J3442/86400)+25569+(-5/24)</f>
        <v>41808.914675925924</v>
      </c>
      <c r="T3442" s="7">
        <f>(I3442/86400)+25560+(-5/24)</f>
        <v>41822.46875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6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>E3443*100/D3443</f>
        <v>102.6</v>
      </c>
      <c r="P3443">
        <f>AVERAGE(E3443+L3443)</f>
        <v>2608</v>
      </c>
      <c r="Q3443" t="s">
        <v>8319</v>
      </c>
      <c r="R3443" t="s">
        <v>8320</v>
      </c>
      <c r="S3443" s="7">
        <f>(J3443/86400)+25569+(-5/24)</f>
        <v>42294.221307870372</v>
      </c>
      <c r="T3443" s="7">
        <f>(I3443/86400)+25560+(-5/24)</f>
        <v>42312.636805555558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6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>E3444*100/D3444</f>
        <v>100</v>
      </c>
      <c r="P3444">
        <f>AVERAGE(E3444+L3444)</f>
        <v>258</v>
      </c>
      <c r="Q3444" t="s">
        <v>8319</v>
      </c>
      <c r="R3444" t="s">
        <v>8320</v>
      </c>
      <c r="S3444" s="7">
        <f>(J3444/86400)+25569+(-5/24)</f>
        <v>42124.632777777777</v>
      </c>
      <c r="T3444" s="7">
        <f>(I3444/86400)+25560+(-5/24)</f>
        <v>42145.632777777777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6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>E3445*100/D3445</f>
        <v>185.5</v>
      </c>
      <c r="P3445">
        <f>AVERAGE(E3445+L3445)</f>
        <v>1900</v>
      </c>
      <c r="Q3445" t="s">
        <v>8319</v>
      </c>
      <c r="R3445" t="s">
        <v>8320</v>
      </c>
      <c r="S3445" s="7">
        <f>(J3445/86400)+25569+(-5/24)</f>
        <v>41861.316504629627</v>
      </c>
      <c r="T3445" s="7">
        <f>(I3445/86400)+25560+(-5/24)</f>
        <v>41882.316504629627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>E3446*100/D3446</f>
        <v>289</v>
      </c>
      <c r="P3446">
        <f>AVERAGE(E3446+L3446)</f>
        <v>887</v>
      </c>
      <c r="Q3446" t="s">
        <v>8319</v>
      </c>
      <c r="R3446" t="s">
        <v>8320</v>
      </c>
      <c r="S3446" s="7">
        <f>(J3446/86400)+25569+(-5/24)</f>
        <v>42521.08317129629</v>
      </c>
      <c r="T3446" s="7">
        <f>(I3446/86400)+25560+(-5/24)</f>
        <v>42520.374305555553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6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>E3447*100/D3447</f>
        <v>100</v>
      </c>
      <c r="P3447">
        <f>AVERAGE(E3447+L3447)</f>
        <v>2031</v>
      </c>
      <c r="Q3447" t="s">
        <v>8319</v>
      </c>
      <c r="R3447" t="s">
        <v>8320</v>
      </c>
      <c r="S3447" s="7">
        <f>(J3447/86400)+25569+(-5/24)</f>
        <v>42272.322175925925</v>
      </c>
      <c r="T3447" s="7">
        <f>(I3447/86400)+25560+(-5/24)</f>
        <v>42291.322175925925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6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>E3448*100/D3448</f>
        <v>108.2</v>
      </c>
      <c r="P3448">
        <f>AVERAGE(E3448+L3448)</f>
        <v>1107</v>
      </c>
      <c r="Q3448" t="s">
        <v>8319</v>
      </c>
      <c r="R3448" t="s">
        <v>8320</v>
      </c>
      <c r="S3448" s="7">
        <f>(J3448/86400)+25569+(-5/24)</f>
        <v>42016.624131944445</v>
      </c>
      <c r="T3448" s="7">
        <f>(I3448/86400)+25560+(-5/24)</f>
        <v>42031.305555555555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6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>E3449*100/D3449</f>
        <v>107.8</v>
      </c>
      <c r="P3449">
        <f>AVERAGE(E3449+L3449)</f>
        <v>1092</v>
      </c>
      <c r="Q3449" t="s">
        <v>8319</v>
      </c>
      <c r="R3449" t="s">
        <v>8320</v>
      </c>
      <c r="S3449" s="7">
        <f>(J3449/86400)+25569+(-5/24)</f>
        <v>42402.680694444447</v>
      </c>
      <c r="T3449" s="7">
        <f>(I3449/86400)+25560+(-5/24)</f>
        <v>42438.639027777775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6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>E3450*100/D3450</f>
        <v>109.76190476190476</v>
      </c>
      <c r="P3450">
        <f>AVERAGE(E3450+L3450)</f>
        <v>2350</v>
      </c>
      <c r="Q3450" t="s">
        <v>8319</v>
      </c>
      <c r="R3450" t="s">
        <v>8320</v>
      </c>
      <c r="S3450" s="7">
        <f>(J3450/86400)+25569+(-5/24)</f>
        <v>41959.910752314812</v>
      </c>
      <c r="T3450" s="7">
        <f>(I3450/86400)+25560+(-5/24)</f>
        <v>41980.910752314812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6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>E3451*100/D3451</f>
        <v>170.625</v>
      </c>
      <c r="P3451">
        <f>AVERAGE(E3451+L3451)</f>
        <v>1385</v>
      </c>
      <c r="Q3451" t="s">
        <v>8319</v>
      </c>
      <c r="R3451" t="s">
        <v>8320</v>
      </c>
      <c r="S3451" s="7">
        <f>(J3451/86400)+25569+(-5/24)</f>
        <v>42531.844189814808</v>
      </c>
      <c r="T3451" s="7">
        <f>(I3451/86400)+25560+(-5/24)</f>
        <v>42550.958333333336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6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>E3452*100/D3452</f>
        <v>152</v>
      </c>
      <c r="P3452">
        <f>AVERAGE(E3452+L3452)</f>
        <v>799</v>
      </c>
      <c r="Q3452" t="s">
        <v>8319</v>
      </c>
      <c r="R3452" t="s">
        <v>8320</v>
      </c>
      <c r="S3452" s="7">
        <f>(J3452/86400)+25569+(-5/24)</f>
        <v>42036.496192129627</v>
      </c>
      <c r="T3452" s="7">
        <f>(I3452/86400)+25560+(-5/24)</f>
        <v>42087.454525462956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6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>E3453*100/D3453</f>
        <v>101.23076923076923</v>
      </c>
      <c r="P3453">
        <f>AVERAGE(E3453+L3453)</f>
        <v>674</v>
      </c>
      <c r="Q3453" t="s">
        <v>8319</v>
      </c>
      <c r="R3453" t="s">
        <v>8320</v>
      </c>
      <c r="S3453" s="7">
        <f>(J3453/86400)+25569+(-5/24)</f>
        <v>42088.515358796292</v>
      </c>
      <c r="T3453" s="7">
        <f>(I3453/86400)+25560+(-5/24)</f>
        <v>42106.515358796292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6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>E3454*100/D3454</f>
        <v>153.19999999999999</v>
      </c>
      <c r="P3454">
        <f>AVERAGE(E3454+L3454)</f>
        <v>1569</v>
      </c>
      <c r="Q3454" t="s">
        <v>8319</v>
      </c>
      <c r="R3454" t="s">
        <v>8320</v>
      </c>
      <c r="S3454" s="7">
        <f>(J3454/86400)+25569+(-5/24)</f>
        <v>41820.430856481478</v>
      </c>
      <c r="T3454" s="7">
        <f>(I3454/86400)+25560+(-5/24)</f>
        <v>41833.957638888889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6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>E3455*100/D3455</f>
        <v>128.33333333333334</v>
      </c>
      <c r="P3455">
        <f>AVERAGE(E3455+L3455)</f>
        <v>399</v>
      </c>
      <c r="Q3455" t="s">
        <v>8319</v>
      </c>
      <c r="R3455" t="s">
        <v>8320</v>
      </c>
      <c r="S3455" s="7">
        <f>(J3455/86400)+25569+(-5/24)</f>
        <v>42535.770324074074</v>
      </c>
      <c r="T3455" s="7">
        <f>(I3455/86400)+25560+(-5/24)</f>
        <v>42586.770324074074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>E3456*100/D3456</f>
        <v>100.71428571428571</v>
      </c>
      <c r="P3456">
        <f>AVERAGE(E3456+L3456)</f>
        <v>726</v>
      </c>
      <c r="Q3456" t="s">
        <v>8319</v>
      </c>
      <c r="R3456" t="s">
        <v>8320</v>
      </c>
      <c r="S3456" s="7">
        <f>(J3456/86400)+25569+(-5/24)</f>
        <v>41821.490266203698</v>
      </c>
      <c r="T3456" s="7">
        <f>(I3456/86400)+25560+(-5/24)</f>
        <v>41842.490266203698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6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>E3457*100/D3457</f>
        <v>100.65</v>
      </c>
      <c r="P3457">
        <f>AVERAGE(E3457+L3457)</f>
        <v>10134</v>
      </c>
      <c r="Q3457" t="s">
        <v>8319</v>
      </c>
      <c r="R3457" t="s">
        <v>8320</v>
      </c>
      <c r="S3457" s="7">
        <f>(J3457/86400)+25569+(-5/24)</f>
        <v>42626.541979166665</v>
      </c>
      <c r="T3457" s="7">
        <f>(I3457/86400)+25560+(-5/24)</f>
        <v>42647.541979166665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6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>E3458*100/D3458</f>
        <v>191.3</v>
      </c>
      <c r="P3458">
        <f>AVERAGE(E3458+L3458)</f>
        <v>5755</v>
      </c>
      <c r="Q3458" t="s">
        <v>8319</v>
      </c>
      <c r="R3458" t="s">
        <v>8320</v>
      </c>
      <c r="S3458" s="7">
        <f>(J3458/86400)+25569+(-5/24)</f>
        <v>41820.997303240736</v>
      </c>
      <c r="T3458" s="7">
        <f>(I3458/86400)+25560+(-5/24)</f>
        <v>41843.082638888889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6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>E3459*100/D3459</f>
        <v>140.19999999999999</v>
      </c>
      <c r="P3459">
        <f>AVERAGE(E3459+L3459)</f>
        <v>2859</v>
      </c>
      <c r="Q3459" t="s">
        <v>8319</v>
      </c>
      <c r="R3459" t="s">
        <v>8320</v>
      </c>
      <c r="S3459" s="7">
        <f>(J3459/86400)+25569+(-5/24)</f>
        <v>42016.498344907406</v>
      </c>
      <c r="T3459" s="7">
        <f>(I3459/86400)+25560+(-5/24)</f>
        <v>42038.040972222218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6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>E3460*100/D3460</f>
        <v>124.33537832310839</v>
      </c>
      <c r="P3460">
        <f>AVERAGE(E3460+L3460)</f>
        <v>1243</v>
      </c>
      <c r="Q3460" t="s">
        <v>8319</v>
      </c>
      <c r="R3460" t="s">
        <v>8320</v>
      </c>
      <c r="S3460" s="7">
        <f>(J3460/86400)+25569+(-5/24)</f>
        <v>42010.994247685179</v>
      </c>
      <c r="T3460" s="7">
        <f>(I3460/86400)+25560+(-5/24)</f>
        <v>42028.977083333331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6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>E3461*100/D3461</f>
        <v>126.2</v>
      </c>
      <c r="P3461">
        <f>AVERAGE(E3461+L3461)</f>
        <v>667</v>
      </c>
      <c r="Q3461" t="s">
        <v>8319</v>
      </c>
      <c r="R3461" t="s">
        <v>8320</v>
      </c>
      <c r="S3461" s="7">
        <f>(J3461/86400)+25569+(-5/24)</f>
        <v>42480.271527777775</v>
      </c>
      <c r="T3461" s="7">
        <f>(I3461/86400)+25560+(-5/24)</f>
        <v>42501.271527777775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6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>E3462*100/D3462</f>
        <v>190</v>
      </c>
      <c r="P3462">
        <f>AVERAGE(E3462+L3462)</f>
        <v>969</v>
      </c>
      <c r="Q3462" t="s">
        <v>8319</v>
      </c>
      <c r="R3462" t="s">
        <v>8320</v>
      </c>
      <c r="S3462" s="7">
        <f>(J3462/86400)+25569+(-5/24)</f>
        <v>41852.318888888891</v>
      </c>
      <c r="T3462" s="7">
        <f>(I3462/86400)+25560+(-5/24)</f>
        <v>41857.318888888891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6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>E3463*100/D3463</f>
        <v>139</v>
      </c>
      <c r="P3463">
        <f>AVERAGE(E3463+L3463)</f>
        <v>707</v>
      </c>
      <c r="Q3463" t="s">
        <v>8319</v>
      </c>
      <c r="R3463" t="s">
        <v>8320</v>
      </c>
      <c r="S3463" s="7">
        <f>(J3463/86400)+25569+(-5/24)</f>
        <v>42643.424525462957</v>
      </c>
      <c r="T3463" s="7">
        <f>(I3463/86400)+25560+(-5/24)</f>
        <v>42662.916666666664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6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>E3464*100/D3464</f>
        <v>202</v>
      </c>
      <c r="P3464">
        <f>AVERAGE(E3464+L3464)</f>
        <v>522</v>
      </c>
      <c r="Q3464" t="s">
        <v>8319</v>
      </c>
      <c r="R3464" t="s">
        <v>8320</v>
      </c>
      <c r="S3464" s="7">
        <f>(J3464/86400)+25569+(-5/24)</f>
        <v>42179.690138888887</v>
      </c>
      <c r="T3464" s="7">
        <f>(I3464/86400)+25560+(-5/24)</f>
        <v>42186.541666666664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6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>E3465*100/D3465</f>
        <v>103.38</v>
      </c>
      <c r="P3465">
        <f>AVERAGE(E3465+L3465)</f>
        <v>10452</v>
      </c>
      <c r="Q3465" t="s">
        <v>8319</v>
      </c>
      <c r="R3465" t="s">
        <v>8320</v>
      </c>
      <c r="S3465" s="7">
        <f>(J3465/86400)+25569+(-5/24)</f>
        <v>42612.710474537038</v>
      </c>
      <c r="T3465" s="7">
        <f>(I3465/86400)+25560+(-5/24)</f>
        <v>42644.957638888889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>E3466*100/D3466</f>
        <v>102.3236</v>
      </c>
      <c r="P3466">
        <f>AVERAGE(E3466+L3466)</f>
        <v>5209.18</v>
      </c>
      <c r="Q3466" t="s">
        <v>8319</v>
      </c>
      <c r="R3466" t="s">
        <v>8320</v>
      </c>
      <c r="S3466" s="7">
        <f>(J3466/86400)+25569+(-5/24)</f>
        <v>42574.921724537031</v>
      </c>
      <c r="T3466" s="7">
        <f>(I3466/86400)+25560+(-5/24)</f>
        <v>42595.921724537031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6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>E3467*100/D3467</f>
        <v>103</v>
      </c>
      <c r="P3467">
        <f>AVERAGE(E3467+L3467)</f>
        <v>2096</v>
      </c>
      <c r="Q3467" t="s">
        <v>8319</v>
      </c>
      <c r="R3467" t="s">
        <v>8320</v>
      </c>
      <c r="S3467" s="7">
        <f>(J3467/86400)+25569+(-5/24)</f>
        <v>42200.417499999996</v>
      </c>
      <c r="T3467" s="7">
        <f>(I3467/86400)+25560+(-5/24)</f>
        <v>42216.458333333336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6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>E3468*100/D3468</f>
        <v>127.14285714285714</v>
      </c>
      <c r="P3468">
        <f>AVERAGE(E3468+L3468)</f>
        <v>4511</v>
      </c>
      <c r="Q3468" t="s">
        <v>8319</v>
      </c>
      <c r="R3468" t="s">
        <v>8320</v>
      </c>
      <c r="S3468" s="7">
        <f>(J3468/86400)+25569+(-5/24)</f>
        <v>42419.810763888883</v>
      </c>
      <c r="T3468" s="7">
        <f>(I3468/86400)+25560+(-5/24)</f>
        <v>42470.769097222219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6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>E3469*100/D3469</f>
        <v>101</v>
      </c>
      <c r="P3469">
        <f>AVERAGE(E3469+L3469)</f>
        <v>3077</v>
      </c>
      <c r="Q3469" t="s">
        <v>8319</v>
      </c>
      <c r="R3469" t="s">
        <v>8320</v>
      </c>
      <c r="S3469" s="7">
        <f>(J3469/86400)+25569+(-5/24)</f>
        <v>42053.463333333326</v>
      </c>
      <c r="T3469" s="7">
        <f>(I3469/86400)+25560+(-5/24)</f>
        <v>42074.421666666669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6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>E3470*100/D3470</f>
        <v>121.78</v>
      </c>
      <c r="P3470">
        <f>AVERAGE(E3470+L3470)</f>
        <v>12195</v>
      </c>
      <c r="Q3470" t="s">
        <v>8319</v>
      </c>
      <c r="R3470" t="s">
        <v>8320</v>
      </c>
      <c r="S3470" s="7">
        <f>(J3470/86400)+25569+(-5/24)</f>
        <v>42605.55704861111</v>
      </c>
      <c r="T3470" s="7">
        <f>(I3470/86400)+25560+(-5/24)</f>
        <v>42624.916666666664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6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>E3471*100/D3471</f>
        <v>113.39285714285714</v>
      </c>
      <c r="P3471">
        <f>AVERAGE(E3471+L3471)</f>
        <v>3238</v>
      </c>
      <c r="Q3471" t="s">
        <v>8319</v>
      </c>
      <c r="R3471" t="s">
        <v>8320</v>
      </c>
      <c r="S3471" s="7">
        <f>(J3471/86400)+25569+(-5/24)</f>
        <v>42458.433391203704</v>
      </c>
      <c r="T3471" s="7">
        <f>(I3471/86400)+25560+(-5/24)</f>
        <v>42479.433391203704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6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>E3472*100/D3472</f>
        <v>150</v>
      </c>
      <c r="P3472">
        <f>AVERAGE(E3472+L3472)</f>
        <v>384</v>
      </c>
      <c r="Q3472" t="s">
        <v>8319</v>
      </c>
      <c r="R3472" t="s">
        <v>8320</v>
      </c>
      <c r="S3472" s="7">
        <f>(J3472/86400)+25569+(-5/24)</f>
        <v>42528.813680555548</v>
      </c>
      <c r="T3472" s="7">
        <f>(I3472/86400)+25560+(-5/24)</f>
        <v>42557.693055555552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6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>E3473*100/D3473</f>
        <v>214.6</v>
      </c>
      <c r="P3473">
        <f>AVERAGE(E3473+L3473)</f>
        <v>1103</v>
      </c>
      <c r="Q3473" t="s">
        <v>8319</v>
      </c>
      <c r="R3473" t="s">
        <v>8320</v>
      </c>
      <c r="S3473" s="7">
        <f>(J3473/86400)+25569+(-5/24)</f>
        <v>41841.61215277778</v>
      </c>
      <c r="T3473" s="7">
        <f>(I3473/86400)+25560+(-5/24)</f>
        <v>41873.625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6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>E3474*100/D3474</f>
        <v>102.05</v>
      </c>
      <c r="P3474">
        <f>AVERAGE(E3474+L3474)</f>
        <v>2064</v>
      </c>
      <c r="Q3474" t="s">
        <v>8319</v>
      </c>
      <c r="R3474" t="s">
        <v>8320</v>
      </c>
      <c r="S3474" s="7">
        <f>(J3474/86400)+25569+(-5/24)</f>
        <v>41927.962164351848</v>
      </c>
      <c r="T3474" s="7">
        <f>(I3474/86400)+25560+(-5/24)</f>
        <v>41940.040972222218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6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>E3475*100/D3475</f>
        <v>100</v>
      </c>
      <c r="P3475">
        <f>AVERAGE(E3475+L3475)</f>
        <v>4933</v>
      </c>
      <c r="Q3475" t="s">
        <v>8319</v>
      </c>
      <c r="R3475" t="s">
        <v>8320</v>
      </c>
      <c r="S3475" s="7">
        <f>(J3475/86400)+25569+(-5/24)</f>
        <v>42062.626111111109</v>
      </c>
      <c r="T3475" s="7">
        <f>(I3475/86400)+25560+(-5/24)</f>
        <v>42074.643749999996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>E3476*100/D3476</f>
        <v>101</v>
      </c>
      <c r="P3476">
        <f>AVERAGE(E3476+L3476)</f>
        <v>2059</v>
      </c>
      <c r="Q3476" t="s">
        <v>8319</v>
      </c>
      <c r="R3476" t="s">
        <v>8320</v>
      </c>
      <c r="S3476" s="7">
        <f>(J3476/86400)+25569+(-5/24)</f>
        <v>42541.293182870366</v>
      </c>
      <c r="T3476" s="7">
        <f>(I3476/86400)+25560+(-5/24)</f>
        <v>42562.293182870366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6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>E3477*100/D3477</f>
        <v>113.33333333333333</v>
      </c>
      <c r="P3477">
        <f>AVERAGE(E3477+L3477)</f>
        <v>357</v>
      </c>
      <c r="Q3477" t="s">
        <v>8319</v>
      </c>
      <c r="R3477" t="s">
        <v>8320</v>
      </c>
      <c r="S3477" s="7">
        <f>(J3477/86400)+25569+(-5/24)</f>
        <v>41918.672499999993</v>
      </c>
      <c r="T3477" s="7">
        <f>(I3477/86400)+25560+(-5/24)</f>
        <v>41936.791666666664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6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>E3478*100/D3478</f>
        <v>104</v>
      </c>
      <c r="P3478">
        <f>AVERAGE(E3478+L3478)</f>
        <v>318</v>
      </c>
      <c r="Q3478" t="s">
        <v>8319</v>
      </c>
      <c r="R3478" t="s">
        <v>8320</v>
      </c>
      <c r="S3478" s="7">
        <f>(J3478/86400)+25569+(-5/24)</f>
        <v>41921.071643518517</v>
      </c>
      <c r="T3478" s="7">
        <f>(I3478/86400)+25560+(-5/24)</f>
        <v>41929.916666666664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6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>E3479*100/D3479</f>
        <v>115.33333333333333</v>
      </c>
      <c r="P3479">
        <f>AVERAGE(E3479+L3479)</f>
        <v>2115</v>
      </c>
      <c r="Q3479" t="s">
        <v>8319</v>
      </c>
      <c r="R3479" t="s">
        <v>8320</v>
      </c>
      <c r="S3479" s="7">
        <f>(J3479/86400)+25569+(-5/24)</f>
        <v>42128.528275462959</v>
      </c>
      <c r="T3479" s="7">
        <f>(I3479/86400)+25560+(-5/24)</f>
        <v>42131.916666666664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6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>E3480*100/D3480</f>
        <v>112.85</v>
      </c>
      <c r="P3480">
        <f>AVERAGE(E3480+L3480)</f>
        <v>2314</v>
      </c>
      <c r="Q3480" t="s">
        <v>8319</v>
      </c>
      <c r="R3480" t="s">
        <v>8320</v>
      </c>
      <c r="S3480" s="7">
        <f>(J3480/86400)+25569+(-5/24)</f>
        <v>42053.708587962959</v>
      </c>
      <c r="T3480" s="7">
        <f>(I3480/86400)+25560+(-5/24)</f>
        <v>42070.666666666664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6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>E3481*100/D3481</f>
        <v>127.86666666666666</v>
      </c>
      <c r="P3481">
        <f>AVERAGE(E3481+L3481)</f>
        <v>1974</v>
      </c>
      <c r="Q3481" t="s">
        <v>8319</v>
      </c>
      <c r="R3481" t="s">
        <v>8320</v>
      </c>
      <c r="S3481" s="7">
        <f>(J3481/86400)+25569+(-5/24)</f>
        <v>41781.64675925926</v>
      </c>
      <c r="T3481" s="7">
        <f>(I3481/86400)+25560+(-5/24)</f>
        <v>41802.64675925926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6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>E3482*100/D3482</f>
        <v>142.66666666666666</v>
      </c>
      <c r="P3482">
        <f>AVERAGE(E3482+L3482)</f>
        <v>2153</v>
      </c>
      <c r="Q3482" t="s">
        <v>8319</v>
      </c>
      <c r="R3482" t="s">
        <v>8320</v>
      </c>
      <c r="S3482" s="7">
        <f>(J3482/86400)+25569+(-5/24)</f>
        <v>42171.109108796292</v>
      </c>
      <c r="T3482" s="7">
        <f>(I3482/86400)+25560+(-5/24)</f>
        <v>42186.666666666664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6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>E3483*100/D3483</f>
        <v>118.8</v>
      </c>
      <c r="P3483">
        <f>AVERAGE(E3483+L3483)</f>
        <v>11975</v>
      </c>
      <c r="Q3483" t="s">
        <v>8319</v>
      </c>
      <c r="R3483" t="s">
        <v>8320</v>
      </c>
      <c r="S3483" s="7">
        <f>(J3483/86400)+25569+(-5/24)</f>
        <v>41989.039212962962</v>
      </c>
      <c r="T3483" s="7">
        <f>(I3483/86400)+25560+(-5/24)</f>
        <v>41997.039212962962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6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>E3484*100/D3484</f>
        <v>138.33333333333334</v>
      </c>
      <c r="P3484">
        <f>AVERAGE(E3484+L3484)</f>
        <v>4230</v>
      </c>
      <c r="Q3484" t="s">
        <v>8319</v>
      </c>
      <c r="R3484" t="s">
        <v>8320</v>
      </c>
      <c r="S3484" s="7">
        <f>(J3484/86400)+25569+(-5/24)</f>
        <v>41796.563263888886</v>
      </c>
      <c r="T3484" s="7">
        <f>(I3484/86400)+25560+(-5/24)</f>
        <v>41817.563263888886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6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>E3485*100/D3485</f>
        <v>159.9402985074627</v>
      </c>
      <c r="P3485">
        <f>AVERAGE(E3485+L3485)</f>
        <v>5491</v>
      </c>
      <c r="Q3485" t="s">
        <v>8319</v>
      </c>
      <c r="R3485" t="s">
        <v>8320</v>
      </c>
      <c r="S3485" s="7">
        <f>(J3485/86400)+25569+(-5/24)</f>
        <v>41793.460428240738</v>
      </c>
      <c r="T3485" s="7">
        <f>(I3485/86400)+25560+(-5/24)</f>
        <v>41814.460428240738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>E3486*100/D3486</f>
        <v>114.24</v>
      </c>
      <c r="P3486">
        <f>AVERAGE(E3486+L3486)</f>
        <v>2900</v>
      </c>
      <c r="Q3486" t="s">
        <v>8319</v>
      </c>
      <c r="R3486" t="s">
        <v>8320</v>
      </c>
      <c r="S3486" s="7">
        <f>(J3486/86400)+25569+(-5/24)</f>
        <v>42506.552071759252</v>
      </c>
      <c r="T3486" s="7">
        <f>(I3486/86400)+25560+(-5/24)</f>
        <v>42527.552071759252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6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>E3487*100/D3487</f>
        <v>100.60606060606061</v>
      </c>
      <c r="P3487">
        <f>AVERAGE(E3487+L3487)</f>
        <v>1690</v>
      </c>
      <c r="Q3487" t="s">
        <v>8319</v>
      </c>
      <c r="R3487" t="s">
        <v>8320</v>
      </c>
      <c r="S3487" s="7">
        <f>(J3487/86400)+25569+(-5/24)</f>
        <v>42372.484722222223</v>
      </c>
      <c r="T3487" s="7">
        <f>(I3487/86400)+25560+(-5/24)</f>
        <v>42393.484722222223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6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>E3488*100/D3488</f>
        <v>155.19999999999999</v>
      </c>
      <c r="P3488">
        <f>AVERAGE(E3488+L3488)</f>
        <v>4712</v>
      </c>
      <c r="Q3488" t="s">
        <v>8319</v>
      </c>
      <c r="R3488" t="s">
        <v>8320</v>
      </c>
      <c r="S3488" s="7">
        <f>(J3488/86400)+25569+(-5/24)</f>
        <v>42126.666678240734</v>
      </c>
      <c r="T3488" s="7">
        <f>(I3488/86400)+25560+(-5/24)</f>
        <v>42149.082638888889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6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>E3489*100/D3489</f>
        <v>127.75</v>
      </c>
      <c r="P3489">
        <f>AVERAGE(E3489+L3489)</f>
        <v>2621</v>
      </c>
      <c r="Q3489" t="s">
        <v>8319</v>
      </c>
      <c r="R3489" t="s">
        <v>8320</v>
      </c>
      <c r="S3489" s="7">
        <f>(J3489/86400)+25569+(-5/24)</f>
        <v>42149.732083333329</v>
      </c>
      <c r="T3489" s="7">
        <f>(I3489/86400)+25560+(-5/24)</f>
        <v>42170.732083333329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6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>E3490*100/D3490</f>
        <v>121.2</v>
      </c>
      <c r="P3490">
        <f>AVERAGE(E3490+L3490)</f>
        <v>3665</v>
      </c>
      <c r="Q3490" t="s">
        <v>8319</v>
      </c>
      <c r="R3490" t="s">
        <v>8320</v>
      </c>
      <c r="S3490" s="7">
        <f>(J3490/86400)+25569+(-5/24)</f>
        <v>42087.55972222222</v>
      </c>
      <c r="T3490" s="7">
        <f>(I3490/86400)+25560+(-5/24)</f>
        <v>42102.458333333336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6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>E3491*100/D3491</f>
        <v>112.7</v>
      </c>
      <c r="P3491">
        <f>AVERAGE(E3491+L3491)</f>
        <v>5707</v>
      </c>
      <c r="Q3491" t="s">
        <v>8319</v>
      </c>
      <c r="R3491" t="s">
        <v>8320</v>
      </c>
      <c r="S3491" s="7">
        <f>(J3491/86400)+25569+(-5/24)</f>
        <v>41753.427442129629</v>
      </c>
      <c r="T3491" s="7">
        <f>(I3491/86400)+25560+(-5/24)</f>
        <v>41774.666666666664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6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>E3492*100/D3492</f>
        <v>127.5</v>
      </c>
      <c r="P3492">
        <f>AVERAGE(E3492+L3492)</f>
        <v>1302</v>
      </c>
      <c r="Q3492" t="s">
        <v>8319</v>
      </c>
      <c r="R3492" t="s">
        <v>8320</v>
      </c>
      <c r="S3492" s="7">
        <f>(J3492/86400)+25569+(-5/24)</f>
        <v>42443.594027777777</v>
      </c>
      <c r="T3492" s="7">
        <f>(I3492/86400)+25560+(-5/24)</f>
        <v>42464.594027777777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6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>E3493*100/D3493</f>
        <v>158.19999999999999</v>
      </c>
      <c r="P3493">
        <f>AVERAGE(E3493+L3493)</f>
        <v>801</v>
      </c>
      <c r="Q3493" t="s">
        <v>8319</v>
      </c>
      <c r="R3493" t="s">
        <v>8320</v>
      </c>
      <c r="S3493" s="7">
        <f>(J3493/86400)+25569+(-5/24)</f>
        <v>42121.041481481479</v>
      </c>
      <c r="T3493" s="7">
        <f>(I3493/86400)+25560+(-5/24)</f>
        <v>42133.041481481479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6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>E3494*100/D3494</f>
        <v>105.26894736842105</v>
      </c>
      <c r="P3494">
        <f>AVERAGE(E3494+L3494)</f>
        <v>4035.22</v>
      </c>
      <c r="Q3494" t="s">
        <v>8319</v>
      </c>
      <c r="R3494" t="s">
        <v>8320</v>
      </c>
      <c r="S3494" s="7">
        <f>(J3494/86400)+25569+(-5/24)</f>
        <v>42267.800891203697</v>
      </c>
      <c r="T3494" s="7">
        <f>(I3494/86400)+25560+(-5/24)</f>
        <v>42293.800891203697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6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>E3495*100/D3495</f>
        <v>100</v>
      </c>
      <c r="P3495">
        <f>AVERAGE(E3495+L3495)</f>
        <v>1529</v>
      </c>
      <c r="Q3495" t="s">
        <v>8319</v>
      </c>
      <c r="R3495" t="s">
        <v>8320</v>
      </c>
      <c r="S3495" s="7">
        <f>(J3495/86400)+25569+(-5/24)</f>
        <v>41848.657824074071</v>
      </c>
      <c r="T3495" s="7">
        <f>(I3495/86400)+25560+(-5/24)</f>
        <v>41859.007638888885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>E3496*100/D3496</f>
        <v>100</v>
      </c>
      <c r="P3496">
        <f>AVERAGE(E3496+L3496)</f>
        <v>413</v>
      </c>
      <c r="Q3496" t="s">
        <v>8319</v>
      </c>
      <c r="R3496" t="s">
        <v>8320</v>
      </c>
      <c r="S3496" s="7">
        <f>(J3496/86400)+25569+(-5/24)</f>
        <v>42689.006655092591</v>
      </c>
      <c r="T3496" s="7">
        <f>(I3496/86400)+25560+(-5/24)</f>
        <v>42691.041666666664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6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>E3497*100/D3497</f>
        <v>106.86</v>
      </c>
      <c r="P3497">
        <f>AVERAGE(E3497+L3497)</f>
        <v>5415</v>
      </c>
      <c r="Q3497" t="s">
        <v>8319</v>
      </c>
      <c r="R3497" t="s">
        <v>8320</v>
      </c>
      <c r="S3497" s="7">
        <f>(J3497/86400)+25569+(-5/24)</f>
        <v>41915.554502314808</v>
      </c>
      <c r="T3497" s="7">
        <f>(I3497/86400)+25560+(-5/24)</f>
        <v>41935.512499999997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6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>E3498*100/D3498</f>
        <v>124.4</v>
      </c>
      <c r="P3498">
        <f>AVERAGE(E3498+L3498)</f>
        <v>3810</v>
      </c>
      <c r="Q3498" t="s">
        <v>8319</v>
      </c>
      <c r="R3498" t="s">
        <v>8320</v>
      </c>
      <c r="S3498" s="7">
        <f>(J3498/86400)+25569+(-5/24)</f>
        <v>42584.638495370367</v>
      </c>
      <c r="T3498" s="7">
        <f>(I3498/86400)+25560+(-5/24)</f>
        <v>42615.638495370367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6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>E3499*100/D3499</f>
        <v>108.70406189555126</v>
      </c>
      <c r="P3499">
        <f>AVERAGE(E3499+L3499)</f>
        <v>1735</v>
      </c>
      <c r="Q3499" t="s">
        <v>8319</v>
      </c>
      <c r="R3499" t="s">
        <v>8320</v>
      </c>
      <c r="S3499" s="7">
        <f>(J3499/86400)+25569+(-5/24)</f>
        <v>42511.53361111111</v>
      </c>
      <c r="T3499" s="7">
        <f>(I3499/86400)+25560+(-5/24)</f>
        <v>42514.708333333336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6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>E3500*100/D3500</f>
        <v>102.42424242424242</v>
      </c>
      <c r="P3500">
        <f>AVERAGE(E3500+L3500)</f>
        <v>1732</v>
      </c>
      <c r="Q3500" t="s">
        <v>8319</v>
      </c>
      <c r="R3500" t="s">
        <v>8320</v>
      </c>
      <c r="S3500" s="7">
        <f>(J3500/86400)+25569+(-5/24)</f>
        <v>42458.950277777774</v>
      </c>
      <c r="T3500" s="7">
        <f>(I3500/86400)+25560+(-5/24)</f>
        <v>42509.697222222218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6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>E3501*100/D3501</f>
        <v>105.5</v>
      </c>
      <c r="P3501">
        <f>AVERAGE(E3501+L3501)</f>
        <v>2145</v>
      </c>
      <c r="Q3501" t="s">
        <v>8319</v>
      </c>
      <c r="R3501" t="s">
        <v>8320</v>
      </c>
      <c r="S3501" s="7">
        <f>(J3501/86400)+25569+(-5/24)</f>
        <v>42131.827835648146</v>
      </c>
      <c r="T3501" s="7">
        <f>(I3501/86400)+25560+(-5/24)</f>
        <v>42177.082638888889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6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>E3502*100/D3502</f>
        <v>106.3</v>
      </c>
      <c r="P3502">
        <f>AVERAGE(E3502+L3502)</f>
        <v>1105</v>
      </c>
      <c r="Q3502" t="s">
        <v>8319</v>
      </c>
      <c r="R3502" t="s">
        <v>8320</v>
      </c>
      <c r="S3502" s="7">
        <f>(J3502/86400)+25569+(-5/24)</f>
        <v>42419.711087962962</v>
      </c>
      <c r="T3502" s="7">
        <f>(I3502/86400)+25560+(-5/24)</f>
        <v>42426.999305555553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6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>E3503*100/D3503</f>
        <v>100.66666666666667</v>
      </c>
      <c r="P3503">
        <f>AVERAGE(E3503+L3503)</f>
        <v>1552</v>
      </c>
      <c r="Q3503" t="s">
        <v>8319</v>
      </c>
      <c r="R3503" t="s">
        <v>8320</v>
      </c>
      <c r="S3503" s="7">
        <f>(J3503/86400)+25569+(-5/24)</f>
        <v>42233.555497685178</v>
      </c>
      <c r="T3503" s="7">
        <f>(I3503/86400)+25560+(-5/24)</f>
        <v>42249.555497685178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6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>E3504*100/D3504</f>
        <v>105.4</v>
      </c>
      <c r="P3504">
        <f>AVERAGE(E3504+L3504)</f>
        <v>4247</v>
      </c>
      <c r="Q3504" t="s">
        <v>8319</v>
      </c>
      <c r="R3504" t="s">
        <v>8320</v>
      </c>
      <c r="S3504" s="7">
        <f>(J3504/86400)+25569+(-5/24)</f>
        <v>42430.631064814814</v>
      </c>
      <c r="T3504" s="7">
        <f>(I3504/86400)+25560+(-5/24)</f>
        <v>42435.957638888889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6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>E3505*100/D3505</f>
        <v>107.56</v>
      </c>
      <c r="P3505">
        <f>AVERAGE(E3505+L3505)</f>
        <v>2727</v>
      </c>
      <c r="Q3505" t="s">
        <v>8319</v>
      </c>
      <c r="R3505" t="s">
        <v>8320</v>
      </c>
      <c r="S3505" s="7">
        <f>(J3505/86400)+25569+(-5/24)</f>
        <v>42545.27</v>
      </c>
      <c r="T3505" s="7">
        <f>(I3505/86400)+25560+(-5/24)</f>
        <v>42566.27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>E3506*100/D3506</f>
        <v>100</v>
      </c>
      <c r="P3506">
        <f>AVERAGE(E3506+L3506)</f>
        <v>1008</v>
      </c>
      <c r="Q3506" t="s">
        <v>8319</v>
      </c>
      <c r="R3506" t="s">
        <v>8320</v>
      </c>
      <c r="S3506" s="7">
        <f>(J3506/86400)+25569+(-5/24)</f>
        <v>42297.540405092594</v>
      </c>
      <c r="T3506" s="7">
        <f>(I3506/86400)+25560+(-5/24)</f>
        <v>42318.582071759258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6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>E3507*100/D3507</f>
        <v>103.76</v>
      </c>
      <c r="P3507">
        <f>AVERAGE(E3507+L3507)</f>
        <v>2633</v>
      </c>
      <c r="Q3507" t="s">
        <v>8319</v>
      </c>
      <c r="R3507" t="s">
        <v>8320</v>
      </c>
      <c r="S3507" s="7">
        <f>(J3507/86400)+25569+(-5/24)</f>
        <v>41760.727372685185</v>
      </c>
      <c r="T3507" s="7">
        <f>(I3507/86400)+25560+(-5/24)</f>
        <v>41762.958333333328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6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>E3508*100/D3508</f>
        <v>101.5</v>
      </c>
      <c r="P3508">
        <f>AVERAGE(E3508+L3508)</f>
        <v>3074</v>
      </c>
      <c r="Q3508" t="s">
        <v>8319</v>
      </c>
      <c r="R3508" t="s">
        <v>8320</v>
      </c>
      <c r="S3508" s="7">
        <f>(J3508/86400)+25569+(-5/24)</f>
        <v>41829.525925925926</v>
      </c>
      <c r="T3508" s="7">
        <f>(I3508/86400)+25560+(-5/24)</f>
        <v>41865.525925925926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6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>E3509*100/D3509</f>
        <v>104.4</v>
      </c>
      <c r="P3509">
        <f>AVERAGE(E3509+L3509)</f>
        <v>10512</v>
      </c>
      <c r="Q3509" t="s">
        <v>8319</v>
      </c>
      <c r="R3509" t="s">
        <v>8320</v>
      </c>
      <c r="S3509" s="7">
        <f>(J3509/86400)+25569+(-5/24)</f>
        <v>42491.714548611104</v>
      </c>
      <c r="T3509" s="7">
        <f>(I3509/86400)+25560+(-5/24)</f>
        <v>42512.714548611104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6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>E3510*100/D3510</f>
        <v>180</v>
      </c>
      <c r="P3510">
        <f>AVERAGE(E3510+L3510)</f>
        <v>195</v>
      </c>
      <c r="Q3510" t="s">
        <v>8319</v>
      </c>
      <c r="R3510" t="s">
        <v>8320</v>
      </c>
      <c r="S3510" s="7">
        <f>(J3510/86400)+25569+(-5/24)</f>
        <v>42477.521446759252</v>
      </c>
      <c r="T3510" s="7">
        <f>(I3510/86400)+25560+(-5/24)</f>
        <v>42491.666666666664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6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>E3511*100/D3511</f>
        <v>106.33333333333333</v>
      </c>
      <c r="P3511">
        <f>AVERAGE(E3511+L3511)</f>
        <v>3223</v>
      </c>
      <c r="Q3511" t="s">
        <v>8319</v>
      </c>
      <c r="R3511" t="s">
        <v>8320</v>
      </c>
      <c r="S3511" s="7">
        <f>(J3511/86400)+25569+(-5/24)</f>
        <v>41950.651226851849</v>
      </c>
      <c r="T3511" s="7">
        <f>(I3511/86400)+25560+(-5/24)</f>
        <v>41954.996527777774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6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>E3512*100/D3512</f>
        <v>100.55555555555556</v>
      </c>
      <c r="P3512">
        <f>AVERAGE(E3512+L3512)</f>
        <v>920</v>
      </c>
      <c r="Q3512" t="s">
        <v>8319</v>
      </c>
      <c r="R3512" t="s">
        <v>8320</v>
      </c>
      <c r="S3512" s="7">
        <f>(J3512/86400)+25569+(-5/24)</f>
        <v>41802.412569444445</v>
      </c>
      <c r="T3512" s="7">
        <f>(I3512/86400)+25560+(-5/24)</f>
        <v>41813.412569444445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6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>E3513*100/D3513</f>
        <v>101.2</v>
      </c>
      <c r="P3513">
        <f>AVERAGE(E3513+L3513)</f>
        <v>1537</v>
      </c>
      <c r="Q3513" t="s">
        <v>8319</v>
      </c>
      <c r="R3513" t="s">
        <v>8320</v>
      </c>
      <c r="S3513" s="7">
        <f>(J3513/86400)+25569+(-5/24)</f>
        <v>41927.665451388886</v>
      </c>
      <c r="T3513" s="7">
        <f>(I3513/86400)+25560+(-5/24)</f>
        <v>41941.5625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6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>E3514*100/D3514</f>
        <v>100</v>
      </c>
      <c r="P3514">
        <f>AVERAGE(E3514+L3514)</f>
        <v>1017</v>
      </c>
      <c r="Q3514" t="s">
        <v>8319</v>
      </c>
      <c r="R3514" t="s">
        <v>8320</v>
      </c>
      <c r="S3514" s="7">
        <f>(J3514/86400)+25569+(-5/24)</f>
        <v>42057.328611111108</v>
      </c>
      <c r="T3514" s="7">
        <f>(I3514/86400)+25560+(-5/24)</f>
        <v>42108.286944444444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6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>E3515*100/D3515</f>
        <v>118.39285714285714</v>
      </c>
      <c r="P3515">
        <f>AVERAGE(E3515+L3515)</f>
        <v>3359</v>
      </c>
      <c r="Q3515" t="s">
        <v>8319</v>
      </c>
      <c r="R3515" t="s">
        <v>8320</v>
      </c>
      <c r="S3515" s="7">
        <f>(J3515/86400)+25569+(-5/24)</f>
        <v>41780.887870370367</v>
      </c>
      <c r="T3515" s="7">
        <f>(I3515/86400)+25560+(-5/24)</f>
        <v>41784.999305555553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>E3516*100/D3516</f>
        <v>110</v>
      </c>
      <c r="P3516">
        <f>AVERAGE(E3516+L3516)</f>
        <v>560</v>
      </c>
      <c r="Q3516" t="s">
        <v>8319</v>
      </c>
      <c r="R3516" t="s">
        <v>8320</v>
      </c>
      <c r="S3516" s="7">
        <f>(J3516/86400)+25569+(-5/24)</f>
        <v>42020.638333333329</v>
      </c>
      <c r="T3516" s="7">
        <f>(I3516/86400)+25560+(-5/24)</f>
        <v>42027.999305555553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6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>E3517*100/D3517</f>
        <v>102.66666666666667</v>
      </c>
      <c r="P3517">
        <f>AVERAGE(E3517+L3517)</f>
        <v>3126</v>
      </c>
      <c r="Q3517" t="s">
        <v>8319</v>
      </c>
      <c r="R3517" t="s">
        <v>8320</v>
      </c>
      <c r="S3517" s="7">
        <f>(J3517/86400)+25569+(-5/24)</f>
        <v>42125.564479166664</v>
      </c>
      <c r="T3517" s="7">
        <f>(I3517/86400)+25560+(-5/24)</f>
        <v>42146.564479166664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6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>E3518*100/D3518</f>
        <v>100</v>
      </c>
      <c r="P3518">
        <f>AVERAGE(E3518+L3518)</f>
        <v>2511</v>
      </c>
      <c r="Q3518" t="s">
        <v>8319</v>
      </c>
      <c r="R3518" t="s">
        <v>8320</v>
      </c>
      <c r="S3518" s="7">
        <f>(J3518/86400)+25569+(-5/24)</f>
        <v>41855.801736111105</v>
      </c>
      <c r="T3518" s="7">
        <f>(I3518/86400)+25560+(-5/24)</f>
        <v>41880.916666666664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6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>E3519*100/D3519</f>
        <v>100</v>
      </c>
      <c r="P3519">
        <f>AVERAGE(E3519+L3519)</f>
        <v>4013</v>
      </c>
      <c r="Q3519" t="s">
        <v>8319</v>
      </c>
      <c r="R3519" t="s">
        <v>8320</v>
      </c>
      <c r="S3519" s="7">
        <f>(J3519/86400)+25569+(-5/24)</f>
        <v>41794.609189814808</v>
      </c>
      <c r="T3519" s="7">
        <f>(I3519/86400)+25560+(-5/24)</f>
        <v>41815.25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6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>E3520*100/D3520</f>
        <v>110.04600000000001</v>
      </c>
      <c r="P3520">
        <f>AVERAGE(E3520+L3520)</f>
        <v>1683.69</v>
      </c>
      <c r="Q3520" t="s">
        <v>8319</v>
      </c>
      <c r="R3520" t="s">
        <v>8320</v>
      </c>
      <c r="S3520" s="7">
        <f>(J3520/86400)+25569+(-5/24)</f>
        <v>41893.575219907405</v>
      </c>
      <c r="T3520" s="7">
        <f>(I3520/86400)+25560+(-5/24)</f>
        <v>41905.38958333333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6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>E3521*100/D3521</f>
        <v>101.35</v>
      </c>
      <c r="P3521">
        <f>AVERAGE(E3521+L3521)</f>
        <v>2055</v>
      </c>
      <c r="Q3521" t="s">
        <v>8319</v>
      </c>
      <c r="R3521" t="s">
        <v>8320</v>
      </c>
      <c r="S3521" s="7">
        <f>(J3521/86400)+25569+(-5/24)</f>
        <v>42037.390624999993</v>
      </c>
      <c r="T3521" s="7">
        <f>(I3521/86400)+25560+(-5/24)</f>
        <v>42058.390624999993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6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>E3522*100/D3522</f>
        <v>100.75</v>
      </c>
      <c r="P3522">
        <f>AVERAGE(E3522+L3522)</f>
        <v>2036</v>
      </c>
      <c r="Q3522" t="s">
        <v>8319</v>
      </c>
      <c r="R3522" t="s">
        <v>8320</v>
      </c>
      <c r="S3522" s="7">
        <f>(J3522/86400)+25569+(-5/24)</f>
        <v>42227.615879629629</v>
      </c>
      <c r="T3522" s="7">
        <f>(I3522/86400)+25560+(-5/24)</f>
        <v>42244.365972222215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6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>E3523*100/D3523</f>
        <v>169.42857142857142</v>
      </c>
      <c r="P3523">
        <f>AVERAGE(E3523+L3523)</f>
        <v>606</v>
      </c>
      <c r="Q3523" t="s">
        <v>8319</v>
      </c>
      <c r="R3523" t="s">
        <v>8320</v>
      </c>
      <c r="S3523" s="7">
        <f>(J3523/86400)+25569+(-5/24)</f>
        <v>41881.153009259258</v>
      </c>
      <c r="T3523" s="7">
        <f>(I3523/86400)+25560+(-5/24)</f>
        <v>41902.153009259258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6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>E3524*100/D3524</f>
        <v>100</v>
      </c>
      <c r="P3524">
        <f>AVERAGE(E3524+L3524)</f>
        <v>1429</v>
      </c>
      <c r="Q3524" t="s">
        <v>8319</v>
      </c>
      <c r="R3524" t="s">
        <v>8320</v>
      </c>
      <c r="S3524" s="7">
        <f>(J3524/86400)+25569+(-5/24)</f>
        <v>42234.581550925919</v>
      </c>
      <c r="T3524" s="7">
        <f>(I3524/86400)+25560+(-5/24)</f>
        <v>42253.212500000001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6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>E3525*100/D3525</f>
        <v>113.65</v>
      </c>
      <c r="P3525">
        <f>AVERAGE(E3525+L3525)</f>
        <v>4626</v>
      </c>
      <c r="Q3525" t="s">
        <v>8319</v>
      </c>
      <c r="R3525" t="s">
        <v>8320</v>
      </c>
      <c r="S3525" s="7">
        <f>(J3525/86400)+25569+(-5/24)</f>
        <v>42581.189212962963</v>
      </c>
      <c r="T3525" s="7">
        <f>(I3525/86400)+25560+(-5/24)</f>
        <v>42629.749999999993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>E3526*100/D3526</f>
        <v>101.56</v>
      </c>
      <c r="P3526">
        <f>AVERAGE(E3526+L3526)</f>
        <v>10230</v>
      </c>
      <c r="Q3526" t="s">
        <v>8319</v>
      </c>
      <c r="R3526" t="s">
        <v>8320</v>
      </c>
      <c r="S3526" s="7">
        <f>(J3526/86400)+25569+(-5/24)</f>
        <v>41880.555243055554</v>
      </c>
      <c r="T3526" s="7">
        <f>(I3526/86400)+25560+(-5/24)</f>
        <v>41885.958333333328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6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>E3527*100/D3527</f>
        <v>106</v>
      </c>
      <c r="P3527">
        <f>AVERAGE(E3527+L3527)</f>
        <v>537</v>
      </c>
      <c r="Q3527" t="s">
        <v>8319</v>
      </c>
      <c r="R3527" t="s">
        <v>8320</v>
      </c>
      <c r="S3527" s="7">
        <f>(J3527/86400)+25569+(-5/24)</f>
        <v>42214.487337962964</v>
      </c>
      <c r="T3527" s="7">
        <f>(I3527/86400)+25560+(-5/24)</f>
        <v>42216.458333333336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6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>E3528*100/D3528</f>
        <v>102</v>
      </c>
      <c r="P3528">
        <f>AVERAGE(E3528+L3528)</f>
        <v>3400</v>
      </c>
      <c r="Q3528" t="s">
        <v>8319</v>
      </c>
      <c r="R3528" t="s">
        <v>8320</v>
      </c>
      <c r="S3528" s="7">
        <f>(J3528/86400)+25569+(-5/24)</f>
        <v>42460.126979166664</v>
      </c>
      <c r="T3528" s="7">
        <f>(I3528/86400)+25560+(-5/24)</f>
        <v>42479.040972222218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6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>E3529*100/D3529</f>
        <v>116.91666666666667</v>
      </c>
      <c r="P3529">
        <f>AVERAGE(E3529+L3529)</f>
        <v>7101</v>
      </c>
      <c r="Q3529" t="s">
        <v>8319</v>
      </c>
      <c r="R3529" t="s">
        <v>8320</v>
      </c>
      <c r="S3529" s="7">
        <f>(J3529/86400)+25569+(-5/24)</f>
        <v>42166.814872685187</v>
      </c>
      <c r="T3529" s="7">
        <f>(I3529/86400)+25560+(-5/24)</f>
        <v>42186.957638888889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6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>E3530*100/D3530</f>
        <v>101.15151515151516</v>
      </c>
      <c r="P3530">
        <f>AVERAGE(E3530+L3530)</f>
        <v>1706</v>
      </c>
      <c r="Q3530" t="s">
        <v>8319</v>
      </c>
      <c r="R3530" t="s">
        <v>8320</v>
      </c>
      <c r="S3530" s="7">
        <f>(J3530/86400)+25569+(-5/24)</f>
        <v>42733.293032407404</v>
      </c>
      <c r="T3530" s="7">
        <f>(I3530/86400)+25560+(-5/24)</f>
        <v>42744.293032407404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6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>E3531*100/D3531</f>
        <v>132</v>
      </c>
      <c r="P3531">
        <f>AVERAGE(E3531+L3531)</f>
        <v>678</v>
      </c>
      <c r="Q3531" t="s">
        <v>8319</v>
      </c>
      <c r="R3531" t="s">
        <v>8320</v>
      </c>
      <c r="S3531" s="7">
        <f>(J3531/86400)+25569+(-5/24)</f>
        <v>42177.553449074076</v>
      </c>
      <c r="T3531" s="7">
        <f>(I3531/86400)+25560+(-5/24)</f>
        <v>42188.833333333336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6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>E3532*100/D3532</f>
        <v>100</v>
      </c>
      <c r="P3532">
        <f>AVERAGE(E3532+L3532)</f>
        <v>2772</v>
      </c>
      <c r="Q3532" t="s">
        <v>8319</v>
      </c>
      <c r="R3532" t="s">
        <v>8320</v>
      </c>
      <c r="S3532" s="7">
        <f>(J3532/86400)+25569+(-5/24)</f>
        <v>42442.41501157407</v>
      </c>
      <c r="T3532" s="7">
        <f>(I3532/86400)+25560+(-5/24)</f>
        <v>42461.624999999993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6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>E3533*100/D3533</f>
        <v>128</v>
      </c>
      <c r="P3533">
        <f>AVERAGE(E3533+L3533)</f>
        <v>1306</v>
      </c>
      <c r="Q3533" t="s">
        <v>8319</v>
      </c>
      <c r="R3533" t="s">
        <v>8320</v>
      </c>
      <c r="S3533" s="7">
        <f>(J3533/86400)+25569+(-5/24)</f>
        <v>42521.44599537037</v>
      </c>
      <c r="T3533" s="7">
        <f>(I3533/86400)+25560+(-5/24)</f>
        <v>42542.44599537037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6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>E3534*100/D3534</f>
        <v>118.95833333333333</v>
      </c>
      <c r="P3534">
        <f>AVERAGE(E3534+L3534)</f>
        <v>1169</v>
      </c>
      <c r="Q3534" t="s">
        <v>8319</v>
      </c>
      <c r="R3534" t="s">
        <v>8320</v>
      </c>
      <c r="S3534" s="7">
        <f>(J3534/86400)+25569+(-5/24)</f>
        <v>41884.391516203701</v>
      </c>
      <c r="T3534" s="7">
        <f>(I3534/86400)+25560+(-5/24)</f>
        <v>41890.957638888889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6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>E3535*100/D3535</f>
        <v>126.2</v>
      </c>
      <c r="P3535">
        <f>AVERAGE(E3535+L3535)</f>
        <v>639</v>
      </c>
      <c r="Q3535" t="s">
        <v>8319</v>
      </c>
      <c r="R3535" t="s">
        <v>8320</v>
      </c>
      <c r="S3535" s="7">
        <f>(J3535/86400)+25569+(-5/24)</f>
        <v>42289.552858796298</v>
      </c>
      <c r="T3535" s="7">
        <f>(I3535/86400)+25560+(-5/24)</f>
        <v>42310.594525462962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>E3536*100/D3536</f>
        <v>156.19999999999999</v>
      </c>
      <c r="P3536">
        <f>AVERAGE(E3536+L3536)</f>
        <v>8014</v>
      </c>
      <c r="Q3536" t="s">
        <v>8319</v>
      </c>
      <c r="R3536" t="s">
        <v>8320</v>
      </c>
      <c r="S3536" s="7">
        <f>(J3536/86400)+25569+(-5/24)</f>
        <v>42243.416932870365</v>
      </c>
      <c r="T3536" s="7">
        <f>(I3536/86400)+25560+(-5/24)</f>
        <v>42269.416932870365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6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>E3537*100/D3537</f>
        <v>103.15</v>
      </c>
      <c r="P3537">
        <f>AVERAGE(E3537+L3537)</f>
        <v>2109</v>
      </c>
      <c r="Q3537" t="s">
        <v>8319</v>
      </c>
      <c r="R3537" t="s">
        <v>8320</v>
      </c>
      <c r="S3537" s="7">
        <f>(J3537/86400)+25569+(-5/24)</f>
        <v>42248.431828703702</v>
      </c>
      <c r="T3537" s="7">
        <f>(I3537/86400)+25560+(-5/24)</f>
        <v>42270.541666666664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6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>E3538*100/D3538</f>
        <v>153.33333333333334</v>
      </c>
      <c r="P3538">
        <f>AVERAGE(E3538+L3538)</f>
        <v>247</v>
      </c>
      <c r="Q3538" t="s">
        <v>8319</v>
      </c>
      <c r="R3538" t="s">
        <v>8320</v>
      </c>
      <c r="S3538" s="7">
        <f>(J3538/86400)+25569+(-5/24)</f>
        <v>42328.518807870372</v>
      </c>
      <c r="T3538" s="7">
        <f>(I3538/86400)+25560+(-5/24)</f>
        <v>42349.290972222218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6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>E3539*100/D3539</f>
        <v>180.44444444444446</v>
      </c>
      <c r="P3539">
        <f>AVERAGE(E3539+L3539)</f>
        <v>1246</v>
      </c>
      <c r="Q3539" t="s">
        <v>8319</v>
      </c>
      <c r="R3539" t="s">
        <v>8320</v>
      </c>
      <c r="S3539" s="7">
        <f>(J3539/86400)+25569+(-5/24)</f>
        <v>41923.146018518521</v>
      </c>
      <c r="T3539" s="7">
        <f>(I3539/86400)+25560+(-5/24)</f>
        <v>41951.124305555553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6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>E3540*100/D3540</f>
        <v>128.44999999999999</v>
      </c>
      <c r="P3540">
        <f>AVERAGE(E3540+L3540)</f>
        <v>2652</v>
      </c>
      <c r="Q3540" t="s">
        <v>8319</v>
      </c>
      <c r="R3540" t="s">
        <v>8320</v>
      </c>
      <c r="S3540" s="7">
        <f>(J3540/86400)+25569+(-5/24)</f>
        <v>42571.212268518517</v>
      </c>
      <c r="T3540" s="7">
        <f>(I3540/86400)+25560+(-5/24)</f>
        <v>42590.212268518517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6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>E3541*100/D3541</f>
        <v>119.66666666666667</v>
      </c>
      <c r="P3541">
        <f>AVERAGE(E3541+L3541)</f>
        <v>731</v>
      </c>
      <c r="Q3541" t="s">
        <v>8319</v>
      </c>
      <c r="R3541" t="s">
        <v>8320</v>
      </c>
      <c r="S3541" s="7">
        <f>(J3541/86400)+25569+(-5/24)</f>
        <v>42600.547708333332</v>
      </c>
      <c r="T3541" s="7">
        <f>(I3541/86400)+25560+(-5/24)</f>
        <v>42612.547708333332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6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>E3542*100/D3542</f>
        <v>123</v>
      </c>
      <c r="P3542">
        <f>AVERAGE(E3542+L3542)</f>
        <v>377</v>
      </c>
      <c r="Q3542" t="s">
        <v>8319</v>
      </c>
      <c r="R3542" t="s">
        <v>8320</v>
      </c>
      <c r="S3542" s="7">
        <f>(J3542/86400)+25569+(-5/24)</f>
        <v>42516.795034722221</v>
      </c>
      <c r="T3542" s="7">
        <f>(I3542/86400)+25560+(-5/24)</f>
        <v>42537.795034722221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6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>E3543*100/D3543</f>
        <v>105</v>
      </c>
      <c r="P3543">
        <f>AVERAGE(E3543+L3543)</f>
        <v>1292</v>
      </c>
      <c r="Q3543" t="s">
        <v>8319</v>
      </c>
      <c r="R3543" t="s">
        <v>8320</v>
      </c>
      <c r="S3543" s="7">
        <f>(J3543/86400)+25569+(-5/24)</f>
        <v>42222.521701388883</v>
      </c>
      <c r="T3543" s="7">
        <f>(I3543/86400)+25560+(-5/24)</f>
        <v>42238.521701388883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6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>E3544*100/D3544</f>
        <v>102.23636363636363</v>
      </c>
      <c r="P3544">
        <f>AVERAGE(E3544+L3544)</f>
        <v>5708</v>
      </c>
      <c r="Q3544" t="s">
        <v>8319</v>
      </c>
      <c r="R3544" t="s">
        <v>8320</v>
      </c>
      <c r="S3544" s="7">
        <f>(J3544/86400)+25569+(-5/24)</f>
        <v>41829.391458333332</v>
      </c>
      <c r="T3544" s="7">
        <f>(I3544/86400)+25560+(-5/24)</f>
        <v>41880.391458333332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6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>E3545*100/D3545</f>
        <v>104.66666666666667</v>
      </c>
      <c r="P3545">
        <f>AVERAGE(E3545+L3545)</f>
        <v>1599</v>
      </c>
      <c r="Q3545" t="s">
        <v>8319</v>
      </c>
      <c r="R3545" t="s">
        <v>8320</v>
      </c>
      <c r="S3545" s="7">
        <f>(J3545/86400)+25569+(-5/24)</f>
        <v>42150.546979166662</v>
      </c>
      <c r="T3545" s="7">
        <f>(I3545/86400)+25560+(-5/24)</f>
        <v>42171.546979166662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>E3546*100/D3546</f>
        <v>100</v>
      </c>
      <c r="P3546">
        <f>AVERAGE(E3546+L3546)</f>
        <v>2524</v>
      </c>
      <c r="Q3546" t="s">
        <v>8319</v>
      </c>
      <c r="R3546" t="s">
        <v>8320</v>
      </c>
      <c r="S3546" s="7">
        <f>(J3546/86400)+25569+(-5/24)</f>
        <v>42040.623344907406</v>
      </c>
      <c r="T3546" s="7">
        <f>(I3546/86400)+25560+(-5/24)</f>
        <v>42061.623344907406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6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>E3547*100/D3547</f>
        <v>100.4</v>
      </c>
      <c r="P3547">
        <f>AVERAGE(E3547+L3547)</f>
        <v>259</v>
      </c>
      <c r="Q3547" t="s">
        <v>8319</v>
      </c>
      <c r="R3547" t="s">
        <v>8320</v>
      </c>
      <c r="S3547" s="7">
        <f>(J3547/86400)+25569+(-5/24)</f>
        <v>42075.599062499998</v>
      </c>
      <c r="T3547" s="7">
        <f>(I3547/86400)+25560+(-5/24)</f>
        <v>42096.599062499998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6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>E3548*100/D3548</f>
        <v>102.27272727272727</v>
      </c>
      <c r="P3548">
        <f>AVERAGE(E3548+L3548)</f>
        <v>1144</v>
      </c>
      <c r="Q3548" t="s">
        <v>8319</v>
      </c>
      <c r="R3548" t="s">
        <v>8320</v>
      </c>
      <c r="S3548" s="7">
        <f>(J3548/86400)+25569+(-5/24)</f>
        <v>42073.452361111107</v>
      </c>
      <c r="T3548" s="7">
        <f>(I3548/86400)+25560+(-5/24)</f>
        <v>42085.957638888889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6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>E3549*100/D3549</f>
        <v>114.40928571428572</v>
      </c>
      <c r="P3549">
        <f>AVERAGE(E3549+L3549)</f>
        <v>40379.25</v>
      </c>
      <c r="Q3549" t="s">
        <v>8319</v>
      </c>
      <c r="R3549" t="s">
        <v>8320</v>
      </c>
      <c r="S3549" s="7">
        <f>(J3549/86400)+25569+(-5/24)</f>
        <v>42479.870381944442</v>
      </c>
      <c r="T3549" s="7">
        <f>(I3549/86400)+25560+(-5/24)</f>
        <v>42494.957638888889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6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>E3550*100/D3550</f>
        <v>101.9047619047619</v>
      </c>
      <c r="P3550">
        <f>AVERAGE(E3550+L3550)</f>
        <v>2153</v>
      </c>
      <c r="Q3550" t="s">
        <v>8319</v>
      </c>
      <c r="R3550" t="s">
        <v>8320</v>
      </c>
      <c r="S3550" s="7">
        <f>(J3550/86400)+25569+(-5/24)</f>
        <v>42411.733958333331</v>
      </c>
      <c r="T3550" s="7">
        <f>(I3550/86400)+25560+(-5/24)</f>
        <v>42424.833333333336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6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>E3551*100/D3551</f>
        <v>102</v>
      </c>
      <c r="P3551">
        <f>AVERAGE(E3551+L3551)</f>
        <v>1062</v>
      </c>
      <c r="Q3551" t="s">
        <v>8319</v>
      </c>
      <c r="R3551" t="s">
        <v>8320</v>
      </c>
      <c r="S3551" s="7">
        <f>(J3551/86400)+25569+(-5/24)</f>
        <v>42223.186030092591</v>
      </c>
      <c r="T3551" s="7">
        <f>(I3551/86400)+25560+(-5/24)</f>
        <v>42242.186030092591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6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>E3552*100/D3552</f>
        <v>104.8</v>
      </c>
      <c r="P3552">
        <f>AVERAGE(E3552+L3552)</f>
        <v>2684</v>
      </c>
      <c r="Q3552" t="s">
        <v>8319</v>
      </c>
      <c r="R3552" t="s">
        <v>8320</v>
      </c>
      <c r="S3552" s="7">
        <f>(J3552/86400)+25569+(-5/24)</f>
        <v>42462.685162037036</v>
      </c>
      <c r="T3552" s="7">
        <f>(I3552/86400)+25560+(-5/24)</f>
        <v>42483.685162037036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6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>E3553*100/D3553</f>
        <v>101.83333333333333</v>
      </c>
      <c r="P3553">
        <f>AVERAGE(E3553+L3553)</f>
        <v>1552.5</v>
      </c>
      <c r="Q3553" t="s">
        <v>8319</v>
      </c>
      <c r="R3553" t="s">
        <v>8320</v>
      </c>
      <c r="S3553" s="7">
        <f>(J3553/86400)+25569+(-5/24)</f>
        <v>41753.307523148142</v>
      </c>
      <c r="T3553" s="7">
        <f>(I3553/86400)+25560+(-5/24)</f>
        <v>41772.713194444441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6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>E3554*100/D3554</f>
        <v>100</v>
      </c>
      <c r="P3554">
        <f>AVERAGE(E3554+L3554)</f>
        <v>793</v>
      </c>
      <c r="Q3554" t="s">
        <v>8319</v>
      </c>
      <c r="R3554" t="s">
        <v>8320</v>
      </c>
      <c r="S3554" s="7">
        <f>(J3554/86400)+25569+(-5/24)</f>
        <v>41788.378749999996</v>
      </c>
      <c r="T3554" s="7">
        <f>(I3554/86400)+25560+(-5/24)</f>
        <v>41809.378749999996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6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>E3555*100/D3555</f>
        <v>106.27272727272727</v>
      </c>
      <c r="P3555">
        <f>AVERAGE(E3555+L3555)</f>
        <v>5949</v>
      </c>
      <c r="Q3555" t="s">
        <v>8319</v>
      </c>
      <c r="R3555" t="s">
        <v>8320</v>
      </c>
      <c r="S3555" s="7">
        <f>(J3555/86400)+25569+(-5/24)</f>
        <v>42195.820370370369</v>
      </c>
      <c r="T3555" s="7">
        <f>(I3555/86400)+25560+(-5/24)</f>
        <v>42218.791666666664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>E3556*100/D3556</f>
        <v>113.4222</v>
      </c>
      <c r="P3556">
        <f>AVERAGE(E3556+L3556)</f>
        <v>5724.11</v>
      </c>
      <c r="Q3556" t="s">
        <v>8319</v>
      </c>
      <c r="R3556" t="s">
        <v>8320</v>
      </c>
      <c r="S3556" s="7">
        <f>(J3556/86400)+25569+(-5/24)</f>
        <v>42015.842118055552</v>
      </c>
      <c r="T3556" s="7">
        <f>(I3556/86400)+25560+(-5/24)</f>
        <v>42037.499999999993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6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>E3557*100/D3557</f>
        <v>100</v>
      </c>
      <c r="P3557">
        <f>AVERAGE(E3557+L3557)</f>
        <v>2414</v>
      </c>
      <c r="Q3557" t="s">
        <v>8319</v>
      </c>
      <c r="R3557" t="s">
        <v>8320</v>
      </c>
      <c r="S3557" s="7">
        <f>(J3557/86400)+25569+(-5/24)</f>
        <v>42661.233726851853</v>
      </c>
      <c r="T3557" s="7">
        <f>(I3557/86400)+25560+(-5/24)</f>
        <v>42682.275393518517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6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>E3558*100/D3558</f>
        <v>100.45454545454545</v>
      </c>
      <c r="P3558">
        <f>AVERAGE(E3558+L3558)</f>
        <v>2230</v>
      </c>
      <c r="Q3558" t="s">
        <v>8319</v>
      </c>
      <c r="R3558" t="s">
        <v>8320</v>
      </c>
      <c r="S3558" s="7">
        <f>(J3558/86400)+25569+(-5/24)</f>
        <v>41808.441249999996</v>
      </c>
      <c r="T3558" s="7">
        <f>(I3558/86400)+25560+(-5/24)</f>
        <v>41859.441249999996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6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>E3559*100/D3559</f>
        <v>100.036</v>
      </c>
      <c r="P3559">
        <f>AVERAGE(E3559+L3559)</f>
        <v>100594</v>
      </c>
      <c r="Q3559" t="s">
        <v>8319</v>
      </c>
      <c r="R3559" t="s">
        <v>8320</v>
      </c>
      <c r="S3559" s="7">
        <f>(J3559/86400)+25569+(-5/24)</f>
        <v>41730.068414351852</v>
      </c>
      <c r="T3559" s="7">
        <f>(I3559/86400)+25560+(-5/24)</f>
        <v>41755.068414351852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6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>E3560*100/D3560</f>
        <v>144</v>
      </c>
      <c r="P3560">
        <f>AVERAGE(E3560+L3560)</f>
        <v>526</v>
      </c>
      <c r="Q3560" t="s">
        <v>8319</v>
      </c>
      <c r="R3560" t="s">
        <v>8320</v>
      </c>
      <c r="S3560" s="7">
        <f>(J3560/86400)+25569+(-5/24)</f>
        <v>42139.608506944445</v>
      </c>
      <c r="T3560" s="7">
        <f>(I3560/86400)+25560+(-5/24)</f>
        <v>42172.666666666664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6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>E3561*100/D3561</f>
        <v>103.5</v>
      </c>
      <c r="P3561">
        <f>AVERAGE(E3561+L3561)</f>
        <v>1059</v>
      </c>
      <c r="Q3561" t="s">
        <v>8319</v>
      </c>
      <c r="R3561" t="s">
        <v>8320</v>
      </c>
      <c r="S3561" s="7">
        <f>(J3561/86400)+25569+(-5/24)</f>
        <v>42193.887824074067</v>
      </c>
      <c r="T3561" s="7">
        <f>(I3561/86400)+25560+(-5/24)</f>
        <v>42207.165277777771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6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>E3562*100/D3562</f>
        <v>108.4375</v>
      </c>
      <c r="P3562">
        <f>AVERAGE(E3562+L3562)</f>
        <v>3544</v>
      </c>
      <c r="Q3562" t="s">
        <v>8319</v>
      </c>
      <c r="R3562" t="s">
        <v>8320</v>
      </c>
      <c r="S3562" s="7">
        <f>(J3562/86400)+25569+(-5/24)</f>
        <v>42115.68131944444</v>
      </c>
      <c r="T3562" s="7">
        <f>(I3562/86400)+25560+(-5/24)</f>
        <v>42141.906249999993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6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>E3563*100/D3563</f>
        <v>102.4</v>
      </c>
      <c r="P3563">
        <f>AVERAGE(E3563+L3563)</f>
        <v>2614</v>
      </c>
      <c r="Q3563" t="s">
        <v>8319</v>
      </c>
      <c r="R3563" t="s">
        <v>8320</v>
      </c>
      <c r="S3563" s="7">
        <f>(J3563/86400)+25569+(-5/24)</f>
        <v>42203.471967592595</v>
      </c>
      <c r="T3563" s="7">
        <f>(I3563/86400)+25560+(-5/24)</f>
        <v>42212.566666666666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6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>E3564*100/D3564</f>
        <v>148.88888888888889</v>
      </c>
      <c r="P3564">
        <f>AVERAGE(E3564+L3564)</f>
        <v>500</v>
      </c>
      <c r="Q3564" t="s">
        <v>8319</v>
      </c>
      <c r="R3564" t="s">
        <v>8320</v>
      </c>
      <c r="S3564" s="7">
        <f>(J3564/86400)+25569+(-5/24)</f>
        <v>42433.553553240738</v>
      </c>
      <c r="T3564" s="7">
        <f>(I3564/86400)+25560+(-5/24)</f>
        <v>42433.708333333336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6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>E3565*100/D3565</f>
        <v>105.49000000000001</v>
      </c>
      <c r="P3565">
        <f>AVERAGE(E3565+L3565)</f>
        <v>552.45000000000005</v>
      </c>
      <c r="Q3565" t="s">
        <v>8319</v>
      </c>
      <c r="R3565" t="s">
        <v>8320</v>
      </c>
      <c r="S3565" s="7">
        <f>(J3565/86400)+25569+(-5/24)</f>
        <v>42555.46361111111</v>
      </c>
      <c r="T3565" s="7">
        <f>(I3565/86400)+25560+(-5/24)</f>
        <v>42574.583333333336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>E3566*100/D3566</f>
        <v>100.5</v>
      </c>
      <c r="P3566">
        <f>AVERAGE(E3566+L3566)</f>
        <v>1022</v>
      </c>
      <c r="Q3566" t="s">
        <v>8319</v>
      </c>
      <c r="R3566" t="s">
        <v>8320</v>
      </c>
      <c r="S3566" s="7">
        <f>(J3566/86400)+25569+(-5/24)</f>
        <v>42236.414918981478</v>
      </c>
      <c r="T3566" s="7">
        <f>(I3566/86400)+25560+(-5/24)</f>
        <v>42273.458333333336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6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>E3567*100/D3567</f>
        <v>130.55555555555554</v>
      </c>
      <c r="P3567">
        <f>AVERAGE(E3567+L3567)</f>
        <v>1187</v>
      </c>
      <c r="Q3567" t="s">
        <v>8319</v>
      </c>
      <c r="R3567" t="s">
        <v>8320</v>
      </c>
      <c r="S3567" s="7">
        <f>(J3567/86400)+25569+(-5/24)</f>
        <v>41974.534814814811</v>
      </c>
      <c r="T3567" s="7">
        <f>(I3567/86400)+25560+(-5/24)</f>
        <v>41995.534814814811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6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>E3568*100/D3568</f>
        <v>104.75</v>
      </c>
      <c r="P3568">
        <f>AVERAGE(E3568+L3568)</f>
        <v>2133</v>
      </c>
      <c r="Q3568" t="s">
        <v>8319</v>
      </c>
      <c r="R3568" t="s">
        <v>8320</v>
      </c>
      <c r="S3568" s="7">
        <f>(J3568/86400)+25569+(-5/24)</f>
        <v>41997.299571759257</v>
      </c>
      <c r="T3568" s="7">
        <f>(I3568/86400)+25560+(-5/24)</f>
        <v>42018.299571759257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6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>E3569*100/D3569</f>
        <v>108.8</v>
      </c>
      <c r="P3569">
        <f>AVERAGE(E3569+L3569)</f>
        <v>1129</v>
      </c>
      <c r="Q3569" t="s">
        <v>8319</v>
      </c>
      <c r="R3569" t="s">
        <v>8320</v>
      </c>
      <c r="S3569" s="7">
        <f>(J3569/86400)+25569+(-5/24)</f>
        <v>42135.602361111109</v>
      </c>
      <c r="T3569" s="7">
        <f>(I3569/86400)+25560+(-5/24)</f>
        <v>42156.602361111109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6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>E3570*100/D3570</f>
        <v>111</v>
      </c>
      <c r="P3570">
        <f>AVERAGE(E3570+L3570)</f>
        <v>1129</v>
      </c>
      <c r="Q3570" t="s">
        <v>8319</v>
      </c>
      <c r="R3570" t="s">
        <v>8320</v>
      </c>
      <c r="S3570" s="7">
        <f>(J3570/86400)+25569+(-5/24)</f>
        <v>41869.532337962963</v>
      </c>
      <c r="T3570" s="7">
        <f>(I3570/86400)+25560+(-5/24)</f>
        <v>41890.532337962963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6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>E3571*100/D3571</f>
        <v>100.48</v>
      </c>
      <c r="P3571">
        <f>AVERAGE(E3571+L3571)</f>
        <v>5065</v>
      </c>
      <c r="Q3571" t="s">
        <v>8319</v>
      </c>
      <c r="R3571" t="s">
        <v>8320</v>
      </c>
      <c r="S3571" s="7">
        <f>(J3571/86400)+25569+(-5/24)</f>
        <v>41982.480277777773</v>
      </c>
      <c r="T3571" s="7">
        <f>(I3571/86400)+25560+(-5/24)</f>
        <v>42003.480277777773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6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>E3572*100/D3572</f>
        <v>114.35</v>
      </c>
      <c r="P3572">
        <f>AVERAGE(E3572+L3572)</f>
        <v>2313</v>
      </c>
      <c r="Q3572" t="s">
        <v>8319</v>
      </c>
      <c r="R3572" t="s">
        <v>8320</v>
      </c>
      <c r="S3572" s="7">
        <f>(J3572/86400)+25569+(-5/24)</f>
        <v>41976.12364583333</v>
      </c>
      <c r="T3572" s="7">
        <f>(I3572/86400)+25560+(-5/24)</f>
        <v>41995.083333333336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6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>E3573*100/D3573</f>
        <v>122.06666666666666</v>
      </c>
      <c r="P3573">
        <f>AVERAGE(E3573+L3573)</f>
        <v>1856</v>
      </c>
      <c r="Q3573" t="s">
        <v>8319</v>
      </c>
      <c r="R3573" t="s">
        <v>8320</v>
      </c>
      <c r="S3573" s="7">
        <f>(J3573/86400)+25569+(-5/24)</f>
        <v>41912.650613425925</v>
      </c>
      <c r="T3573" s="7">
        <f>(I3573/86400)+25560+(-5/24)</f>
        <v>41933.650613425925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6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>E3574*100/D3574</f>
        <v>100</v>
      </c>
      <c r="P3574">
        <f>AVERAGE(E3574+L3574)</f>
        <v>509</v>
      </c>
      <c r="Q3574" t="s">
        <v>8319</v>
      </c>
      <c r="R3574" t="s">
        <v>8320</v>
      </c>
      <c r="S3574" s="7">
        <f>(J3574/86400)+25569+(-5/24)</f>
        <v>42146.36206018518</v>
      </c>
      <c r="T3574" s="7">
        <f>(I3574/86400)+25560+(-5/24)</f>
        <v>42167.36206018518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6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>E3575*100/D3575</f>
        <v>102.8</v>
      </c>
      <c r="P3575">
        <f>AVERAGE(E3575+L3575)</f>
        <v>3162</v>
      </c>
      <c r="Q3575" t="s">
        <v>8319</v>
      </c>
      <c r="R3575" t="s">
        <v>8320</v>
      </c>
      <c r="S3575" s="7">
        <f>(J3575/86400)+25569+(-5/24)</f>
        <v>41921.167199074072</v>
      </c>
      <c r="T3575" s="7">
        <f>(I3575/86400)+25560+(-5/24)</f>
        <v>41942.208865740737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>E3576*100/D3576</f>
        <v>106.12068965517241</v>
      </c>
      <c r="P3576">
        <f>AVERAGE(E3576+L3576)</f>
        <v>6200</v>
      </c>
      <c r="Q3576" t="s">
        <v>8319</v>
      </c>
      <c r="R3576" t="s">
        <v>8320</v>
      </c>
      <c r="S3576" s="7">
        <f>(J3576/86400)+25569+(-5/24)</f>
        <v>41926.734351851854</v>
      </c>
      <c r="T3576" s="7">
        <f>(I3576/86400)+25560+(-5/24)</f>
        <v>41947.776018518511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6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>E3577*100/D3577</f>
        <v>101.33</v>
      </c>
      <c r="P3577">
        <f>AVERAGE(E3577+L3577)</f>
        <v>10235</v>
      </c>
      <c r="Q3577" t="s">
        <v>8319</v>
      </c>
      <c r="R3577" t="s">
        <v>8320</v>
      </c>
      <c r="S3577" s="7">
        <f>(J3577/86400)+25569+(-5/24)</f>
        <v>42561.575543981475</v>
      </c>
      <c r="T3577" s="7">
        <f>(I3577/86400)+25560+(-5/24)</f>
        <v>42583.957638888889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6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>E3578*100/D3578</f>
        <v>100</v>
      </c>
      <c r="P3578">
        <f>AVERAGE(E3578+L3578)</f>
        <v>105</v>
      </c>
      <c r="Q3578" t="s">
        <v>8319</v>
      </c>
      <c r="R3578" t="s">
        <v>8320</v>
      </c>
      <c r="S3578" s="7">
        <f>(J3578/86400)+25569+(-5/24)</f>
        <v>42649.340902777774</v>
      </c>
      <c r="T3578" s="7">
        <f>(I3578/86400)+25560+(-5/24)</f>
        <v>42700.382569444446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6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>E3579*100/D3579</f>
        <v>130</v>
      </c>
      <c r="P3579">
        <f>AVERAGE(E3579+L3579)</f>
        <v>807</v>
      </c>
      <c r="Q3579" t="s">
        <v>8319</v>
      </c>
      <c r="R3579" t="s">
        <v>8320</v>
      </c>
      <c r="S3579" s="7">
        <f>(J3579/86400)+25569+(-5/24)</f>
        <v>42093.578506944446</v>
      </c>
      <c r="T3579" s="7">
        <f>(I3579/86400)+25560+(-5/24)</f>
        <v>42111.061111111114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6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>E3580*100/D3580</f>
        <v>100.01333333333334</v>
      </c>
      <c r="P3580">
        <f>AVERAGE(E3580+L3580)</f>
        <v>1537.2</v>
      </c>
      <c r="Q3580" t="s">
        <v>8319</v>
      </c>
      <c r="R3580" t="s">
        <v>8320</v>
      </c>
      <c r="S3580" s="7">
        <f>(J3580/86400)+25569+(-5/24)</f>
        <v>42460.525196759256</v>
      </c>
      <c r="T3580" s="7">
        <f>(I3580/86400)+25560+(-5/24)</f>
        <v>42481.525196759256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6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>E3581*100/D3581</f>
        <v>100</v>
      </c>
      <c r="P3581">
        <f>AVERAGE(E3581+L3581)</f>
        <v>514</v>
      </c>
      <c r="Q3581" t="s">
        <v>8319</v>
      </c>
      <c r="R3581" t="s">
        <v>8320</v>
      </c>
      <c r="S3581" s="7">
        <f>(J3581/86400)+25569+(-5/24)</f>
        <v>42430.553888888891</v>
      </c>
      <c r="T3581" s="7">
        <f>(I3581/86400)+25560+(-5/24)</f>
        <v>42451.51222222222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6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>E3582*100/D3582</f>
        <v>113.88888888888889</v>
      </c>
      <c r="P3582">
        <f>AVERAGE(E3582+L3582)</f>
        <v>1052</v>
      </c>
      <c r="Q3582" t="s">
        <v>8319</v>
      </c>
      <c r="R3582" t="s">
        <v>8320</v>
      </c>
      <c r="S3582" s="7">
        <f>(J3582/86400)+25569+(-5/24)</f>
        <v>42025.967847222222</v>
      </c>
      <c r="T3582" s="7">
        <f>(I3582/86400)+25560+(-5/24)</f>
        <v>42054.999305555553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6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>E3583*100/D3583</f>
        <v>100</v>
      </c>
      <c r="P3583">
        <f>AVERAGE(E3583+L3583)</f>
        <v>1545</v>
      </c>
      <c r="Q3583" t="s">
        <v>8319</v>
      </c>
      <c r="R3583" t="s">
        <v>8320</v>
      </c>
      <c r="S3583" s="7">
        <f>(J3583/86400)+25569+(-5/24)</f>
        <v>41836.26284722222</v>
      </c>
      <c r="T3583" s="7">
        <f>(I3583/86400)+25560+(-5/24)</f>
        <v>41841.26284722222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6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>E3584*100/D3584</f>
        <v>287</v>
      </c>
      <c r="P3584">
        <f>AVERAGE(E3584+L3584)</f>
        <v>2919</v>
      </c>
      <c r="Q3584" t="s">
        <v>8319</v>
      </c>
      <c r="R3584" t="s">
        <v>8320</v>
      </c>
      <c r="S3584" s="7">
        <f>(J3584/86400)+25569+(-5/24)</f>
        <v>42450.887523148143</v>
      </c>
      <c r="T3584" s="7">
        <f>(I3584/86400)+25560+(-5/24)</f>
        <v>42455.887523148143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6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>E3585*100/D3585</f>
        <v>108.5</v>
      </c>
      <c r="P3585">
        <f>AVERAGE(E3585+L3585)</f>
        <v>3279</v>
      </c>
      <c r="Q3585" t="s">
        <v>8319</v>
      </c>
      <c r="R3585" t="s">
        <v>8320</v>
      </c>
      <c r="S3585" s="7">
        <f>(J3585/86400)+25569+(-5/24)</f>
        <v>42418.217650462961</v>
      </c>
      <c r="T3585" s="7">
        <f>(I3585/86400)+25560+(-5/24)</f>
        <v>42469.175983796296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>E3586*100/D3586</f>
        <v>115.5</v>
      </c>
      <c r="P3586">
        <f>AVERAGE(E3586+L3586)</f>
        <v>3577</v>
      </c>
      <c r="Q3586" t="s">
        <v>8319</v>
      </c>
      <c r="R3586" t="s">
        <v>8320</v>
      </c>
      <c r="S3586" s="7">
        <f>(J3586/86400)+25569+(-5/24)</f>
        <v>42168.108148148145</v>
      </c>
      <c r="T3586" s="7">
        <f>(I3586/86400)+25560+(-5/24)</f>
        <v>42189.108148148145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6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>E3587*100/D3587</f>
        <v>119.11764705882354</v>
      </c>
      <c r="P3587">
        <f>AVERAGE(E3587+L3587)</f>
        <v>4073</v>
      </c>
      <c r="Q3587" t="s">
        <v>8319</v>
      </c>
      <c r="R3587" t="s">
        <v>8320</v>
      </c>
      <c r="S3587" s="7">
        <f>(J3587/86400)+25569+(-5/24)</f>
        <v>41964.507986111108</v>
      </c>
      <c r="T3587" s="7">
        <f>(I3587/86400)+25560+(-5/24)</f>
        <v>41985.507986111108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6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>E3588*100/D3588</f>
        <v>109.42666666666666</v>
      </c>
      <c r="P3588">
        <f>AVERAGE(E3588+L3588)</f>
        <v>8261</v>
      </c>
      <c r="Q3588" t="s">
        <v>8319</v>
      </c>
      <c r="R3588" t="s">
        <v>8320</v>
      </c>
      <c r="S3588" s="7">
        <f>(J3588/86400)+25569+(-5/24)</f>
        <v>42576.489236111105</v>
      </c>
      <c r="T3588" s="7">
        <f>(I3588/86400)+25560+(-5/24)</f>
        <v>42627.489236111105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6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>E3589*100/D3589</f>
        <v>126.6</v>
      </c>
      <c r="P3589">
        <f>AVERAGE(E3589+L3589)</f>
        <v>661</v>
      </c>
      <c r="Q3589" t="s">
        <v>8319</v>
      </c>
      <c r="R3589" t="s">
        <v>8320</v>
      </c>
      <c r="S3589" s="7">
        <f>(J3589/86400)+25569+(-5/24)</f>
        <v>42503.331643518519</v>
      </c>
      <c r="T3589" s="7">
        <f>(I3589/86400)+25560+(-5/24)</f>
        <v>42539.583333333336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6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>E3590*100/D3590</f>
        <v>100.5</v>
      </c>
      <c r="P3590">
        <f>AVERAGE(E3590+L3590)</f>
        <v>212</v>
      </c>
      <c r="Q3590" t="s">
        <v>8319</v>
      </c>
      <c r="R3590" t="s">
        <v>8320</v>
      </c>
      <c r="S3590" s="7">
        <f>(J3590/86400)+25569+(-5/24)</f>
        <v>42101.620486111111</v>
      </c>
      <c r="T3590" s="7">
        <f>(I3590/86400)+25560+(-5/24)</f>
        <v>42114.749999999993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6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>E3591*100/D3591</f>
        <v>127.5</v>
      </c>
      <c r="P3591">
        <f>AVERAGE(E3591+L3591)</f>
        <v>5162</v>
      </c>
      <c r="Q3591" t="s">
        <v>8319</v>
      </c>
      <c r="R3591" t="s">
        <v>8320</v>
      </c>
      <c r="S3591" s="7">
        <f>(J3591/86400)+25569+(-5/24)</f>
        <v>42125.439201388886</v>
      </c>
      <c r="T3591" s="7">
        <f>(I3591/86400)+25560+(-5/24)</f>
        <v>42141.439201388886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6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>E3592*100/D3592</f>
        <v>100.06</v>
      </c>
      <c r="P3592">
        <f>AVERAGE(E3592+L3592)</f>
        <v>5076</v>
      </c>
      <c r="Q3592" t="s">
        <v>8319</v>
      </c>
      <c r="R3592" t="s">
        <v>8320</v>
      </c>
      <c r="S3592" s="7">
        <f>(J3592/86400)+25569+(-5/24)</f>
        <v>41902.125393518516</v>
      </c>
      <c r="T3592" s="7">
        <f>(I3592/86400)+25560+(-5/24)</f>
        <v>41923.125393518516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6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>E3593*100/D3593</f>
        <v>175</v>
      </c>
      <c r="P3593">
        <f>AVERAGE(E3593+L3593)</f>
        <v>1243</v>
      </c>
      <c r="Q3593" t="s">
        <v>8319</v>
      </c>
      <c r="R3593" t="s">
        <v>8320</v>
      </c>
      <c r="S3593" s="7">
        <f>(J3593/86400)+25569+(-5/24)</f>
        <v>42003.74009259259</v>
      </c>
      <c r="T3593" s="7">
        <f>(I3593/86400)+25560+(-5/24)</f>
        <v>42018.999305555553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6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>E3594*100/D3594</f>
        <v>127.25</v>
      </c>
      <c r="P3594">
        <f>AVERAGE(E3594+L3594)</f>
        <v>2580</v>
      </c>
      <c r="Q3594" t="s">
        <v>8319</v>
      </c>
      <c r="R3594" t="s">
        <v>8320</v>
      </c>
      <c r="S3594" s="7">
        <f>(J3594/86400)+25569+(-5/24)</f>
        <v>41988.621608796289</v>
      </c>
      <c r="T3594" s="7">
        <f>(I3594/86400)+25560+(-5/24)</f>
        <v>42036.999305555553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6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>E3595*100/D3595</f>
        <v>110.63333333333334</v>
      </c>
      <c r="P3595">
        <f>AVERAGE(E3595+L3595)</f>
        <v>3362</v>
      </c>
      <c r="Q3595" t="s">
        <v>8319</v>
      </c>
      <c r="R3595" t="s">
        <v>8320</v>
      </c>
      <c r="S3595" s="7">
        <f>(J3595/86400)+25569+(-5/24)</f>
        <v>41974.690266203703</v>
      </c>
      <c r="T3595" s="7">
        <f>(I3595/86400)+25560+(-5/24)</f>
        <v>42000.643055555549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>E3596*100/D3596</f>
        <v>125.9375</v>
      </c>
      <c r="P3596">
        <f>AVERAGE(E3596+L3596)</f>
        <v>2051</v>
      </c>
      <c r="Q3596" t="s">
        <v>8319</v>
      </c>
      <c r="R3596" t="s">
        <v>8320</v>
      </c>
      <c r="S3596" s="7">
        <f>(J3596/86400)+25569+(-5/24)</f>
        <v>42591.858587962961</v>
      </c>
      <c r="T3596" s="7">
        <f>(I3596/86400)+25560+(-5/24)</f>
        <v>42607.858587962961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6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>E3597*100/D3597</f>
        <v>118.5</v>
      </c>
      <c r="P3597">
        <f>AVERAGE(E3597+L3597)</f>
        <v>3143</v>
      </c>
      <c r="Q3597" t="s">
        <v>8319</v>
      </c>
      <c r="R3597" t="s">
        <v>8320</v>
      </c>
      <c r="S3597" s="7">
        <f>(J3597/86400)+25569+(-5/24)</f>
        <v>42049.800034722219</v>
      </c>
      <c r="T3597" s="7">
        <f>(I3597/86400)+25560+(-5/24)</f>
        <v>42067.082638888889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6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>E3598*100/D3598</f>
        <v>107.72727272727273</v>
      </c>
      <c r="P3598">
        <f>AVERAGE(E3598+L3598)</f>
        <v>1200</v>
      </c>
      <c r="Q3598" t="s">
        <v>8319</v>
      </c>
      <c r="R3598" t="s">
        <v>8320</v>
      </c>
      <c r="S3598" s="7">
        <f>(J3598/86400)+25569+(-5/24)</f>
        <v>41856.506736111107</v>
      </c>
      <c r="T3598" s="7">
        <f>(I3598/86400)+25560+(-5/24)</f>
        <v>41868.506736111107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6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>E3599*100/D3599</f>
        <v>102.6</v>
      </c>
      <c r="P3599">
        <f>AVERAGE(E3599+L3599)</f>
        <v>2598</v>
      </c>
      <c r="Q3599" t="s">
        <v>8319</v>
      </c>
      <c r="R3599" t="s">
        <v>8320</v>
      </c>
      <c r="S3599" s="7">
        <f>(J3599/86400)+25569+(-5/24)</f>
        <v>42417.377199074072</v>
      </c>
      <c r="T3599" s="7">
        <f>(I3599/86400)+25560+(-5/24)</f>
        <v>42423.040972222218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6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>E3600*100/D3600</f>
        <v>110.1</v>
      </c>
      <c r="P3600">
        <f>AVERAGE(E3600+L3600)</f>
        <v>1128</v>
      </c>
      <c r="Q3600" t="s">
        <v>8319</v>
      </c>
      <c r="R3600" t="s">
        <v>8320</v>
      </c>
      <c r="S3600" s="7">
        <f>(J3600/86400)+25569+(-5/24)</f>
        <v>41866.590532407405</v>
      </c>
      <c r="T3600" s="7">
        <f>(I3600/86400)+25560+(-5/24)</f>
        <v>41875.999305555553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6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>E3601*100/D3601</f>
        <v>202</v>
      </c>
      <c r="P3601">
        <f>AVERAGE(E3601+L3601)</f>
        <v>1027</v>
      </c>
      <c r="Q3601" t="s">
        <v>8319</v>
      </c>
      <c r="R3601" t="s">
        <v>8320</v>
      </c>
      <c r="S3601" s="7">
        <f>(J3601/86400)+25569+(-5/24)</f>
        <v>42220.586539351854</v>
      </c>
      <c r="T3601" s="7">
        <f>(I3601/86400)+25560+(-5/24)</f>
        <v>42236.791666666664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6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>E3602*100/D3602</f>
        <v>130</v>
      </c>
      <c r="P3602">
        <f>AVERAGE(E3602+L3602)</f>
        <v>17</v>
      </c>
      <c r="Q3602" t="s">
        <v>8319</v>
      </c>
      <c r="R3602" t="s">
        <v>8320</v>
      </c>
      <c r="S3602" s="7">
        <f>(J3602/86400)+25569+(-5/24)</f>
        <v>42628.640787037039</v>
      </c>
      <c r="T3602" s="7">
        <f>(I3602/86400)+25560+(-5/24)</f>
        <v>42647.640787037039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6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>E3603*100/D3603</f>
        <v>104.35</v>
      </c>
      <c r="P3603">
        <f>AVERAGE(E3603+L3603)</f>
        <v>2140</v>
      </c>
      <c r="Q3603" t="s">
        <v>8319</v>
      </c>
      <c r="R3603" t="s">
        <v>8320</v>
      </c>
      <c r="S3603" s="7">
        <f>(J3603/86400)+25569+(-5/24)</f>
        <v>41990.790300925924</v>
      </c>
      <c r="T3603" s="7">
        <f>(I3603/86400)+25560+(-5/24)</f>
        <v>42011.790300925924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6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>E3604*100/D3604</f>
        <v>100.05</v>
      </c>
      <c r="P3604">
        <f>AVERAGE(E3604+L3604)</f>
        <v>4051</v>
      </c>
      <c r="Q3604" t="s">
        <v>8319</v>
      </c>
      <c r="R3604" t="s">
        <v>8320</v>
      </c>
      <c r="S3604" s="7">
        <f>(J3604/86400)+25569+(-5/24)</f>
        <v>42447.68609953703</v>
      </c>
      <c r="T3604" s="7">
        <f>(I3604/86400)+25560+(-5/24)</f>
        <v>42498.68609953703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6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>E3605*100/D3605</f>
        <v>170.66666666666666</v>
      </c>
      <c r="P3605">
        <f>AVERAGE(E3605+L3605)</f>
        <v>2617</v>
      </c>
      <c r="Q3605" t="s">
        <v>8319</v>
      </c>
      <c r="R3605" t="s">
        <v>8320</v>
      </c>
      <c r="S3605" s="7">
        <f>(J3605/86400)+25569+(-5/24)</f>
        <v>42283.656018518515</v>
      </c>
      <c r="T3605" s="7">
        <f>(I3605/86400)+25560+(-5/24)</f>
        <v>42304.697685185187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>E3606*100/D3606</f>
        <v>112.83333333333333</v>
      </c>
      <c r="P3606">
        <f>AVERAGE(E3606+L3606)</f>
        <v>3454</v>
      </c>
      <c r="Q3606" t="s">
        <v>8319</v>
      </c>
      <c r="R3606" t="s">
        <v>8320</v>
      </c>
      <c r="S3606" s="7">
        <f>(J3606/86400)+25569+(-5/24)</f>
        <v>42482.80736111111</v>
      </c>
      <c r="T3606" s="7">
        <f>(I3606/86400)+25560+(-5/24)</f>
        <v>42480.082638888889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6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>E3607*100/D3607</f>
        <v>184</v>
      </c>
      <c r="P3607">
        <f>AVERAGE(E3607+L3607)</f>
        <v>475</v>
      </c>
      <c r="Q3607" t="s">
        <v>8319</v>
      </c>
      <c r="R3607" t="s">
        <v>8320</v>
      </c>
      <c r="S3607" s="7">
        <f>(J3607/86400)+25569+(-5/24)</f>
        <v>42383.584791666661</v>
      </c>
      <c r="T3607" s="7">
        <f>(I3607/86400)+25560+(-5/24)</f>
        <v>42404.584791666661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6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>E3608*100/D3608</f>
        <v>130.26666666666668</v>
      </c>
      <c r="P3608">
        <f>AVERAGE(E3608+L3608)</f>
        <v>3972</v>
      </c>
      <c r="Q3608" t="s">
        <v>8319</v>
      </c>
      <c r="R3608" t="s">
        <v>8320</v>
      </c>
      <c r="S3608" s="7">
        <f>(J3608/86400)+25569+(-5/24)</f>
        <v>42566.396493055552</v>
      </c>
      <c r="T3608" s="7">
        <f>(I3608/86400)+25560+(-5/24)</f>
        <v>42587.396493055552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6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>E3609*100/D3609</f>
        <v>105.45454545454545</v>
      </c>
      <c r="P3609">
        <f>AVERAGE(E3609+L3609)</f>
        <v>600</v>
      </c>
      <c r="Q3609" t="s">
        <v>8319</v>
      </c>
      <c r="R3609" t="s">
        <v>8320</v>
      </c>
      <c r="S3609" s="7">
        <f>(J3609/86400)+25569+(-5/24)</f>
        <v>42338.755578703705</v>
      </c>
      <c r="T3609" s="7">
        <f>(I3609/86400)+25560+(-5/24)</f>
        <v>42343.791666666664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6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>E3610*100/D3610</f>
        <v>100</v>
      </c>
      <c r="P3610">
        <f>AVERAGE(E3610+L3610)</f>
        <v>827</v>
      </c>
      <c r="Q3610" t="s">
        <v>8319</v>
      </c>
      <c r="R3610" t="s">
        <v>8320</v>
      </c>
      <c r="S3610" s="7">
        <f>(J3610/86400)+25569+(-5/24)</f>
        <v>42506.501041666663</v>
      </c>
      <c r="T3610" s="7">
        <f>(I3610/86400)+25560+(-5/24)</f>
        <v>42529.374999999993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6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>E3611*100/D3611</f>
        <v>153.31632653061226</v>
      </c>
      <c r="P3611">
        <f>AVERAGE(E3611+L3611)</f>
        <v>3026</v>
      </c>
      <c r="Q3611" t="s">
        <v>8319</v>
      </c>
      <c r="R3611" t="s">
        <v>8320</v>
      </c>
      <c r="S3611" s="7">
        <f>(J3611/86400)+25569+(-5/24)</f>
        <v>42429.783391203702</v>
      </c>
      <c r="T3611" s="7">
        <f>(I3611/86400)+25560+(-5/24)</f>
        <v>42450.741724537038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6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>E3612*100/D3612</f>
        <v>162.30000000000001</v>
      </c>
      <c r="P3612">
        <f>AVERAGE(E3612+L3612)</f>
        <v>1654</v>
      </c>
      <c r="Q3612" t="s">
        <v>8319</v>
      </c>
      <c r="R3612" t="s">
        <v>8320</v>
      </c>
      <c r="S3612" s="7">
        <f>(J3612/86400)+25569+(-5/24)</f>
        <v>42203.22379629629</v>
      </c>
      <c r="T3612" s="7">
        <f>(I3612/86400)+25560+(-5/24)</f>
        <v>42224.22379629629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6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>E3613*100/D3613</f>
        <v>136</v>
      </c>
      <c r="P3613">
        <f>AVERAGE(E3613+L3613)</f>
        <v>3451</v>
      </c>
      <c r="Q3613" t="s">
        <v>8319</v>
      </c>
      <c r="R3613" t="s">
        <v>8320</v>
      </c>
      <c r="S3613" s="7">
        <f>(J3613/86400)+25569+(-5/24)</f>
        <v>42072.162048611113</v>
      </c>
      <c r="T3613" s="7">
        <f>(I3613/86400)+25560+(-5/24)</f>
        <v>42093.162048611113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6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>E3614*100/D3614</f>
        <v>144.4</v>
      </c>
      <c r="P3614">
        <f>AVERAGE(E3614+L3614)</f>
        <v>7277</v>
      </c>
      <c r="Q3614" t="s">
        <v>8319</v>
      </c>
      <c r="R3614" t="s">
        <v>8320</v>
      </c>
      <c r="S3614" s="7">
        <f>(J3614/86400)+25569+(-5/24)</f>
        <v>41789.518645833326</v>
      </c>
      <c r="T3614" s="7">
        <f>(I3614/86400)+25560+(-5/24)</f>
        <v>41790.518645833326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6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>E3615*100/D3615</f>
        <v>100</v>
      </c>
      <c r="P3615">
        <f>AVERAGE(E3615+L3615)</f>
        <v>1270</v>
      </c>
      <c r="Q3615" t="s">
        <v>8319</v>
      </c>
      <c r="R3615" t="s">
        <v>8320</v>
      </c>
      <c r="S3615" s="7">
        <f>(J3615/86400)+25569+(-5/24)</f>
        <v>41788.381643518514</v>
      </c>
      <c r="T3615" s="7">
        <f>(I3615/86400)+25560+(-5/24)</f>
        <v>41809.381643518514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>E3616*100/D3616</f>
        <v>100.8</v>
      </c>
      <c r="P3616">
        <f>AVERAGE(E3616+L3616)</f>
        <v>2591</v>
      </c>
      <c r="Q3616" t="s">
        <v>8319</v>
      </c>
      <c r="R3616" t="s">
        <v>8320</v>
      </c>
      <c r="S3616" s="7">
        <f>(J3616/86400)+25569+(-5/24)</f>
        <v>42143.833518518521</v>
      </c>
      <c r="T3616" s="7">
        <f>(I3616/86400)+25560+(-5/24)</f>
        <v>42164.833518518521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6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>E3617*100/D3617</f>
        <v>106.8</v>
      </c>
      <c r="P3617">
        <f>AVERAGE(E3617+L3617)</f>
        <v>2742</v>
      </c>
      <c r="Q3617" t="s">
        <v>8319</v>
      </c>
      <c r="R3617" t="s">
        <v>8320</v>
      </c>
      <c r="S3617" s="7">
        <f>(J3617/86400)+25569+(-5/24)</f>
        <v>42318.385370370372</v>
      </c>
      <c r="T3617" s="7">
        <f>(I3617/86400)+25560+(-5/24)</f>
        <v>42339.385370370372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6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>E3618*100/D3618</f>
        <v>124.8</v>
      </c>
      <c r="P3618">
        <f>AVERAGE(E3618+L3618)</f>
        <v>3165</v>
      </c>
      <c r="Q3618" t="s">
        <v>8319</v>
      </c>
      <c r="R3618" t="s">
        <v>8320</v>
      </c>
      <c r="S3618" s="7">
        <f>(J3618/86400)+25569+(-5/24)</f>
        <v>42052.741481481477</v>
      </c>
      <c r="T3618" s="7">
        <f>(I3618/86400)+25560+(-5/24)</f>
        <v>42073.699814814812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6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>E3619*100/D3619</f>
        <v>118.91891891891892</v>
      </c>
      <c r="P3619">
        <f>AVERAGE(E3619+L3619)</f>
        <v>931</v>
      </c>
      <c r="Q3619" t="s">
        <v>8319</v>
      </c>
      <c r="R3619" t="s">
        <v>8320</v>
      </c>
      <c r="S3619" s="7">
        <f>(J3619/86400)+25569+(-5/24)</f>
        <v>42779.401956018519</v>
      </c>
      <c r="T3619" s="7">
        <f>(I3619/86400)+25560+(-5/24)</f>
        <v>42784.791666666664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6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>E3620*100/D3620</f>
        <v>101</v>
      </c>
      <c r="P3620">
        <f>AVERAGE(E3620+L3620)</f>
        <v>2076</v>
      </c>
      <c r="Q3620" t="s">
        <v>8319</v>
      </c>
      <c r="R3620" t="s">
        <v>8320</v>
      </c>
      <c r="S3620" s="7">
        <f>(J3620/86400)+25569+(-5/24)</f>
        <v>42128.419560185182</v>
      </c>
      <c r="T3620" s="7">
        <f>(I3620/86400)+25560+(-5/24)</f>
        <v>42149.419560185182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6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>E3621*100/D3621</f>
        <v>113</v>
      </c>
      <c r="P3621">
        <f>AVERAGE(E3621+L3621)</f>
        <v>1147</v>
      </c>
      <c r="Q3621" t="s">
        <v>8319</v>
      </c>
      <c r="R3621" t="s">
        <v>8320</v>
      </c>
      <c r="S3621" s="7">
        <f>(J3621/86400)+25569+(-5/24)</f>
        <v>42660.923912037033</v>
      </c>
      <c r="T3621" s="7">
        <f>(I3621/86400)+25560+(-5/24)</f>
        <v>42684.708333333336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6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>E3622*100/D3622</f>
        <v>105.19047619047619</v>
      </c>
      <c r="P3622">
        <f>AVERAGE(E3622+L3622)</f>
        <v>11242</v>
      </c>
      <c r="Q3622" t="s">
        <v>8319</v>
      </c>
      <c r="R3622" t="s">
        <v>8320</v>
      </c>
      <c r="S3622" s="7">
        <f>(J3622/86400)+25569+(-5/24)</f>
        <v>42037.72987268518</v>
      </c>
      <c r="T3622" s="7">
        <f>(I3622/86400)+25560+(-5/24)</f>
        <v>42058.958333333336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6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>E3623*100/D3623</f>
        <v>109.73333333333333</v>
      </c>
      <c r="P3623">
        <f>AVERAGE(E3623+L3623)</f>
        <v>3362</v>
      </c>
      <c r="Q3623" t="s">
        <v>8319</v>
      </c>
      <c r="R3623" t="s">
        <v>8320</v>
      </c>
      <c r="S3623" s="7">
        <f>(J3623/86400)+25569+(-5/24)</f>
        <v>42619.727361111109</v>
      </c>
      <c r="T3623" s="7">
        <f>(I3623/86400)+25560+(-5/24)</f>
        <v>42634.666666666664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6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>E3624*100/D3624</f>
        <v>100.099</v>
      </c>
      <c r="P3624">
        <f>AVERAGE(E3624+L3624)</f>
        <v>1021.99</v>
      </c>
      <c r="Q3624" t="s">
        <v>8319</v>
      </c>
      <c r="R3624" t="s">
        <v>8320</v>
      </c>
      <c r="S3624" s="7">
        <f>(J3624/86400)+25569+(-5/24)</f>
        <v>41877.013553240737</v>
      </c>
      <c r="T3624" s="7">
        <f>(I3624/86400)+25560+(-5/24)</f>
        <v>41900.932638888888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6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>E3625*100/D3625</f>
        <v>120</v>
      </c>
      <c r="P3625">
        <f>AVERAGE(E3625+L3625)</f>
        <v>3034</v>
      </c>
      <c r="Q3625" t="s">
        <v>8319</v>
      </c>
      <c r="R3625" t="s">
        <v>8320</v>
      </c>
      <c r="S3625" s="7">
        <f>(J3625/86400)+25569+(-5/24)</f>
        <v>41828.528587962959</v>
      </c>
      <c r="T3625" s="7">
        <f>(I3625/86400)+25560+(-5/24)</f>
        <v>41837.083333333328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>E3626*100/D3626</f>
        <v>104.93333333333334</v>
      </c>
      <c r="P3626">
        <f>AVERAGE(E3626+L3626)</f>
        <v>3187</v>
      </c>
      <c r="Q3626" t="s">
        <v>8319</v>
      </c>
      <c r="R3626" t="s">
        <v>8320</v>
      </c>
      <c r="S3626" s="7">
        <f>(J3626/86400)+25569+(-5/24)</f>
        <v>42545.56585648148</v>
      </c>
      <c r="T3626" s="7">
        <f>(I3626/86400)+25560+(-5/24)</f>
        <v>42596.56585648148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6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>E3627*100/D3627</f>
        <v>102.66666666666667</v>
      </c>
      <c r="P3627">
        <f>AVERAGE(E3627+L3627)</f>
        <v>3158</v>
      </c>
      <c r="Q3627" t="s">
        <v>8319</v>
      </c>
      <c r="R3627" t="s">
        <v>8320</v>
      </c>
      <c r="S3627" s="7">
        <f>(J3627/86400)+25569+(-5/24)</f>
        <v>42157.444178240738</v>
      </c>
      <c r="T3627" s="7">
        <f>(I3627/86400)+25560+(-5/24)</f>
        <v>42178.444178240738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6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>E3628*100/D3628</f>
        <v>101.825</v>
      </c>
      <c r="P3628">
        <f>AVERAGE(E3628+L3628)</f>
        <v>4121</v>
      </c>
      <c r="Q3628" t="s">
        <v>8319</v>
      </c>
      <c r="R3628" t="s">
        <v>8320</v>
      </c>
      <c r="S3628" s="7">
        <f>(J3628/86400)+25569+(-5/24)</f>
        <v>41846.458993055552</v>
      </c>
      <c r="T3628" s="7">
        <f>(I3628/86400)+25560+(-5/24)</f>
        <v>41858.458993055552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6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>E3629*100/D3629</f>
        <v>100</v>
      </c>
      <c r="P3629">
        <f>AVERAGE(E3629+L3629)</f>
        <v>2029</v>
      </c>
      <c r="Q3629" t="s">
        <v>8319</v>
      </c>
      <c r="R3629" t="s">
        <v>8320</v>
      </c>
      <c r="S3629" s="7">
        <f>(J3629/86400)+25569+(-5/24)</f>
        <v>42460.533414351848</v>
      </c>
      <c r="T3629" s="7">
        <f>(I3629/86400)+25560+(-5/24)</f>
        <v>42501.957638888889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6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>E3630*100/D3630</f>
        <v>0</v>
      </c>
      <c r="P3630">
        <f>AVERAGE(E3630+L3630)</f>
        <v>0</v>
      </c>
      <c r="Q3630" t="s">
        <v>8319</v>
      </c>
      <c r="R3630" t="s">
        <v>8361</v>
      </c>
      <c r="S3630" s="7">
        <f>(J3630/86400)+25569+(-5/24)</f>
        <v>42291.6249537037</v>
      </c>
      <c r="T3630" s="7">
        <f>(I3630/86400)+25560+(-5/24)</f>
        <v>42342.666620370372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6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>E3631*100/D3631</f>
        <v>2.0000000000000001E-4</v>
      </c>
      <c r="P3631">
        <f>AVERAGE(E3631+L3631)</f>
        <v>4</v>
      </c>
      <c r="Q3631" t="s">
        <v>8319</v>
      </c>
      <c r="R3631" t="s">
        <v>8361</v>
      </c>
      <c r="S3631" s="7">
        <f>(J3631/86400)+25569+(-5/24)</f>
        <v>42436.886157407404</v>
      </c>
      <c r="T3631" s="7">
        <f>(I3631/86400)+25560+(-5/24)</f>
        <v>42486.499999999993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6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>E3632*100/D3632</f>
        <v>3.3333333333333333E-2</v>
      </c>
      <c r="P3632">
        <f>AVERAGE(E3632+L3632)</f>
        <v>2</v>
      </c>
      <c r="Q3632" t="s">
        <v>8319</v>
      </c>
      <c r="R3632" t="s">
        <v>8361</v>
      </c>
      <c r="S3632" s="7">
        <f>(J3632/86400)+25569+(-5/24)</f>
        <v>41942.638773148145</v>
      </c>
      <c r="T3632" s="7">
        <f>(I3632/86400)+25560+(-5/24)</f>
        <v>41963.680439814816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6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>E3633*100/D3633</f>
        <v>51.023391812865498</v>
      </c>
      <c r="P3633">
        <f>AVERAGE(E3633+L3633)</f>
        <v>8784</v>
      </c>
      <c r="Q3633" t="s">
        <v>8319</v>
      </c>
      <c r="R3633" t="s">
        <v>8361</v>
      </c>
      <c r="S3633" s="7">
        <f>(J3633/86400)+25569+(-5/24)</f>
        <v>41880.54510416666</v>
      </c>
      <c r="T3633" s="7">
        <f>(I3633/86400)+25560+(-5/24)</f>
        <v>41895.957638888889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6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>E3634*100/D3634</f>
        <v>20</v>
      </c>
      <c r="P3634">
        <f>AVERAGE(E3634+L3634)</f>
        <v>101</v>
      </c>
      <c r="Q3634" t="s">
        <v>8319</v>
      </c>
      <c r="R3634" t="s">
        <v>8361</v>
      </c>
      <c r="S3634" s="7">
        <f>(J3634/86400)+25569+(-5/24)</f>
        <v>41946.728576388887</v>
      </c>
      <c r="T3634" s="7">
        <f>(I3634/86400)+25560+(-5/24)</f>
        <v>41957.728576388887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6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>E3635*100/D3635</f>
        <v>35.24</v>
      </c>
      <c r="P3635">
        <f>AVERAGE(E3635+L3635)</f>
        <v>1793</v>
      </c>
      <c r="Q3635" t="s">
        <v>8319</v>
      </c>
      <c r="R3635" t="s">
        <v>8361</v>
      </c>
      <c r="S3635" s="7">
        <f>(J3635/86400)+25569+(-5/24)</f>
        <v>42649.415127314809</v>
      </c>
      <c r="T3635" s="7">
        <f>(I3635/86400)+25560+(-5/24)</f>
        <v>42683.833333333336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>E3636*100/D3636</f>
        <v>4.246666666666667</v>
      </c>
      <c r="P3636">
        <f>AVERAGE(E3636+L3636)</f>
        <v>3203</v>
      </c>
      <c r="Q3636" t="s">
        <v>8319</v>
      </c>
      <c r="R3636" t="s">
        <v>8361</v>
      </c>
      <c r="S3636" s="7">
        <f>(J3636/86400)+25569+(-5/24)</f>
        <v>42700.958032407405</v>
      </c>
      <c r="T3636" s="7">
        <f>(I3636/86400)+25560+(-5/24)</f>
        <v>42739.957638888889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6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>E3637*100/D3637</f>
        <v>36.457142857142856</v>
      </c>
      <c r="P3637">
        <f>AVERAGE(E3637+L3637)</f>
        <v>1286</v>
      </c>
      <c r="Q3637" t="s">
        <v>8319</v>
      </c>
      <c r="R3637" t="s">
        <v>8361</v>
      </c>
      <c r="S3637" s="7">
        <f>(J3637/86400)+25569+(-5/24)</f>
        <v>42450.674490740734</v>
      </c>
      <c r="T3637" s="7">
        <f>(I3637/86400)+25560+(-5/24)</f>
        <v>42471.674490740734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6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>E3638*100/D3638</f>
        <v>0</v>
      </c>
      <c r="P3638">
        <f>AVERAGE(E3638+L3638)</f>
        <v>0</v>
      </c>
      <c r="Q3638" t="s">
        <v>8319</v>
      </c>
      <c r="R3638" t="s">
        <v>8361</v>
      </c>
      <c r="S3638" s="7">
        <f>(J3638/86400)+25569+(-5/24)</f>
        <v>42226.486446759256</v>
      </c>
      <c r="T3638" s="7">
        <f>(I3638/86400)+25560+(-5/24)</f>
        <v>42252.486446759256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6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>E3639*100/D3639</f>
        <v>30.866666666666667</v>
      </c>
      <c r="P3639">
        <f>AVERAGE(E3639+L3639)</f>
        <v>940</v>
      </c>
      <c r="Q3639" t="s">
        <v>8319</v>
      </c>
      <c r="R3639" t="s">
        <v>8361</v>
      </c>
      <c r="S3639" s="7">
        <f>(J3639/86400)+25569+(-5/24)</f>
        <v>41975.492303240739</v>
      </c>
      <c r="T3639" s="7">
        <f>(I3639/86400)+25560+(-5/24)</f>
        <v>41996.492303240739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6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>E3640*100/D3640</f>
        <v>6.5454545454545459</v>
      </c>
      <c r="P3640">
        <f>AVERAGE(E3640+L3640)</f>
        <v>218</v>
      </c>
      <c r="Q3640" t="s">
        <v>8319</v>
      </c>
      <c r="R3640" t="s">
        <v>8361</v>
      </c>
      <c r="S3640" s="7">
        <f>(J3640/86400)+25569+(-5/24)</f>
        <v>42053.464490740742</v>
      </c>
      <c r="T3640" s="7">
        <f>(I3640/86400)+25560+(-5/24)</f>
        <v>42104.42282407407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6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>E3641*100/D3641</f>
        <v>4.0000000000000001E-3</v>
      </c>
      <c r="P3641">
        <f>AVERAGE(E3641+L3641)</f>
        <v>2</v>
      </c>
      <c r="Q3641" t="s">
        <v>8319</v>
      </c>
      <c r="R3641" t="s">
        <v>8361</v>
      </c>
      <c r="S3641" s="7">
        <f>(J3641/86400)+25569+(-5/24)</f>
        <v>42590.468819444439</v>
      </c>
      <c r="T3641" s="7">
        <f>(I3641/86400)+25560+(-5/24)</f>
        <v>42641.424305555549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6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>E3642*100/D3642</f>
        <v>5.5</v>
      </c>
      <c r="P3642">
        <f>AVERAGE(E3642+L3642)</f>
        <v>58</v>
      </c>
      <c r="Q3642" t="s">
        <v>8319</v>
      </c>
      <c r="R3642" t="s">
        <v>8361</v>
      </c>
      <c r="S3642" s="7">
        <f>(J3642/86400)+25569+(-5/24)</f>
        <v>42104.573263888888</v>
      </c>
      <c r="T3642" s="7">
        <f>(I3642/86400)+25560+(-5/24)</f>
        <v>42125.573263888888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6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>E3643*100/D3643</f>
        <v>0</v>
      </c>
      <c r="P3643">
        <f>AVERAGE(E3643+L3643)</f>
        <v>0</v>
      </c>
      <c r="Q3643" t="s">
        <v>8319</v>
      </c>
      <c r="R3643" t="s">
        <v>8361</v>
      </c>
      <c r="S3643" s="7">
        <f>(J3643/86400)+25569+(-5/24)</f>
        <v>41899.41873842592</v>
      </c>
      <c r="T3643" s="7">
        <f>(I3643/86400)+25560+(-5/24)</f>
        <v>41908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6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>E3644*100/D3644</f>
        <v>2.1428571428571428</v>
      </c>
      <c r="P3644">
        <f>AVERAGE(E3644+L3644)</f>
        <v>17</v>
      </c>
      <c r="Q3644" t="s">
        <v>8319</v>
      </c>
      <c r="R3644" t="s">
        <v>8361</v>
      </c>
      <c r="S3644" s="7">
        <f>(J3644/86400)+25569+(-5/24)</f>
        <v>42297.607951388891</v>
      </c>
      <c r="T3644" s="7">
        <f>(I3644/86400)+25560+(-5/24)</f>
        <v>42329.499999999993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6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>E3645*100/D3645</f>
        <v>0</v>
      </c>
      <c r="P3645">
        <f>AVERAGE(E3645+L3645)</f>
        <v>0</v>
      </c>
      <c r="Q3645" t="s">
        <v>8319</v>
      </c>
      <c r="R3645" t="s">
        <v>8361</v>
      </c>
      <c r="S3645" s="7">
        <f>(J3645/86400)+25569+(-5/24)</f>
        <v>42284.935636574075</v>
      </c>
      <c r="T3645" s="7">
        <f>(I3645/86400)+25560+(-5/24)</f>
        <v>42315.977303240739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>E3646*100/D3646</f>
        <v>16.420000000000002</v>
      </c>
      <c r="P3646">
        <f>AVERAGE(E3646+L3646)</f>
        <v>833</v>
      </c>
      <c r="Q3646" t="s">
        <v>8319</v>
      </c>
      <c r="R3646" t="s">
        <v>8361</v>
      </c>
      <c r="S3646" s="7">
        <f>(J3646/86400)+25569+(-5/24)</f>
        <v>42409.033414351848</v>
      </c>
      <c r="T3646" s="7">
        <f>(I3646/86400)+25560+(-5/24)</f>
        <v>42427.999305555553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6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>E3647*100/D3647</f>
        <v>0.1</v>
      </c>
      <c r="P3647">
        <f>AVERAGE(E3647+L3647)</f>
        <v>2</v>
      </c>
      <c r="Q3647" t="s">
        <v>8319</v>
      </c>
      <c r="R3647" t="s">
        <v>8361</v>
      </c>
      <c r="S3647" s="7">
        <f>(J3647/86400)+25569+(-5/24)</f>
        <v>42665.762013888881</v>
      </c>
      <c r="T3647" s="7">
        <f>(I3647/86400)+25560+(-5/24)</f>
        <v>42686.803680555553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6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>E3648*100/D3648</f>
        <v>4.8099999999999996</v>
      </c>
      <c r="P3648">
        <f>AVERAGE(E3648+L3648)</f>
        <v>489</v>
      </c>
      <c r="Q3648" t="s">
        <v>8319</v>
      </c>
      <c r="R3648" t="s">
        <v>8361</v>
      </c>
      <c r="S3648" s="7">
        <f>(J3648/86400)+25569+(-5/24)</f>
        <v>42140.21298611111</v>
      </c>
      <c r="T3648" s="7">
        <f>(I3648/86400)+25560+(-5/24)</f>
        <v>42162.770833333336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6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>E3649*100/D3649</f>
        <v>6</v>
      </c>
      <c r="P3649">
        <f>AVERAGE(E3649+L3649)</f>
        <v>32</v>
      </c>
      <c r="Q3649" t="s">
        <v>8319</v>
      </c>
      <c r="R3649" t="s">
        <v>8361</v>
      </c>
      <c r="S3649" s="7">
        <f>(J3649/86400)+25569+(-5/24)</f>
        <v>42598.540821759256</v>
      </c>
      <c r="T3649" s="7">
        <f>(I3649/86400)+25560+(-5/24)</f>
        <v>42634.540821759256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6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>E3650*100/D3650</f>
        <v>100.38249999999999</v>
      </c>
      <c r="P3650">
        <f>AVERAGE(E3650+L3650)</f>
        <v>40226</v>
      </c>
      <c r="Q3650" t="s">
        <v>8319</v>
      </c>
      <c r="R3650" t="s">
        <v>8320</v>
      </c>
      <c r="S3650" s="7">
        <f>(J3650/86400)+25569+(-5/24)</f>
        <v>41887.083854166667</v>
      </c>
      <c r="T3650" s="7">
        <f>(I3650/86400)+25560+(-5/24)</f>
        <v>41908.083854166667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6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>E3651*100/D3651</f>
        <v>104</v>
      </c>
      <c r="P3651">
        <f>AVERAGE(E3651+L3651)</f>
        <v>788</v>
      </c>
      <c r="Q3651" t="s">
        <v>8319</v>
      </c>
      <c r="R3651" t="s">
        <v>8320</v>
      </c>
      <c r="S3651" s="7">
        <f>(J3651/86400)+25569+(-5/24)</f>
        <v>41780.504560185182</v>
      </c>
      <c r="T3651" s="7">
        <f>(I3651/86400)+25560+(-5/24)</f>
        <v>41797.504560185182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6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>E3652*100/D3652</f>
        <v>100</v>
      </c>
      <c r="P3652">
        <f>AVERAGE(E3652+L3652)</f>
        <v>517</v>
      </c>
      <c r="Q3652" t="s">
        <v>8319</v>
      </c>
      <c r="R3652" t="s">
        <v>8320</v>
      </c>
      <c r="S3652" s="7">
        <f>(J3652/86400)+25569+(-5/24)</f>
        <v>42381.270648148151</v>
      </c>
      <c r="T3652" s="7">
        <f>(I3652/86400)+25560+(-5/24)</f>
        <v>42393.270648148151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6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>E3653*100/D3653</f>
        <v>104</v>
      </c>
      <c r="P3653">
        <f>AVERAGE(E3653+L3653)</f>
        <v>529</v>
      </c>
      <c r="Q3653" t="s">
        <v>8319</v>
      </c>
      <c r="R3653" t="s">
        <v>8320</v>
      </c>
      <c r="S3653" s="7">
        <f>(J3653/86400)+25569+(-5/24)</f>
        <v>41828.437986111108</v>
      </c>
      <c r="T3653" s="7">
        <f>(I3653/86400)+25560+(-5/24)</f>
        <v>41852.457638888889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6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>E3654*100/D3654</f>
        <v>250.66666666666666</v>
      </c>
      <c r="P3654">
        <f>AVERAGE(E3654+L3654)</f>
        <v>769</v>
      </c>
      <c r="Q3654" t="s">
        <v>8319</v>
      </c>
      <c r="R3654" t="s">
        <v>8320</v>
      </c>
      <c r="S3654" s="7">
        <f>(J3654/86400)+25569+(-5/24)</f>
        <v>42596.436365740738</v>
      </c>
      <c r="T3654" s="7">
        <f>(I3654/86400)+25560+(-5/24)</f>
        <v>42597.957638888889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6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>E3655*100/D3655</f>
        <v>100.5</v>
      </c>
      <c r="P3655">
        <f>AVERAGE(E3655+L3655)</f>
        <v>2043</v>
      </c>
      <c r="Q3655" t="s">
        <v>8319</v>
      </c>
      <c r="R3655" t="s">
        <v>8320</v>
      </c>
      <c r="S3655" s="7">
        <f>(J3655/86400)+25569+(-5/24)</f>
        <v>42191.155173611107</v>
      </c>
      <c r="T3655" s="7">
        <f>(I3655/86400)+25560+(-5/24)</f>
        <v>42212.155173611107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>E3656*100/D3656</f>
        <v>174.4</v>
      </c>
      <c r="P3656">
        <f>AVERAGE(E3656+L3656)</f>
        <v>2654</v>
      </c>
      <c r="Q3656" t="s">
        <v>8319</v>
      </c>
      <c r="R3656" t="s">
        <v>8320</v>
      </c>
      <c r="S3656" s="7">
        <f>(J3656/86400)+25569+(-5/24)</f>
        <v>42440.20817129629</v>
      </c>
      <c r="T3656" s="7">
        <f>(I3656/86400)+25560+(-5/24)</f>
        <v>42454.499999999993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6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>E3657*100/D3657</f>
        <v>116.26</v>
      </c>
      <c r="P3657">
        <f>AVERAGE(E3657+L3657)</f>
        <v>5892</v>
      </c>
      <c r="Q3657" t="s">
        <v>8319</v>
      </c>
      <c r="R3657" t="s">
        <v>8320</v>
      </c>
      <c r="S3657" s="7">
        <f>(J3657/86400)+25569+(-5/24)</f>
        <v>42173.594884259255</v>
      </c>
      <c r="T3657" s="7">
        <f>(I3657/86400)+25560+(-5/24)</f>
        <v>42194.082638888889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6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>E3658*100/D3658</f>
        <v>105.82</v>
      </c>
      <c r="P3658">
        <f>AVERAGE(E3658+L3658)</f>
        <v>5337</v>
      </c>
      <c r="Q3658" t="s">
        <v>8319</v>
      </c>
      <c r="R3658" t="s">
        <v>8320</v>
      </c>
      <c r="S3658" s="7">
        <f>(J3658/86400)+25569+(-5/24)</f>
        <v>42737.701805555553</v>
      </c>
      <c r="T3658" s="7">
        <f>(I3658/86400)+25560+(-5/24)</f>
        <v>42758.749305555553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6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>E3659*100/D3659</f>
        <v>110.75</v>
      </c>
      <c r="P3659">
        <f>AVERAGE(E3659+L3659)</f>
        <v>2235</v>
      </c>
      <c r="Q3659" t="s">
        <v>8319</v>
      </c>
      <c r="R3659" t="s">
        <v>8320</v>
      </c>
      <c r="S3659" s="7">
        <f>(J3659/86400)+25569+(-5/24)</f>
        <v>42499.4215162037</v>
      </c>
      <c r="T3659" s="7">
        <f>(I3659/86400)+25560+(-5/24)</f>
        <v>42513.695833333331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6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>E3660*100/D3660</f>
        <v>100.66666666666667</v>
      </c>
      <c r="P3660">
        <f>AVERAGE(E3660+L3660)</f>
        <v>1530</v>
      </c>
      <c r="Q3660" t="s">
        <v>8319</v>
      </c>
      <c r="R3660" t="s">
        <v>8320</v>
      </c>
      <c r="S3660" s="7">
        <f>(J3660/86400)+25569+(-5/24)</f>
        <v>41775.650231481479</v>
      </c>
      <c r="T3660" s="7">
        <f>(I3660/86400)+25560+(-5/24)</f>
        <v>41812.957638888889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6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>E3661*100/D3661</f>
        <v>102.03333333333333</v>
      </c>
      <c r="P3661">
        <f>AVERAGE(E3661+L3661)</f>
        <v>3074</v>
      </c>
      <c r="Q3661" t="s">
        <v>8319</v>
      </c>
      <c r="R3661" t="s">
        <v>8320</v>
      </c>
      <c r="S3661" s="7">
        <f>(J3661/86400)+25569+(-5/24)</f>
        <v>42055.068865740737</v>
      </c>
      <c r="T3661" s="7">
        <f>(I3661/86400)+25560+(-5/24)</f>
        <v>42073.402083333327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6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>E3662*100/D3662</f>
        <v>100</v>
      </c>
      <c r="P3662">
        <f>AVERAGE(E3662+L3662)</f>
        <v>272</v>
      </c>
      <c r="Q3662" t="s">
        <v>8319</v>
      </c>
      <c r="R3662" t="s">
        <v>8320</v>
      </c>
      <c r="S3662" s="7">
        <f>(J3662/86400)+25569+(-5/24)</f>
        <v>41971.672743055555</v>
      </c>
      <c r="T3662" s="7">
        <f>(I3662/86400)+25560+(-5/24)</f>
        <v>41987.672743055555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6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>E3663*100/D3663</f>
        <v>111</v>
      </c>
      <c r="P3663">
        <f>AVERAGE(E3663+L3663)</f>
        <v>3366</v>
      </c>
      <c r="Q3663" t="s">
        <v>8319</v>
      </c>
      <c r="R3663" t="s">
        <v>8320</v>
      </c>
      <c r="S3663" s="7">
        <f>(J3663/86400)+25569+(-5/24)</f>
        <v>42447.688333333332</v>
      </c>
      <c r="T3663" s="7">
        <f>(I3663/86400)+25560+(-5/24)</f>
        <v>42460.958333333336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6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>E3664*100/D3664</f>
        <v>101.425</v>
      </c>
      <c r="P3664">
        <f>AVERAGE(E3664+L3664)</f>
        <v>8154</v>
      </c>
      <c r="Q3664" t="s">
        <v>8319</v>
      </c>
      <c r="R3664" t="s">
        <v>8320</v>
      </c>
      <c r="S3664" s="7">
        <f>(J3664/86400)+25569+(-5/24)</f>
        <v>42064.011736111112</v>
      </c>
      <c r="T3664" s="7">
        <f>(I3664/86400)+25560+(-5/24)</f>
        <v>42084.97006944444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6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>E3665*100/D3665</f>
        <v>104</v>
      </c>
      <c r="P3665">
        <f>AVERAGE(E3665+L3665)</f>
        <v>243</v>
      </c>
      <c r="Q3665" t="s">
        <v>8319</v>
      </c>
      <c r="R3665" t="s">
        <v>8320</v>
      </c>
      <c r="S3665" s="7">
        <f>(J3665/86400)+25569+(-5/24)</f>
        <v>42665.243402777771</v>
      </c>
      <c r="T3665" s="7">
        <f>(I3665/86400)+25560+(-5/24)</f>
        <v>42716.285069444442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>E3666*100/D3666</f>
        <v>109.375</v>
      </c>
      <c r="P3666">
        <f>AVERAGE(E3666+L3666)</f>
        <v>894</v>
      </c>
      <c r="Q3666" t="s">
        <v>8319</v>
      </c>
      <c r="R3666" t="s">
        <v>8320</v>
      </c>
      <c r="S3666" s="7">
        <f>(J3666/86400)+25569+(-5/24)</f>
        <v>42523.04038194444</v>
      </c>
      <c r="T3666" s="7">
        <f>(I3666/86400)+25560+(-5/24)</f>
        <v>42528.04038194444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6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>E3667*100/D3667</f>
        <v>115.16129032258064</v>
      </c>
      <c r="P3667">
        <f>AVERAGE(E3667+L3667)</f>
        <v>728</v>
      </c>
      <c r="Q3667" t="s">
        <v>8319</v>
      </c>
      <c r="R3667" t="s">
        <v>8320</v>
      </c>
      <c r="S3667" s="7">
        <f>(J3667/86400)+25569+(-5/24)</f>
        <v>42294.59979166666</v>
      </c>
      <c r="T3667" s="7">
        <f>(I3667/86400)+25560+(-5/24)</f>
        <v>42296.620833333327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6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>E3668*100/D3668</f>
        <v>100</v>
      </c>
      <c r="P3668">
        <f>AVERAGE(E3668+L3668)</f>
        <v>1238</v>
      </c>
      <c r="Q3668" t="s">
        <v>8319</v>
      </c>
      <c r="R3668" t="s">
        <v>8320</v>
      </c>
      <c r="S3668" s="7">
        <f>(J3668/86400)+25569+(-5/24)</f>
        <v>41822.696550925924</v>
      </c>
      <c r="T3668" s="7">
        <f>(I3668/86400)+25560+(-5/24)</f>
        <v>41835.083333333328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6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>E3669*100/D3669</f>
        <v>103.17033333333333</v>
      </c>
      <c r="P3669">
        <f>AVERAGE(E3669+L3669)</f>
        <v>3153.11</v>
      </c>
      <c r="Q3669" t="s">
        <v>8319</v>
      </c>
      <c r="R3669" t="s">
        <v>8320</v>
      </c>
      <c r="S3669" s="7">
        <f>(J3669/86400)+25569+(-5/24)</f>
        <v>42173.761793981474</v>
      </c>
      <c r="T3669" s="7">
        <f>(I3669/86400)+25560+(-5/24)</f>
        <v>42194.761793981474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6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>E3670*100/D3670</f>
        <v>103.5</v>
      </c>
      <c r="P3670">
        <f>AVERAGE(E3670+L3670)</f>
        <v>1063</v>
      </c>
      <c r="Q3670" t="s">
        <v>8319</v>
      </c>
      <c r="R3670" t="s">
        <v>8320</v>
      </c>
      <c r="S3670" s="7">
        <f>(J3670/86400)+25569+(-5/24)</f>
        <v>42185.347824074073</v>
      </c>
      <c r="T3670" s="7">
        <f>(I3670/86400)+25560+(-5/24)</f>
        <v>42199.564583333333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6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>E3671*100/D3671</f>
        <v>138.19999999999999</v>
      </c>
      <c r="P3671">
        <f>AVERAGE(E3671+L3671)</f>
        <v>1399</v>
      </c>
      <c r="Q3671" t="s">
        <v>8319</v>
      </c>
      <c r="R3671" t="s">
        <v>8320</v>
      </c>
      <c r="S3671" s="7">
        <f>(J3671/86400)+25569+(-5/24)</f>
        <v>42136.466863425921</v>
      </c>
      <c r="T3671" s="7">
        <f>(I3671/86400)+25560+(-5/24)</f>
        <v>42157.466863425921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6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>E3672*100/D3672</f>
        <v>109.54545454545455</v>
      </c>
      <c r="P3672">
        <f>AVERAGE(E3672+L3672)</f>
        <v>253</v>
      </c>
      <c r="Q3672" t="s">
        <v>8319</v>
      </c>
      <c r="R3672" t="s">
        <v>8320</v>
      </c>
      <c r="S3672" s="7">
        <f>(J3672/86400)+25569+(-5/24)</f>
        <v>42142.305682870363</v>
      </c>
      <c r="T3672" s="7">
        <f>(I3672/86400)+25560+(-5/24)</f>
        <v>42146.749999999993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6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>E3673*100/D3673</f>
        <v>100.85714285714286</v>
      </c>
      <c r="P3673">
        <f>AVERAGE(E3673+L3673)</f>
        <v>3570</v>
      </c>
      <c r="Q3673" t="s">
        <v>8319</v>
      </c>
      <c r="R3673" t="s">
        <v>8320</v>
      </c>
      <c r="S3673" s="7">
        <f>(J3673/86400)+25569+(-5/24)</f>
        <v>41820.419756944444</v>
      </c>
      <c r="T3673" s="7">
        <f>(I3673/86400)+25560+(-5/24)</f>
        <v>41831.957638888889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6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>E3674*100/D3674</f>
        <v>101.53333333333333</v>
      </c>
      <c r="P3674">
        <f>AVERAGE(E3674+L3674)</f>
        <v>3103</v>
      </c>
      <c r="Q3674" t="s">
        <v>8319</v>
      </c>
      <c r="R3674" t="s">
        <v>8320</v>
      </c>
      <c r="S3674" s="7">
        <f>(J3674/86400)+25569+(-5/24)</f>
        <v>41878.738240740735</v>
      </c>
      <c r="T3674" s="7">
        <f>(I3674/86400)+25560+(-5/24)</f>
        <v>41899.738240740735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6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>E3675*100/D3675</f>
        <v>113.625</v>
      </c>
      <c r="P3675">
        <f>AVERAGE(E3675+L3675)</f>
        <v>4659</v>
      </c>
      <c r="Q3675" t="s">
        <v>8319</v>
      </c>
      <c r="R3675" t="s">
        <v>8320</v>
      </c>
      <c r="S3675" s="7">
        <f>(J3675/86400)+25569+(-5/24)</f>
        <v>41914.086770833332</v>
      </c>
      <c r="T3675" s="7">
        <f>(I3675/86400)+25560+(-5/24)</f>
        <v>41939.327777777777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>E3676*100/D3676</f>
        <v>100</v>
      </c>
      <c r="P3676">
        <f>AVERAGE(E3676+L3676)</f>
        <v>4531</v>
      </c>
      <c r="Q3676" t="s">
        <v>8319</v>
      </c>
      <c r="R3676" t="s">
        <v>8320</v>
      </c>
      <c r="S3676" s="7">
        <f>(J3676/86400)+25569+(-5/24)</f>
        <v>42556.664687499993</v>
      </c>
      <c r="T3676" s="7">
        <f>(I3676/86400)+25560+(-5/24)</f>
        <v>42607.664687499993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6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>E3677*100/D3677</f>
        <v>140</v>
      </c>
      <c r="P3677">
        <f>AVERAGE(E3677+L3677)</f>
        <v>73</v>
      </c>
      <c r="Q3677" t="s">
        <v>8319</v>
      </c>
      <c r="R3677" t="s">
        <v>8320</v>
      </c>
      <c r="S3677" s="7">
        <f>(J3677/86400)+25569+(-5/24)</f>
        <v>42493.388680555552</v>
      </c>
      <c r="T3677" s="7">
        <f>(I3677/86400)+25560+(-5/24)</f>
        <v>42496.749999999993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6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>E3678*100/D3678</f>
        <v>128.75</v>
      </c>
      <c r="P3678">
        <f>AVERAGE(E3678+L3678)</f>
        <v>1046</v>
      </c>
      <c r="Q3678" t="s">
        <v>8319</v>
      </c>
      <c r="R3678" t="s">
        <v>8320</v>
      </c>
      <c r="S3678" s="7">
        <f>(J3678/86400)+25569+(-5/24)</f>
        <v>41876.607453703698</v>
      </c>
      <c r="T3678" s="7">
        <f>(I3678/86400)+25560+(-5/24)</f>
        <v>41885.607453703698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6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>E3679*100/D3679</f>
        <v>102.90416666666667</v>
      </c>
      <c r="P3679">
        <f>AVERAGE(E3679+L3679)</f>
        <v>12547.5</v>
      </c>
      <c r="Q3679" t="s">
        <v>8319</v>
      </c>
      <c r="R3679" t="s">
        <v>8320</v>
      </c>
      <c r="S3679" s="7">
        <f>(J3679/86400)+25569+(-5/24)</f>
        <v>41802.365949074076</v>
      </c>
      <c r="T3679" s="7">
        <f>(I3679/86400)+25560+(-5/24)</f>
        <v>41813.957638888889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6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>E3680*100/D3680</f>
        <v>102.5</v>
      </c>
      <c r="P3680">
        <f>AVERAGE(E3680+L3680)</f>
        <v>2081</v>
      </c>
      <c r="Q3680" t="s">
        <v>8319</v>
      </c>
      <c r="R3680" t="s">
        <v>8320</v>
      </c>
      <c r="S3680" s="7">
        <f>(J3680/86400)+25569+(-5/24)</f>
        <v>42120.322893518511</v>
      </c>
      <c r="T3680" s="7">
        <f>(I3680/86400)+25560+(-5/24)</f>
        <v>42146.322893518511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6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>E3681*100/D3681</f>
        <v>110.1</v>
      </c>
      <c r="P3681">
        <f>AVERAGE(E3681+L3681)</f>
        <v>2232</v>
      </c>
      <c r="Q3681" t="s">
        <v>8319</v>
      </c>
      <c r="R3681" t="s">
        <v>8320</v>
      </c>
      <c r="S3681" s="7">
        <f>(J3681/86400)+25569+(-5/24)</f>
        <v>41786.553020833329</v>
      </c>
      <c r="T3681" s="7">
        <f>(I3681/86400)+25560+(-5/24)</f>
        <v>41811.999305555553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6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>E3682*100/D3682</f>
        <v>112.76666666666667</v>
      </c>
      <c r="P3682">
        <f>AVERAGE(E3682+L3682)</f>
        <v>3417</v>
      </c>
      <c r="Q3682" t="s">
        <v>8319</v>
      </c>
      <c r="R3682" t="s">
        <v>8320</v>
      </c>
      <c r="S3682" s="7">
        <f>(J3682/86400)+25569+(-5/24)</f>
        <v>42627.245763888888</v>
      </c>
      <c r="T3682" s="7">
        <f>(I3682/86400)+25560+(-5/24)</f>
        <v>42639.245763888888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6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>E3683*100/D3683</f>
        <v>111.9</v>
      </c>
      <c r="P3683">
        <f>AVERAGE(E3683+L3683)</f>
        <v>1137</v>
      </c>
      <c r="Q3683" t="s">
        <v>8319</v>
      </c>
      <c r="R3683" t="s">
        <v>8320</v>
      </c>
      <c r="S3683" s="7">
        <f>(J3683/86400)+25569+(-5/24)</f>
        <v>42374.443171296291</v>
      </c>
      <c r="T3683" s="7">
        <f>(I3683/86400)+25560+(-5/24)</f>
        <v>42375.443171296291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6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>E3684*100/D3684</f>
        <v>139.19999999999999</v>
      </c>
      <c r="P3684">
        <f>AVERAGE(E3684+L3684)</f>
        <v>4243</v>
      </c>
      <c r="Q3684" t="s">
        <v>8319</v>
      </c>
      <c r="R3684" t="s">
        <v>8320</v>
      </c>
      <c r="S3684" s="7">
        <f>(J3684/86400)+25569+(-5/24)</f>
        <v>41772.477060185185</v>
      </c>
      <c r="T3684" s="7">
        <f>(I3684/86400)+25560+(-5/24)</f>
        <v>41797.082638888889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6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>E3685*100/D3685</f>
        <v>110.85714285714286</v>
      </c>
      <c r="P3685">
        <f>AVERAGE(E3685+L3685)</f>
        <v>3946</v>
      </c>
      <c r="Q3685" t="s">
        <v>8319</v>
      </c>
      <c r="R3685" t="s">
        <v>8320</v>
      </c>
      <c r="S3685" s="7">
        <f>(J3685/86400)+25569+(-5/24)</f>
        <v>42632.908518518518</v>
      </c>
      <c r="T3685" s="7">
        <f>(I3685/86400)+25560+(-5/24)</f>
        <v>42653.908518518518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>E3686*100/D3686</f>
        <v>139.06666666666666</v>
      </c>
      <c r="P3686">
        <f>AVERAGE(E3686+L3686)</f>
        <v>1066</v>
      </c>
      <c r="Q3686" t="s">
        <v>8319</v>
      </c>
      <c r="R3686" t="s">
        <v>8320</v>
      </c>
      <c r="S3686" s="7">
        <f>(J3686/86400)+25569+(-5/24)</f>
        <v>42218.97206018518</v>
      </c>
      <c r="T3686" s="7">
        <f>(I3686/86400)+25560+(-5/24)</f>
        <v>42239.97206018518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6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>E3687*100/D3687</f>
        <v>105.7</v>
      </c>
      <c r="P3687">
        <f>AVERAGE(E3687+L3687)</f>
        <v>5411</v>
      </c>
      <c r="Q3687" t="s">
        <v>8319</v>
      </c>
      <c r="R3687" t="s">
        <v>8320</v>
      </c>
      <c r="S3687" s="7">
        <f>(J3687/86400)+25569+(-5/24)</f>
        <v>41753.384942129625</v>
      </c>
      <c r="T3687" s="7">
        <f>(I3687/86400)+25560+(-5/24)</f>
        <v>41769.666666666664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6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>E3688*100/D3688</f>
        <v>101.42857142857143</v>
      </c>
      <c r="P3688">
        <f>AVERAGE(E3688+L3688)</f>
        <v>361</v>
      </c>
      <c r="Q3688" t="s">
        <v>8319</v>
      </c>
      <c r="R3688" t="s">
        <v>8320</v>
      </c>
      <c r="S3688" s="7">
        <f>(J3688/86400)+25569+(-5/24)</f>
        <v>42230.454398148147</v>
      </c>
      <c r="T3688" s="7">
        <f>(I3688/86400)+25560+(-5/24)</f>
        <v>42235.957638888889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6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>E3689*100/D3689</f>
        <v>100.245</v>
      </c>
      <c r="P3689">
        <f>AVERAGE(E3689+L3689)</f>
        <v>5037.25</v>
      </c>
      <c r="Q3689" t="s">
        <v>8319</v>
      </c>
      <c r="R3689" t="s">
        <v>8320</v>
      </c>
      <c r="S3689" s="7">
        <f>(J3689/86400)+25569+(-5/24)</f>
        <v>41787.009895833333</v>
      </c>
      <c r="T3689" s="7">
        <f>(I3689/86400)+25560+(-5/24)</f>
        <v>41808.009895833333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6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>E3690*100/D3690</f>
        <v>109.16666666666667</v>
      </c>
      <c r="P3690">
        <f>AVERAGE(E3690+L3690)</f>
        <v>3314</v>
      </c>
      <c r="Q3690" t="s">
        <v>8319</v>
      </c>
      <c r="R3690" t="s">
        <v>8320</v>
      </c>
      <c r="S3690" s="7">
        <f>(J3690/86400)+25569+(-5/24)</f>
        <v>41829.578749999993</v>
      </c>
      <c r="T3690" s="7">
        <f>(I3690/86400)+25560+(-5/24)</f>
        <v>41850.578749999993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6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>E3691*100/D3691</f>
        <v>118.33333333333333</v>
      </c>
      <c r="P3691">
        <f>AVERAGE(E3691+L3691)</f>
        <v>3612</v>
      </c>
      <c r="Q3691" t="s">
        <v>8319</v>
      </c>
      <c r="R3691" t="s">
        <v>8320</v>
      </c>
      <c r="S3691" s="7">
        <f>(J3691/86400)+25569+(-5/24)</f>
        <v>42147.61850694444</v>
      </c>
      <c r="T3691" s="7">
        <f>(I3691/86400)+25560+(-5/24)</f>
        <v>42167.725694444445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6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>E3692*100/D3692</f>
        <v>120</v>
      </c>
      <c r="P3692">
        <f>AVERAGE(E3692+L3692)</f>
        <v>1831</v>
      </c>
      <c r="Q3692" t="s">
        <v>8319</v>
      </c>
      <c r="R3692" t="s">
        <v>8320</v>
      </c>
      <c r="S3692" s="7">
        <f>(J3692/86400)+25569+(-5/24)</f>
        <v>41940.38984953703</v>
      </c>
      <c r="T3692" s="7">
        <f>(I3692/86400)+25560+(-5/24)</f>
        <v>41961.431516203702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6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>E3693*100/D3693</f>
        <v>127.96</v>
      </c>
      <c r="P3693">
        <f>AVERAGE(E3693+L3693)</f>
        <v>51458</v>
      </c>
      <c r="Q3693" t="s">
        <v>8319</v>
      </c>
      <c r="R3693" t="s">
        <v>8320</v>
      </c>
      <c r="S3693" s="7">
        <f>(J3693/86400)+25569+(-5/24)</f>
        <v>42020.492233796293</v>
      </c>
      <c r="T3693" s="7">
        <f>(I3693/86400)+25560+(-5/24)</f>
        <v>42055.999305555553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6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>E3694*100/D3694</f>
        <v>126</v>
      </c>
      <c r="P3694">
        <f>AVERAGE(E3694+L3694)</f>
        <v>1277</v>
      </c>
      <c r="Q3694" t="s">
        <v>8319</v>
      </c>
      <c r="R3694" t="s">
        <v>8320</v>
      </c>
      <c r="S3694" s="7">
        <f>(J3694/86400)+25569+(-5/24)</f>
        <v>41891.756701388884</v>
      </c>
      <c r="T3694" s="7">
        <f>(I3694/86400)+25560+(-5/24)</f>
        <v>41891.791666666664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6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>E3695*100/D3695</f>
        <v>129.12912912912913</v>
      </c>
      <c r="P3695">
        <f>AVERAGE(E3695+L3695)</f>
        <v>444</v>
      </c>
      <c r="Q3695" t="s">
        <v>8319</v>
      </c>
      <c r="R3695" t="s">
        <v>8320</v>
      </c>
      <c r="S3695" s="7">
        <f>(J3695/86400)+25569+(-5/24)</f>
        <v>42308.98297453703</v>
      </c>
      <c r="T3695" s="7">
        <f>(I3695/86400)+25560+(-5/24)</f>
        <v>42329.729166666664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>E3696*100/D3696</f>
        <v>107.42857142857143</v>
      </c>
      <c r="P3696">
        <f>AVERAGE(E3696+L3696)</f>
        <v>3820</v>
      </c>
      <c r="Q3696" t="s">
        <v>8319</v>
      </c>
      <c r="R3696" t="s">
        <v>8320</v>
      </c>
      <c r="S3696" s="7">
        <f>(J3696/86400)+25569+(-5/24)</f>
        <v>42489.925543981481</v>
      </c>
      <c r="T3696" s="7">
        <f>(I3696/86400)+25560+(-5/24)</f>
        <v>42517.874999999993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6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>E3697*100/D3697</f>
        <v>100.125</v>
      </c>
      <c r="P3697">
        <f>AVERAGE(E3697+L3697)</f>
        <v>4038</v>
      </c>
      <c r="Q3697" t="s">
        <v>8319</v>
      </c>
      <c r="R3697" t="s">
        <v>8320</v>
      </c>
      <c r="S3697" s="7">
        <f>(J3697/86400)+25569+(-5/24)</f>
        <v>41995.662152777775</v>
      </c>
      <c r="T3697" s="7">
        <f>(I3697/86400)+25560+(-5/24)</f>
        <v>42006.662152777775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6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>E3698*100/D3698</f>
        <v>155</v>
      </c>
      <c r="P3698">
        <f>AVERAGE(E3698+L3698)</f>
        <v>3178</v>
      </c>
      <c r="Q3698" t="s">
        <v>8319</v>
      </c>
      <c r="R3698" t="s">
        <v>8320</v>
      </c>
      <c r="S3698" s="7">
        <f>(J3698/86400)+25569+(-5/24)</f>
        <v>41988.408749999995</v>
      </c>
      <c r="T3698" s="7">
        <f>(I3698/86400)+25560+(-5/24)</f>
        <v>42039.408749999995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6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>E3699*100/D3699</f>
        <v>108</v>
      </c>
      <c r="P3699">
        <f>AVERAGE(E3699+L3699)</f>
        <v>2190</v>
      </c>
      <c r="Q3699" t="s">
        <v>8319</v>
      </c>
      <c r="R3699" t="s">
        <v>8320</v>
      </c>
      <c r="S3699" s="7">
        <f>(J3699/86400)+25569+(-5/24)</f>
        <v>42479.2575</v>
      </c>
      <c r="T3699" s="7">
        <f>(I3699/86400)+25560+(-5/24)</f>
        <v>42491.2575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6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>E3700*100/D3700</f>
        <v>110.52</v>
      </c>
      <c r="P3700">
        <f>AVERAGE(E3700+L3700)</f>
        <v>5662</v>
      </c>
      <c r="Q3700" t="s">
        <v>8319</v>
      </c>
      <c r="R3700" t="s">
        <v>8320</v>
      </c>
      <c r="S3700" s="7">
        <f>(J3700/86400)+25569+(-5/24)</f>
        <v>42401.598229166666</v>
      </c>
      <c r="T3700" s="7">
        <f>(I3700/86400)+25560+(-5/24)</f>
        <v>42422.598229166666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6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>E3701*100/D3701</f>
        <v>100.8</v>
      </c>
      <c r="P3701">
        <f>AVERAGE(E3701+L3701)</f>
        <v>2560</v>
      </c>
      <c r="Q3701" t="s">
        <v>8319</v>
      </c>
      <c r="R3701" t="s">
        <v>8320</v>
      </c>
      <c r="S3701" s="7">
        <f>(J3701/86400)+25569+(-5/24)</f>
        <v>41897.393703703703</v>
      </c>
      <c r="T3701" s="7">
        <f>(I3701/86400)+25560+(-5/24)</f>
        <v>41918.393703703703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6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>E3702*100/D3702</f>
        <v>121.2</v>
      </c>
      <c r="P3702">
        <f>AVERAGE(E3702+L3702)</f>
        <v>624</v>
      </c>
      <c r="Q3702" t="s">
        <v>8319</v>
      </c>
      <c r="R3702" t="s">
        <v>8320</v>
      </c>
      <c r="S3702" s="7">
        <f>(J3702/86400)+25569+(-5/24)</f>
        <v>41882.37731481481</v>
      </c>
      <c r="T3702" s="7">
        <f>(I3702/86400)+25560+(-5/24)</f>
        <v>41903.458333333328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6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>E3703*100/D3703</f>
        <v>100.33333333333333</v>
      </c>
      <c r="P3703">
        <f>AVERAGE(E3703+L3703)</f>
        <v>1544</v>
      </c>
      <c r="Q3703" t="s">
        <v>8319</v>
      </c>
      <c r="R3703" t="s">
        <v>8320</v>
      </c>
      <c r="S3703" s="7">
        <f>(J3703/86400)+25569+(-5/24)</f>
        <v>42129.333252314813</v>
      </c>
      <c r="T3703" s="7">
        <f>(I3703/86400)+25560+(-5/24)</f>
        <v>42150.333252314813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6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>E3704*100/D3704</f>
        <v>109.16666666666667</v>
      </c>
      <c r="P3704">
        <f>AVERAGE(E3704+L3704)</f>
        <v>3296</v>
      </c>
      <c r="Q3704" t="s">
        <v>8319</v>
      </c>
      <c r="R3704" t="s">
        <v>8320</v>
      </c>
      <c r="S3704" s="7">
        <f>(J3704/86400)+25569+(-5/24)</f>
        <v>42524.329675925925</v>
      </c>
      <c r="T3704" s="7">
        <f>(I3704/86400)+25560+(-5/24)</f>
        <v>42552.749305555553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6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>E3705*100/D3705</f>
        <v>123.42857142857143</v>
      </c>
      <c r="P3705">
        <f>AVERAGE(E3705+L3705)</f>
        <v>1326</v>
      </c>
      <c r="Q3705" t="s">
        <v>8319</v>
      </c>
      <c r="R3705" t="s">
        <v>8320</v>
      </c>
      <c r="S3705" s="7">
        <f>(J3705/86400)+25569+(-5/24)</f>
        <v>42556.296157407407</v>
      </c>
      <c r="T3705" s="7">
        <f>(I3705/86400)+25560+(-5/24)</f>
        <v>42586.082638888889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>E3706*100/D3706</f>
        <v>136.33666666666667</v>
      </c>
      <c r="P3706">
        <f>AVERAGE(E3706+L3706)</f>
        <v>436.01</v>
      </c>
      <c r="Q3706" t="s">
        <v>8319</v>
      </c>
      <c r="R3706" t="s">
        <v>8320</v>
      </c>
      <c r="S3706" s="7">
        <f>(J3706/86400)+25569+(-5/24)</f>
        <v>42461.481412037036</v>
      </c>
      <c r="T3706" s="7">
        <f>(I3706/86400)+25560+(-5/24)</f>
        <v>42512.481412037036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6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>E3707*100/D3707</f>
        <v>103.46657233816767</v>
      </c>
      <c r="P3707">
        <f>AVERAGE(E3707+L3707)</f>
        <v>2960</v>
      </c>
      <c r="Q3707" t="s">
        <v>8319</v>
      </c>
      <c r="R3707" t="s">
        <v>8320</v>
      </c>
      <c r="S3707" s="7">
        <f>(J3707/86400)+25569+(-5/24)</f>
        <v>41792.334652777776</v>
      </c>
      <c r="T3707" s="7">
        <f>(I3707/86400)+25560+(-5/24)</f>
        <v>41804.541666666664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6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>E3708*100/D3708</f>
        <v>121.33333333333333</v>
      </c>
      <c r="P3708">
        <f>AVERAGE(E3708+L3708)</f>
        <v>1833</v>
      </c>
      <c r="Q3708" t="s">
        <v>8319</v>
      </c>
      <c r="R3708" t="s">
        <v>8320</v>
      </c>
      <c r="S3708" s="7">
        <f>(J3708/86400)+25569+(-5/24)</f>
        <v>41879.705428240741</v>
      </c>
      <c r="T3708" s="7">
        <f>(I3708/86400)+25560+(-5/24)</f>
        <v>41885.705428240741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6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>E3709*100/D3709</f>
        <v>186</v>
      </c>
      <c r="P3709">
        <f>AVERAGE(E3709+L3709)</f>
        <v>1883</v>
      </c>
      <c r="Q3709" t="s">
        <v>8319</v>
      </c>
      <c r="R3709" t="s">
        <v>8320</v>
      </c>
      <c r="S3709" s="7">
        <f>(J3709/86400)+25569+(-5/24)</f>
        <v>42551.840023148143</v>
      </c>
      <c r="T3709" s="7">
        <f>(I3709/86400)+25560+(-5/24)</f>
        <v>42564.018055555549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6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>E3710*100/D3710</f>
        <v>300</v>
      </c>
      <c r="P3710">
        <f>AVERAGE(E3710+L3710)</f>
        <v>2139</v>
      </c>
      <c r="Q3710" t="s">
        <v>8319</v>
      </c>
      <c r="R3710" t="s">
        <v>8320</v>
      </c>
      <c r="S3710" s="7">
        <f>(J3710/86400)+25569+(-5/24)</f>
        <v>41809.933865740742</v>
      </c>
      <c r="T3710" s="7">
        <f>(I3710/86400)+25560+(-5/24)</f>
        <v>41814.933865740742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6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>E3711*100/D3711</f>
        <v>108.25</v>
      </c>
      <c r="P3711">
        <f>AVERAGE(E3711+L3711)</f>
        <v>1117.5</v>
      </c>
      <c r="Q3711" t="s">
        <v>8319</v>
      </c>
      <c r="R3711" t="s">
        <v>8320</v>
      </c>
      <c r="S3711" s="7">
        <f>(J3711/86400)+25569+(-5/24)</f>
        <v>41785.499374999999</v>
      </c>
      <c r="T3711" s="7">
        <f>(I3711/86400)+25560+(-5/24)</f>
        <v>41806.499374999999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6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>E3712*100/D3712</f>
        <v>141.15384615384616</v>
      </c>
      <c r="P3712">
        <f>AVERAGE(E3712+L3712)</f>
        <v>1862</v>
      </c>
      <c r="Q3712" t="s">
        <v>8319</v>
      </c>
      <c r="R3712" t="s">
        <v>8320</v>
      </c>
      <c r="S3712" s="7">
        <f>(J3712/86400)+25569+(-5/24)</f>
        <v>42072.367916666662</v>
      </c>
      <c r="T3712" s="7">
        <f>(I3712/86400)+25560+(-5/24)</f>
        <v>42088.367916666662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6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>E3713*100/D3713</f>
        <v>114</v>
      </c>
      <c r="P3713">
        <f>AVERAGE(E3713+L3713)</f>
        <v>591</v>
      </c>
      <c r="Q3713" t="s">
        <v>8319</v>
      </c>
      <c r="R3713" t="s">
        <v>8320</v>
      </c>
      <c r="S3713" s="7">
        <f>(J3713/86400)+25569+(-5/24)</f>
        <v>41779.5158912037</v>
      </c>
      <c r="T3713" s="7">
        <f>(I3713/86400)+25560+(-5/24)</f>
        <v>41796.458333333328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6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>E3714*100/D3714</f>
        <v>153.73333333333332</v>
      </c>
      <c r="P3714">
        <f>AVERAGE(E3714+L3714)</f>
        <v>11634</v>
      </c>
      <c r="Q3714" t="s">
        <v>8319</v>
      </c>
      <c r="R3714" t="s">
        <v>8320</v>
      </c>
      <c r="S3714" s="7">
        <f>(J3714/86400)+25569+(-5/24)</f>
        <v>42133.963738425919</v>
      </c>
      <c r="T3714" s="7">
        <f>(I3714/86400)+25560+(-5/24)</f>
        <v>42146.082638888889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6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>E3715*100/D3715</f>
        <v>101.5</v>
      </c>
      <c r="P3715">
        <f>AVERAGE(E3715+L3715)</f>
        <v>2049</v>
      </c>
      <c r="Q3715" t="s">
        <v>8319</v>
      </c>
      <c r="R3715" t="s">
        <v>8320</v>
      </c>
      <c r="S3715" s="7">
        <f>(J3715/86400)+25569+(-5/24)</f>
        <v>42505.529699074068</v>
      </c>
      <c r="T3715" s="7">
        <f>(I3715/86400)+25560+(-5/24)</f>
        <v>42516.529699074068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>E3716*100/D3716</f>
        <v>102.35</v>
      </c>
      <c r="P3716">
        <f>AVERAGE(E3716+L3716)</f>
        <v>10332</v>
      </c>
      <c r="Q3716" t="s">
        <v>8319</v>
      </c>
      <c r="R3716" t="s">
        <v>8320</v>
      </c>
      <c r="S3716" s="7">
        <f>(J3716/86400)+25569+(-5/24)</f>
        <v>42118.347997685181</v>
      </c>
      <c r="T3716" s="7">
        <f>(I3716/86400)+25560+(-5/24)</f>
        <v>42140.957638888889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6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>E3717*100/D3717</f>
        <v>102.57142857142857</v>
      </c>
      <c r="P3717">
        <f>AVERAGE(E3717+L3717)</f>
        <v>3617</v>
      </c>
      <c r="Q3717" t="s">
        <v>8319</v>
      </c>
      <c r="R3717" t="s">
        <v>8320</v>
      </c>
      <c r="S3717" s="7">
        <f>(J3717/86400)+25569+(-5/24)</f>
        <v>42036.787256944437</v>
      </c>
      <c r="T3717" s="7">
        <f>(I3717/86400)+25560+(-5/24)</f>
        <v>42085.327777777777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6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>E3718*100/D3718</f>
        <v>155.75</v>
      </c>
      <c r="P3718">
        <f>AVERAGE(E3718+L3718)</f>
        <v>1270</v>
      </c>
      <c r="Q3718" t="s">
        <v>8319</v>
      </c>
      <c r="R3718" t="s">
        <v>8320</v>
      </c>
      <c r="S3718" s="7">
        <f>(J3718/86400)+25569+(-5/24)</f>
        <v>42360.679502314808</v>
      </c>
      <c r="T3718" s="7">
        <f>(I3718/86400)+25560+(-5/24)</f>
        <v>42381.679502314808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6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>E3719*100/D3719</f>
        <v>100.75</v>
      </c>
      <c r="P3719">
        <f>AVERAGE(E3719+L3719)</f>
        <v>4043</v>
      </c>
      <c r="Q3719" t="s">
        <v>8319</v>
      </c>
      <c r="R3719" t="s">
        <v>8320</v>
      </c>
      <c r="S3719" s="7">
        <f>(J3719/86400)+25569+(-5/24)</f>
        <v>42102.657974537033</v>
      </c>
      <c r="T3719" s="7">
        <f>(I3719/86400)+25560+(-5/24)</f>
        <v>42124.657974537033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6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>E3720*100/D3720</f>
        <v>239.4</v>
      </c>
      <c r="P3720">
        <f>AVERAGE(E3720+L3720)</f>
        <v>1243</v>
      </c>
      <c r="Q3720" t="s">
        <v>8319</v>
      </c>
      <c r="R3720" t="s">
        <v>8320</v>
      </c>
      <c r="S3720" s="7">
        <f>(J3720/86400)+25569+(-5/24)</f>
        <v>42032.507812499993</v>
      </c>
      <c r="T3720" s="7">
        <f>(I3720/86400)+25560+(-5/24)</f>
        <v>42053.507812499993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6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>E3721*100/D3721</f>
        <v>210</v>
      </c>
      <c r="P3721">
        <f>AVERAGE(E3721+L3721)</f>
        <v>424</v>
      </c>
      <c r="Q3721" t="s">
        <v>8319</v>
      </c>
      <c r="R3721" t="s">
        <v>8320</v>
      </c>
      <c r="S3721" s="7">
        <f>(J3721/86400)+25569+(-5/24)</f>
        <v>42147.521597222221</v>
      </c>
      <c r="T3721" s="7">
        <f>(I3721/86400)+25560+(-5/24)</f>
        <v>42168.521597222221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6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>E3722*100/D3722</f>
        <v>104.51515151515152</v>
      </c>
      <c r="P3722">
        <f>AVERAGE(E3722+L3722)</f>
        <v>3489</v>
      </c>
      <c r="Q3722" t="s">
        <v>8319</v>
      </c>
      <c r="R3722" t="s">
        <v>8320</v>
      </c>
      <c r="S3722" s="7">
        <f>(J3722/86400)+25569+(-5/24)</f>
        <v>42165.784791666665</v>
      </c>
      <c r="T3722" s="7">
        <f>(I3722/86400)+25560+(-5/24)</f>
        <v>42178.784791666665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6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>E3723*100/D3723</f>
        <v>100.8</v>
      </c>
      <c r="P3723">
        <f>AVERAGE(E3723+L3723)</f>
        <v>5084</v>
      </c>
      <c r="Q3723" t="s">
        <v>8319</v>
      </c>
      <c r="R3723" t="s">
        <v>8320</v>
      </c>
      <c r="S3723" s="7">
        <f>(J3723/86400)+25569+(-5/24)</f>
        <v>41927.727824074071</v>
      </c>
      <c r="T3723" s="7">
        <f>(I3723/86400)+25560+(-5/24)</f>
        <v>41939.769490740735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6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>E3724*100/D3724</f>
        <v>111.2</v>
      </c>
      <c r="P3724">
        <f>AVERAGE(E3724+L3724)</f>
        <v>1703</v>
      </c>
      <c r="Q3724" t="s">
        <v>8319</v>
      </c>
      <c r="R3724" t="s">
        <v>8320</v>
      </c>
      <c r="S3724" s="7">
        <f>(J3724/86400)+25569+(-5/24)</f>
        <v>42381.463506944441</v>
      </c>
      <c r="T3724" s="7">
        <f>(I3724/86400)+25560+(-5/24)</f>
        <v>42402.749305555553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6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>E3725*100/D3725</f>
        <v>102.04444444444445</v>
      </c>
      <c r="P3725">
        <f>AVERAGE(E3725+L3725)</f>
        <v>4655</v>
      </c>
      <c r="Q3725" t="s">
        <v>8319</v>
      </c>
      <c r="R3725" t="s">
        <v>8320</v>
      </c>
      <c r="S3725" s="7">
        <f>(J3725/86400)+25569+(-5/24)</f>
        <v>41943.544699074067</v>
      </c>
      <c r="T3725" s="7">
        <f>(I3725/86400)+25560+(-5/24)</f>
        <v>41964.586365740739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>E3726*100/D3726</f>
        <v>102.54767441860466</v>
      </c>
      <c r="P3726">
        <f>AVERAGE(E3726+L3726)</f>
        <v>4498.55</v>
      </c>
      <c r="Q3726" t="s">
        <v>8319</v>
      </c>
      <c r="R3726" t="s">
        <v>8320</v>
      </c>
      <c r="S3726" s="7">
        <f>(J3726/86400)+25569+(-5/24)</f>
        <v>42465.283101851848</v>
      </c>
      <c r="T3726" s="7">
        <f>(I3726/86400)+25560+(-5/24)</f>
        <v>42485.749999999993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6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>E3727*100/D3727</f>
        <v>127</v>
      </c>
      <c r="P3727">
        <f>AVERAGE(E3727+L3727)</f>
        <v>396</v>
      </c>
      <c r="Q3727" t="s">
        <v>8319</v>
      </c>
      <c r="R3727" t="s">
        <v>8320</v>
      </c>
      <c r="S3727" s="7">
        <f>(J3727/86400)+25569+(-5/24)</f>
        <v>42401.736886574072</v>
      </c>
      <c r="T3727" s="7">
        <f>(I3727/86400)+25560+(-5/24)</f>
        <v>42409.687499999993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6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>E3728*100/D3728</f>
        <v>338.70588235294116</v>
      </c>
      <c r="P3728">
        <f>AVERAGE(E3728+L3728)</f>
        <v>2925</v>
      </c>
      <c r="Q3728" t="s">
        <v>8319</v>
      </c>
      <c r="R3728" t="s">
        <v>8320</v>
      </c>
      <c r="S3728" s="7">
        <f>(J3728/86400)+25569+(-5/24)</f>
        <v>42461.932534722218</v>
      </c>
      <c r="T3728" s="7">
        <f>(I3728/86400)+25560+(-5/24)</f>
        <v>42480.666666666664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6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>E3729*100/D3729</f>
        <v>100.75</v>
      </c>
      <c r="P3729">
        <f>AVERAGE(E3729+L3729)</f>
        <v>2048</v>
      </c>
      <c r="Q3729" t="s">
        <v>8319</v>
      </c>
      <c r="R3729" t="s">
        <v>8320</v>
      </c>
      <c r="S3729" s="7">
        <f>(J3729/86400)+25569+(-5/24)</f>
        <v>42632.139976851853</v>
      </c>
      <c r="T3729" s="7">
        <f>(I3729/86400)+25560+(-5/24)</f>
        <v>42653.996527777774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6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>E3730*100/D3730</f>
        <v>9.31</v>
      </c>
      <c r="P3730">
        <f>AVERAGE(E3730+L3730)</f>
        <v>1893</v>
      </c>
      <c r="Q3730" t="s">
        <v>8319</v>
      </c>
      <c r="R3730" t="s">
        <v>8320</v>
      </c>
      <c r="S3730" s="7">
        <f>(J3730/86400)+25569+(-5/24)</f>
        <v>42204.962685185186</v>
      </c>
      <c r="T3730" s="7">
        <f>(I3730/86400)+25560+(-5/24)</f>
        <v>42225.962685185186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6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>E3731*100/D3731</f>
        <v>7.24</v>
      </c>
      <c r="P3731">
        <f>AVERAGE(E3731+L3731)</f>
        <v>367</v>
      </c>
      <c r="Q3731" t="s">
        <v>8319</v>
      </c>
      <c r="R3731" t="s">
        <v>8320</v>
      </c>
      <c r="S3731" s="7">
        <f>(J3731/86400)+25569+(-5/24)</f>
        <v>42040.996666666666</v>
      </c>
      <c r="T3731" s="7">
        <f>(I3731/86400)+25560+(-5/24)</f>
        <v>42076.954999999994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6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>E3732*100/D3732</f>
        <v>10</v>
      </c>
      <c r="P3732">
        <f>AVERAGE(E3732+L3732)</f>
        <v>101</v>
      </c>
      <c r="Q3732" t="s">
        <v>8319</v>
      </c>
      <c r="R3732" t="s">
        <v>8320</v>
      </c>
      <c r="S3732" s="7">
        <f>(J3732/86400)+25569+(-5/24)</f>
        <v>42203.46943287037</v>
      </c>
      <c r="T3732" s="7">
        <f>(I3732/86400)+25560+(-5/24)</f>
        <v>42224.46943287037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6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>E3733*100/D3733</f>
        <v>11.272727272727273</v>
      </c>
      <c r="P3733">
        <f>AVERAGE(E3733+L3733)</f>
        <v>632</v>
      </c>
      <c r="Q3733" t="s">
        <v>8319</v>
      </c>
      <c r="R3733" t="s">
        <v>8320</v>
      </c>
      <c r="S3733" s="7">
        <f>(J3733/86400)+25569+(-5/24)</f>
        <v>41983.544513888883</v>
      </c>
      <c r="T3733" s="7">
        <f>(I3733/86400)+25560+(-5/24)</f>
        <v>42004.932638888888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6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>E3734*100/D3734</f>
        <v>15.411764705882353</v>
      </c>
      <c r="P3734">
        <f>AVERAGE(E3734+L3734)</f>
        <v>135</v>
      </c>
      <c r="Q3734" t="s">
        <v>8319</v>
      </c>
      <c r="R3734" t="s">
        <v>8320</v>
      </c>
      <c r="S3734" s="7">
        <f>(J3734/86400)+25569+(-5/24)</f>
        <v>41968.469131944446</v>
      </c>
      <c r="T3734" s="7">
        <f>(I3734/86400)+25560+(-5/24)</f>
        <v>42019.291666666664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6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>E3735*100/D3735</f>
        <v>0</v>
      </c>
      <c r="P3735">
        <f>AVERAGE(E3735+L3735)</f>
        <v>0</v>
      </c>
      <c r="Q3735" t="s">
        <v>8319</v>
      </c>
      <c r="R3735" t="s">
        <v>8320</v>
      </c>
      <c r="S3735" s="7">
        <f>(J3735/86400)+25569+(-5/24)</f>
        <v>42102.816064814811</v>
      </c>
      <c r="T3735" s="7">
        <f>(I3735/86400)+25560+(-5/24)</f>
        <v>42103.729166666664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>E3736*100/D3736</f>
        <v>28.466666666666665</v>
      </c>
      <c r="P3736">
        <f>AVERAGE(E3736+L3736)</f>
        <v>434</v>
      </c>
      <c r="Q3736" t="s">
        <v>8319</v>
      </c>
      <c r="R3736" t="s">
        <v>8320</v>
      </c>
      <c r="S3736" s="7">
        <f>(J3736/86400)+25569+(-5/24)</f>
        <v>42089.693240740737</v>
      </c>
      <c r="T3736" s="7">
        <f>(I3736/86400)+25560+(-5/24)</f>
        <v>42140.693240740737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6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>E3737*100/D3737</f>
        <v>13.333333333333334</v>
      </c>
      <c r="P3737">
        <f>AVERAGE(E3737+L3737)</f>
        <v>22</v>
      </c>
      <c r="Q3737" t="s">
        <v>8319</v>
      </c>
      <c r="R3737" t="s">
        <v>8320</v>
      </c>
      <c r="S3737" s="7">
        <f>(J3737/86400)+25569+(-5/24)</f>
        <v>42122.484826388885</v>
      </c>
      <c r="T3737" s="7">
        <f>(I3737/86400)+25560+(-5/24)</f>
        <v>42143.484826388885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6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>E3738*100/D3738</f>
        <v>0.66666666666666663</v>
      </c>
      <c r="P3738">
        <f>AVERAGE(E3738+L3738)</f>
        <v>11</v>
      </c>
      <c r="Q3738" t="s">
        <v>8319</v>
      </c>
      <c r="R3738" t="s">
        <v>8320</v>
      </c>
      <c r="S3738" s="7">
        <f>(J3738/86400)+25569+(-5/24)</f>
        <v>42048.503391203696</v>
      </c>
      <c r="T3738" s="7">
        <f>(I3738/86400)+25560+(-5/24)</f>
        <v>42077.541666666664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6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>E3739*100/D3739</f>
        <v>21.428571428571427</v>
      </c>
      <c r="P3739">
        <f>AVERAGE(E3739+L3739)</f>
        <v>154</v>
      </c>
      <c r="Q3739" t="s">
        <v>8319</v>
      </c>
      <c r="R3739" t="s">
        <v>8320</v>
      </c>
      <c r="S3739" s="7">
        <f>(J3739/86400)+25569+(-5/24)</f>
        <v>42297.482673611106</v>
      </c>
      <c r="T3739" s="7">
        <f>(I3739/86400)+25560+(-5/24)</f>
        <v>42311.082638888889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6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>E3740*100/D3740</f>
        <v>18</v>
      </c>
      <c r="P3740">
        <f>AVERAGE(E3740+L3740)</f>
        <v>276</v>
      </c>
      <c r="Q3740" t="s">
        <v>8319</v>
      </c>
      <c r="R3740" t="s">
        <v>8320</v>
      </c>
      <c r="S3740" s="7">
        <f>(J3740/86400)+25569+(-5/24)</f>
        <v>41813.730381944442</v>
      </c>
      <c r="T3740" s="7">
        <f>(I3740/86400)+25560+(-5/24)</f>
        <v>41826.708333333328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6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>E3741*100/D3741</f>
        <v>20.125</v>
      </c>
      <c r="P3741">
        <f>AVERAGE(E3741+L3741)</f>
        <v>813</v>
      </c>
      <c r="Q3741" t="s">
        <v>8319</v>
      </c>
      <c r="R3741" t="s">
        <v>8320</v>
      </c>
      <c r="S3741" s="7">
        <f>(J3741/86400)+25569+(-5/24)</f>
        <v>42548.241527777776</v>
      </c>
      <c r="T3741" s="7">
        <f>(I3741/86400)+25560+(-5/24)</f>
        <v>42559.241527777776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6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>E3742*100/D3742</f>
        <v>17.899999999999999</v>
      </c>
      <c r="P3742">
        <f>AVERAGE(E3742+L3742)</f>
        <v>372</v>
      </c>
      <c r="Q3742" t="s">
        <v>8319</v>
      </c>
      <c r="R3742" t="s">
        <v>8320</v>
      </c>
      <c r="S3742" s="7">
        <f>(J3742/86400)+25569+(-5/24)</f>
        <v>41832.881423611107</v>
      </c>
      <c r="T3742" s="7">
        <f>(I3742/86400)+25560+(-5/24)</f>
        <v>41853.870810185181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6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>E3743*100/D3743</f>
        <v>0</v>
      </c>
      <c r="P3743">
        <f>AVERAGE(E3743+L3743)</f>
        <v>0</v>
      </c>
      <c r="Q3743" t="s">
        <v>8319</v>
      </c>
      <c r="R3743" t="s">
        <v>8320</v>
      </c>
      <c r="S3743" s="7">
        <f>(J3743/86400)+25569+(-5/24)</f>
        <v>42325.712384259255</v>
      </c>
      <c r="T3743" s="7">
        <f>(I3743/86400)+25560+(-5/24)</f>
        <v>42346.712384259255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6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>E3744*100/D3744</f>
        <v>2</v>
      </c>
      <c r="P3744">
        <f>AVERAGE(E3744+L3744)</f>
        <v>104</v>
      </c>
      <c r="Q3744" t="s">
        <v>8319</v>
      </c>
      <c r="R3744" t="s">
        <v>8320</v>
      </c>
      <c r="S3744" s="7">
        <f>(J3744/86400)+25569+(-5/24)</f>
        <v>41858.006296296291</v>
      </c>
      <c r="T3744" s="7">
        <f>(I3744/86400)+25560+(-5/24)</f>
        <v>41879.006296296291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6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>E3745*100/D3745</f>
        <v>0</v>
      </c>
      <c r="P3745">
        <f>AVERAGE(E3745+L3745)</f>
        <v>0</v>
      </c>
      <c r="Q3745" t="s">
        <v>8319</v>
      </c>
      <c r="R3745" t="s">
        <v>8320</v>
      </c>
      <c r="S3745" s="7">
        <f>(J3745/86400)+25569+(-5/24)</f>
        <v>41793.501898148148</v>
      </c>
      <c r="T3745" s="7">
        <f>(I3745/86400)+25560+(-5/24)</f>
        <v>41814.501898148148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>E3746*100/D3746</f>
        <v>0</v>
      </c>
      <c r="P3746">
        <f>AVERAGE(E3746+L3746)</f>
        <v>0</v>
      </c>
      <c r="Q3746" t="s">
        <v>8319</v>
      </c>
      <c r="R3746" t="s">
        <v>8320</v>
      </c>
      <c r="S3746" s="7">
        <f>(J3746/86400)+25569+(-5/24)</f>
        <v>41793.605925925927</v>
      </c>
      <c r="T3746" s="7">
        <f>(I3746/86400)+25560+(-5/24)</f>
        <v>41815.957638888889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6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>E3747*100/D3747</f>
        <v>10</v>
      </c>
      <c r="P3747">
        <f>AVERAGE(E3747+L3747)</f>
        <v>11</v>
      </c>
      <c r="Q3747" t="s">
        <v>8319</v>
      </c>
      <c r="R3747" t="s">
        <v>8320</v>
      </c>
      <c r="S3747" s="7">
        <f>(J3747/86400)+25569+(-5/24)</f>
        <v>41831.489606481475</v>
      </c>
      <c r="T3747" s="7">
        <f>(I3747/86400)+25560+(-5/24)</f>
        <v>41852.489606481475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6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>E3748*100/D3748</f>
        <v>2.3764705882352941</v>
      </c>
      <c r="P3748">
        <f>AVERAGE(E3748+L3748)</f>
        <v>203</v>
      </c>
      <c r="Q3748" t="s">
        <v>8319</v>
      </c>
      <c r="R3748" t="s">
        <v>8320</v>
      </c>
      <c r="S3748" s="7">
        <f>(J3748/86400)+25569+(-5/24)</f>
        <v>42621.18100694444</v>
      </c>
      <c r="T3748" s="7">
        <f>(I3748/86400)+25560+(-5/24)</f>
        <v>42642.18100694444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6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>E3749*100/D3749</f>
        <v>1</v>
      </c>
      <c r="P3749">
        <f>AVERAGE(E3749+L3749)</f>
        <v>26</v>
      </c>
      <c r="Q3749" t="s">
        <v>8319</v>
      </c>
      <c r="R3749" t="s">
        <v>8320</v>
      </c>
      <c r="S3749" s="7">
        <f>(J3749/86400)+25569+(-5/24)</f>
        <v>42164.091388888883</v>
      </c>
      <c r="T3749" s="7">
        <f>(I3749/86400)+25560+(-5/24)</f>
        <v>42181.749305555553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6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>E3750*100/D3750</f>
        <v>103.52</v>
      </c>
      <c r="P3750">
        <f>AVERAGE(E3750+L3750)</f>
        <v>5228</v>
      </c>
      <c r="Q3750" t="s">
        <v>8319</v>
      </c>
      <c r="R3750" t="s">
        <v>8361</v>
      </c>
      <c r="S3750" s="7">
        <f>(J3750/86400)+25569+(-5/24)</f>
        <v>42395.498101851852</v>
      </c>
      <c r="T3750" s="7">
        <f>(I3750/86400)+25560+(-5/24)</f>
        <v>42407.040972222218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6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>E3751*100/D3751</f>
        <v>105</v>
      </c>
      <c r="P3751">
        <f>AVERAGE(E3751+L3751)</f>
        <v>532</v>
      </c>
      <c r="Q3751" t="s">
        <v>8319</v>
      </c>
      <c r="R3751" t="s">
        <v>8361</v>
      </c>
      <c r="S3751" s="7">
        <f>(J3751/86400)+25569+(-5/24)</f>
        <v>42457.918842592589</v>
      </c>
      <c r="T3751" s="7">
        <f>(I3751/86400)+25560+(-5/24)</f>
        <v>42479.957638888889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6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>E3752*100/D3752</f>
        <v>100.45</v>
      </c>
      <c r="P3752">
        <f>AVERAGE(E3752+L3752)</f>
        <v>6055</v>
      </c>
      <c r="Q3752" t="s">
        <v>8319</v>
      </c>
      <c r="R3752" t="s">
        <v>8361</v>
      </c>
      <c r="S3752" s="7">
        <f>(J3752/86400)+25569+(-5/24)</f>
        <v>42016.773240740738</v>
      </c>
      <c r="T3752" s="7">
        <f>(I3752/86400)+25560+(-5/24)</f>
        <v>42036.124305555553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6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>E3753*100/D3753</f>
        <v>132.6</v>
      </c>
      <c r="P3753">
        <f>AVERAGE(E3753+L3753)</f>
        <v>1337</v>
      </c>
      <c r="Q3753" t="s">
        <v>8319</v>
      </c>
      <c r="R3753" t="s">
        <v>8361</v>
      </c>
      <c r="S3753" s="7">
        <f>(J3753/86400)+25569+(-5/24)</f>
        <v>42402.827233796292</v>
      </c>
      <c r="T3753" s="7">
        <f>(I3753/86400)+25560+(-5/24)</f>
        <v>42453.785567129627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6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>E3754*100/D3754</f>
        <v>113</v>
      </c>
      <c r="P3754">
        <f>AVERAGE(E3754+L3754)</f>
        <v>580</v>
      </c>
      <c r="Q3754" t="s">
        <v>8319</v>
      </c>
      <c r="R3754" t="s">
        <v>8361</v>
      </c>
      <c r="S3754" s="7">
        <f>(J3754/86400)+25569+(-5/24)</f>
        <v>42619.594155092585</v>
      </c>
      <c r="T3754" s="7">
        <f>(I3754/86400)+25560+(-5/24)</f>
        <v>42650.666666666664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6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>E3755*100/D3755</f>
        <v>103.34</v>
      </c>
      <c r="P3755">
        <f>AVERAGE(E3755+L3755)</f>
        <v>5197</v>
      </c>
      <c r="Q3755" t="s">
        <v>8319</v>
      </c>
      <c r="R3755" t="s">
        <v>8361</v>
      </c>
      <c r="S3755" s="7">
        <f>(J3755/86400)+25569+(-5/24)</f>
        <v>42128.615740740737</v>
      </c>
      <c r="T3755" s="7">
        <f>(I3755/86400)+25560+(-5/24)</f>
        <v>42148.791666666664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>E3756*100/D3756</f>
        <v>120</v>
      </c>
      <c r="P3756">
        <f>AVERAGE(E3756+L3756)</f>
        <v>3027</v>
      </c>
      <c r="Q3756" t="s">
        <v>8319</v>
      </c>
      <c r="R3756" t="s">
        <v>8361</v>
      </c>
      <c r="S3756" s="7">
        <f>(J3756/86400)+25569+(-5/24)</f>
        <v>41808.67288194444</v>
      </c>
      <c r="T3756" s="7">
        <f>(I3756/86400)+25560+(-5/24)</f>
        <v>41836.999305555553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6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>E3757*100/D3757</f>
        <v>129.63636363636363</v>
      </c>
      <c r="P3757">
        <f>AVERAGE(E3757+L3757)</f>
        <v>741</v>
      </c>
      <c r="Q3757" t="s">
        <v>8319</v>
      </c>
      <c r="R3757" t="s">
        <v>8361</v>
      </c>
      <c r="S3757" s="7">
        <f>(J3757/86400)+25569+(-5/24)</f>
        <v>42445.658645833326</v>
      </c>
      <c r="T3757" s="7">
        <f>(I3757/86400)+25560+(-5/24)</f>
        <v>42466.658645833326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6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>E3758*100/D3758</f>
        <v>101.11111111111111</v>
      </c>
      <c r="P3758">
        <f>AVERAGE(E3758+L3758)</f>
        <v>4567</v>
      </c>
      <c r="Q3758" t="s">
        <v>8319</v>
      </c>
      <c r="R3758" t="s">
        <v>8361</v>
      </c>
      <c r="S3758" s="7">
        <f>(J3758/86400)+25569+(-5/24)</f>
        <v>41771.606458333328</v>
      </c>
      <c r="T3758" s="7">
        <f>(I3758/86400)+25560+(-5/24)</f>
        <v>41792.606458333328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6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>E3759*100/D3759</f>
        <v>108.51428571428572</v>
      </c>
      <c r="P3759">
        <f>AVERAGE(E3759+L3759)</f>
        <v>3848</v>
      </c>
      <c r="Q3759" t="s">
        <v>8319</v>
      </c>
      <c r="R3759" t="s">
        <v>8361</v>
      </c>
      <c r="S3759" s="7">
        <f>(J3759/86400)+25569+(-5/24)</f>
        <v>41954.642534722218</v>
      </c>
      <c r="T3759" s="7">
        <f>(I3759/86400)+25560+(-5/24)</f>
        <v>41965.642534722218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6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>E3760*100/D3760</f>
        <v>102.33333333333333</v>
      </c>
      <c r="P3760">
        <f>AVERAGE(E3760+L3760)</f>
        <v>1561</v>
      </c>
      <c r="Q3760" t="s">
        <v>8319</v>
      </c>
      <c r="R3760" t="s">
        <v>8361</v>
      </c>
      <c r="S3760" s="7">
        <f>(J3760/86400)+25569+(-5/24)</f>
        <v>41747.263171296298</v>
      </c>
      <c r="T3760" s="7">
        <f>(I3760/86400)+25560+(-5/24)</f>
        <v>41769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6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>E3761*100/D3761</f>
        <v>110.24425000000001</v>
      </c>
      <c r="P3761">
        <f>AVERAGE(E3761+L3761)</f>
        <v>4497.7700000000004</v>
      </c>
      <c r="Q3761" t="s">
        <v>8319</v>
      </c>
      <c r="R3761" t="s">
        <v>8361</v>
      </c>
      <c r="S3761" s="7">
        <f>(J3761/86400)+25569+(-5/24)</f>
        <v>42181.899918981479</v>
      </c>
      <c r="T3761" s="7">
        <f>(I3761/86400)+25560+(-5/24)</f>
        <v>42232.899918981479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6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>E3762*100/D3762</f>
        <v>101.01540000000001</v>
      </c>
      <c r="P3762">
        <f>AVERAGE(E3762+L3762)</f>
        <v>5141.7700000000004</v>
      </c>
      <c r="Q3762" t="s">
        <v>8319</v>
      </c>
      <c r="R3762" t="s">
        <v>8361</v>
      </c>
      <c r="S3762" s="7">
        <f>(J3762/86400)+25569+(-5/24)</f>
        <v>41739.316967592589</v>
      </c>
      <c r="T3762" s="7">
        <f>(I3762/86400)+25560+(-5/24)</f>
        <v>41755.316967592589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6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>E3763*100/D3763</f>
        <v>100</v>
      </c>
      <c r="P3763">
        <f>AVERAGE(E3763+L3763)</f>
        <v>503</v>
      </c>
      <c r="Q3763" t="s">
        <v>8319</v>
      </c>
      <c r="R3763" t="s">
        <v>8361</v>
      </c>
      <c r="S3763" s="7">
        <f>(J3763/86400)+25569+(-5/24)</f>
        <v>42173.258530092593</v>
      </c>
      <c r="T3763" s="7">
        <f>(I3763/86400)+25560+(-5/24)</f>
        <v>42217.749999999993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6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>E3764*100/D3764</f>
        <v>106.24</v>
      </c>
      <c r="P3764">
        <f>AVERAGE(E3764+L3764)</f>
        <v>1356</v>
      </c>
      <c r="Q3764" t="s">
        <v>8319</v>
      </c>
      <c r="R3764" t="s">
        <v>8361</v>
      </c>
      <c r="S3764" s="7">
        <f>(J3764/86400)+25569+(-5/24)</f>
        <v>42193.605196759258</v>
      </c>
      <c r="T3764" s="7">
        <f>(I3764/86400)+25560+(-5/24)</f>
        <v>42209.605196759258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6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>E3765*100/D3765</f>
        <v>100</v>
      </c>
      <c r="P3765">
        <f>AVERAGE(E3765+L3765)</f>
        <v>5077</v>
      </c>
      <c r="Q3765" t="s">
        <v>8319</v>
      </c>
      <c r="R3765" t="s">
        <v>8361</v>
      </c>
      <c r="S3765" s="7">
        <f>(J3765/86400)+25569+(-5/24)</f>
        <v>42065.541967592588</v>
      </c>
      <c r="T3765" s="7">
        <f>(I3765/86400)+25560+(-5/24)</f>
        <v>42086.500300925924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>E3766*100/D3766</f>
        <v>100</v>
      </c>
      <c r="P3766">
        <f>AVERAGE(E3766+L3766)</f>
        <v>1527</v>
      </c>
      <c r="Q3766" t="s">
        <v>8319</v>
      </c>
      <c r="R3766" t="s">
        <v>8361</v>
      </c>
      <c r="S3766" s="7">
        <f>(J3766/86400)+25569+(-5/24)</f>
        <v>42499.634629629632</v>
      </c>
      <c r="T3766" s="7">
        <f>(I3766/86400)+25560+(-5/24)</f>
        <v>42509.816666666666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6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>E3767*100/D3767</f>
        <v>113.45714285714286</v>
      </c>
      <c r="P3767">
        <f>AVERAGE(E3767+L3767)</f>
        <v>8049</v>
      </c>
      <c r="Q3767" t="s">
        <v>8319</v>
      </c>
      <c r="R3767" t="s">
        <v>8361</v>
      </c>
      <c r="S3767" s="7">
        <f>(J3767/86400)+25569+(-5/24)</f>
        <v>41820.568078703705</v>
      </c>
      <c r="T3767" s="7">
        <f>(I3767/86400)+25560+(-5/24)</f>
        <v>41841.568078703705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6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>E3768*100/D3768</f>
        <v>102.65009999999999</v>
      </c>
      <c r="P3768">
        <f>AVERAGE(E3768+L3768)</f>
        <v>10361.01</v>
      </c>
      <c r="Q3768" t="s">
        <v>8319</v>
      </c>
      <c r="R3768" t="s">
        <v>8361</v>
      </c>
      <c r="S3768" s="7">
        <f>(J3768/86400)+25569+(-5/24)</f>
        <v>41787.958854166667</v>
      </c>
      <c r="T3768" s="7">
        <f>(I3768/86400)+25560+(-5/24)</f>
        <v>41813.958854166667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6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>E3769*100/D3769</f>
        <v>116.75</v>
      </c>
      <c r="P3769">
        <f>AVERAGE(E3769+L3769)</f>
        <v>2391</v>
      </c>
      <c r="Q3769" t="s">
        <v>8319</v>
      </c>
      <c r="R3769" t="s">
        <v>8361</v>
      </c>
      <c r="S3769" s="7">
        <f>(J3769/86400)+25569+(-5/24)</f>
        <v>42049.811307870368</v>
      </c>
      <c r="T3769" s="7">
        <f>(I3769/86400)+25560+(-5/24)</f>
        <v>42054.999305555553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6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>E3770*100/D3770</f>
        <v>107.65274999999998</v>
      </c>
      <c r="P3770">
        <f>AVERAGE(E3770+L3770)</f>
        <v>4364.1099999999997</v>
      </c>
      <c r="Q3770" t="s">
        <v>8319</v>
      </c>
      <c r="R3770" t="s">
        <v>8361</v>
      </c>
      <c r="S3770" s="7">
        <f>(J3770/86400)+25569+(-5/24)</f>
        <v>41772.519560185181</v>
      </c>
      <c r="T3770" s="7">
        <f>(I3770/86400)+25560+(-5/24)</f>
        <v>41793.519560185181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6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>E3771*100/D3771</f>
        <v>100</v>
      </c>
      <c r="P3771">
        <f>AVERAGE(E3771+L3771)</f>
        <v>1115</v>
      </c>
      <c r="Q3771" t="s">
        <v>8319</v>
      </c>
      <c r="R3771" t="s">
        <v>8361</v>
      </c>
      <c r="S3771" s="7">
        <f>(J3771/86400)+25569+(-5/24)</f>
        <v>42445.389803240738</v>
      </c>
      <c r="T3771" s="7">
        <f>(I3771/86400)+25560+(-5/24)</f>
        <v>42466.389803240738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6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>E3772*100/D3772</f>
        <v>100</v>
      </c>
      <c r="P3772">
        <f>AVERAGE(E3772+L3772)</f>
        <v>2020</v>
      </c>
      <c r="Q3772" t="s">
        <v>8319</v>
      </c>
      <c r="R3772" t="s">
        <v>8361</v>
      </c>
      <c r="S3772" s="7">
        <f>(J3772/86400)+25569+(-5/24)</f>
        <v>42138.722337962965</v>
      </c>
      <c r="T3772" s="7">
        <f>(I3772/86400)+25560+(-5/24)</f>
        <v>42159.722337962965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6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>E3773*100/D3773</f>
        <v>146</v>
      </c>
      <c r="P3773">
        <f>AVERAGE(E3773+L3773)</f>
        <v>1498</v>
      </c>
      <c r="Q3773" t="s">
        <v>8319</v>
      </c>
      <c r="R3773" t="s">
        <v>8361</v>
      </c>
      <c r="S3773" s="7">
        <f>(J3773/86400)+25569+(-5/24)</f>
        <v>42493.64875</v>
      </c>
      <c r="T3773" s="7">
        <f>(I3773/86400)+25560+(-5/24)</f>
        <v>42498.791666666664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6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>E3774*100/D3774</f>
        <v>110.2</v>
      </c>
      <c r="P3774">
        <f>AVERAGE(E3774+L3774)</f>
        <v>5543</v>
      </c>
      <c r="Q3774" t="s">
        <v>8319</v>
      </c>
      <c r="R3774" t="s">
        <v>8361</v>
      </c>
      <c r="S3774" s="7">
        <f>(J3774/86400)+25569+(-5/24)</f>
        <v>42682.408634259256</v>
      </c>
      <c r="T3774" s="7">
        <f>(I3774/86400)+25560+(-5/24)</f>
        <v>42694.041666666664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6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>E3775*100/D3775</f>
        <v>108.2</v>
      </c>
      <c r="P3775">
        <f>AVERAGE(E3775+L3775)</f>
        <v>5467</v>
      </c>
      <c r="Q3775" t="s">
        <v>8319</v>
      </c>
      <c r="R3775" t="s">
        <v>8361</v>
      </c>
      <c r="S3775" s="7">
        <f>(J3775/86400)+25569+(-5/24)</f>
        <v>42655.796840277777</v>
      </c>
      <c r="T3775" s="7">
        <f>(I3775/86400)+25560+(-5/24)</f>
        <v>42679.880555555552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>E3776*100/D3776</f>
        <v>100</v>
      </c>
      <c r="P3776">
        <f>AVERAGE(E3776+L3776)</f>
        <v>2525</v>
      </c>
      <c r="Q3776" t="s">
        <v>8319</v>
      </c>
      <c r="R3776" t="s">
        <v>8361</v>
      </c>
      <c r="S3776" s="7">
        <f>(J3776/86400)+25569+(-5/24)</f>
        <v>42087.583969907406</v>
      </c>
      <c r="T3776" s="7">
        <f>(I3776/86400)+25560+(-5/24)</f>
        <v>42094.583969907406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6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>E3777*100/D3777</f>
        <v>100.25</v>
      </c>
      <c r="P3777">
        <f>AVERAGE(E3777+L3777)</f>
        <v>2019</v>
      </c>
      <c r="Q3777" t="s">
        <v>8319</v>
      </c>
      <c r="R3777" t="s">
        <v>8361</v>
      </c>
      <c r="S3777" s="7">
        <f>(J3777/86400)+25569+(-5/24)</f>
        <v>42075.734293981477</v>
      </c>
      <c r="T3777" s="7">
        <f>(I3777/86400)+25560+(-5/24)</f>
        <v>42093.958333333336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6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>E3778*100/D3778</f>
        <v>106.71250000000001</v>
      </c>
      <c r="P3778">
        <f>AVERAGE(E3778+L3778)</f>
        <v>8631</v>
      </c>
      <c r="Q3778" t="s">
        <v>8319</v>
      </c>
      <c r="R3778" t="s">
        <v>8361</v>
      </c>
      <c r="S3778" s="7">
        <f>(J3778/86400)+25569+(-5/24)</f>
        <v>41814.159467592588</v>
      </c>
      <c r="T3778" s="7">
        <f>(I3778/86400)+25560+(-5/24)</f>
        <v>41842.833333333328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6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>E3779*100/D3779</f>
        <v>143.19999999999999</v>
      </c>
      <c r="P3779">
        <f>AVERAGE(E3779+L3779)</f>
        <v>2923</v>
      </c>
      <c r="Q3779" t="s">
        <v>8319</v>
      </c>
      <c r="R3779" t="s">
        <v>8361</v>
      </c>
      <c r="S3779" s="7">
        <f>(J3779/86400)+25569+(-5/24)</f>
        <v>41886.903020833335</v>
      </c>
      <c r="T3779" s="7">
        <f>(I3779/86400)+25560+(-5/24)</f>
        <v>41899.958333333328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6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>E3780*100/D3780</f>
        <v>105.04166666666667</v>
      </c>
      <c r="P3780">
        <f>AVERAGE(E3780+L3780)</f>
        <v>2557</v>
      </c>
      <c r="Q3780" t="s">
        <v>8319</v>
      </c>
      <c r="R3780" t="s">
        <v>8361</v>
      </c>
      <c r="S3780" s="7">
        <f>(J3780/86400)+25569+(-5/24)</f>
        <v>41989.610879629625</v>
      </c>
      <c r="T3780" s="7">
        <f>(I3780/86400)+25560+(-5/24)</f>
        <v>42040.610879629625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6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>E3781*100/D3781</f>
        <v>103.98</v>
      </c>
      <c r="P3781">
        <f>AVERAGE(E3781+L3781)</f>
        <v>15712</v>
      </c>
      <c r="Q3781" t="s">
        <v>8319</v>
      </c>
      <c r="R3781" t="s">
        <v>8361</v>
      </c>
      <c r="S3781" s="7">
        <f>(J3781/86400)+25569+(-5/24)</f>
        <v>42425.527083333327</v>
      </c>
      <c r="T3781" s="7">
        <f>(I3781/86400)+25560+(-5/24)</f>
        <v>42446.485416666663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6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>E3782*100/D3782</f>
        <v>120</v>
      </c>
      <c r="P3782">
        <f>AVERAGE(E3782+L3782)</f>
        <v>3030</v>
      </c>
      <c r="Q3782" t="s">
        <v>8319</v>
      </c>
      <c r="R3782" t="s">
        <v>8361</v>
      </c>
      <c r="S3782" s="7">
        <f>(J3782/86400)+25569+(-5/24)</f>
        <v>42166.011400462965</v>
      </c>
      <c r="T3782" s="7">
        <f>(I3782/86400)+25560+(-5/24)</f>
        <v>42189.629166666666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6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>E3783*100/D3783</f>
        <v>109.66666666666667</v>
      </c>
      <c r="P3783">
        <f>AVERAGE(E3783+L3783)</f>
        <v>4987</v>
      </c>
      <c r="Q3783" t="s">
        <v>8319</v>
      </c>
      <c r="R3783" t="s">
        <v>8361</v>
      </c>
      <c r="S3783" s="7">
        <f>(J3783/86400)+25569+(-5/24)</f>
        <v>41865.674594907403</v>
      </c>
      <c r="T3783" s="7">
        <f>(I3783/86400)+25560+(-5/24)</f>
        <v>41881.674594907403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6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>E3784*100/D3784</f>
        <v>101.75</v>
      </c>
      <c r="P3784">
        <f>AVERAGE(E3784+L3784)</f>
        <v>2062</v>
      </c>
      <c r="Q3784" t="s">
        <v>8319</v>
      </c>
      <c r="R3784" t="s">
        <v>8361</v>
      </c>
      <c r="S3784" s="7">
        <f>(J3784/86400)+25569+(-5/24)</f>
        <v>42546.653900462959</v>
      </c>
      <c r="T3784" s="7">
        <f>(I3784/86400)+25560+(-5/24)</f>
        <v>42566.749999999993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6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>E3785*100/D3785</f>
        <v>128.91666666666666</v>
      </c>
      <c r="P3785">
        <f>AVERAGE(E3785+L3785)</f>
        <v>1571</v>
      </c>
      <c r="Q3785" t="s">
        <v>8319</v>
      </c>
      <c r="R3785" t="s">
        <v>8361</v>
      </c>
      <c r="S3785" s="7">
        <f>(J3785/86400)+25569+(-5/24)</f>
        <v>42419.931944444441</v>
      </c>
      <c r="T3785" s="7">
        <f>(I3785/86400)+25560+(-5/24)</f>
        <v>42435.458333333336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>E3786*100/D3786</f>
        <v>115</v>
      </c>
      <c r="P3786">
        <f>AVERAGE(E3786+L3786)</f>
        <v>1160</v>
      </c>
      <c r="Q3786" t="s">
        <v>8319</v>
      </c>
      <c r="R3786" t="s">
        <v>8361</v>
      </c>
      <c r="S3786" s="7">
        <f>(J3786/86400)+25569+(-5/24)</f>
        <v>42531.772361111107</v>
      </c>
      <c r="T3786" s="7">
        <f>(I3786/86400)+25560+(-5/24)</f>
        <v>42552.772361111107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6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>E3787*100/D3787</f>
        <v>150.75</v>
      </c>
      <c r="P3787">
        <f>AVERAGE(E3787+L3787)</f>
        <v>3045</v>
      </c>
      <c r="Q3787" t="s">
        <v>8319</v>
      </c>
      <c r="R3787" t="s">
        <v>8361</v>
      </c>
      <c r="S3787" s="7">
        <f>(J3787/86400)+25569+(-5/24)</f>
        <v>42548.430196759255</v>
      </c>
      <c r="T3787" s="7">
        <f>(I3787/86400)+25560+(-5/24)</f>
        <v>42575.210416666661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6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>E3788*100/D3788</f>
        <v>110.96666666666667</v>
      </c>
      <c r="P3788">
        <f>AVERAGE(E3788+L3788)</f>
        <v>6729</v>
      </c>
      <c r="Q3788" t="s">
        <v>8319</v>
      </c>
      <c r="R3788" t="s">
        <v>8361</v>
      </c>
      <c r="S3788" s="7">
        <f>(J3788/86400)+25569+(-5/24)</f>
        <v>42486.829571759255</v>
      </c>
      <c r="T3788" s="7">
        <f>(I3788/86400)+25560+(-5/24)</f>
        <v>42507.829571759255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6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>E3789*100/D3789</f>
        <v>100.28571428571429</v>
      </c>
      <c r="P3789">
        <f>AVERAGE(E3789+L3789)</f>
        <v>361</v>
      </c>
      <c r="Q3789" t="s">
        <v>8319</v>
      </c>
      <c r="R3789" t="s">
        <v>8361</v>
      </c>
      <c r="S3789" s="7">
        <f>(J3789/86400)+25569+(-5/24)</f>
        <v>42167.326458333329</v>
      </c>
      <c r="T3789" s="7">
        <f>(I3789/86400)+25560+(-5/24)</f>
        <v>42186.957638888889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6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>E3790*100/D3790</f>
        <v>0.66666666666666663</v>
      </c>
      <c r="P3790">
        <f>AVERAGE(E3790+L3790)</f>
        <v>501</v>
      </c>
      <c r="Q3790" t="s">
        <v>8319</v>
      </c>
      <c r="R3790" t="s">
        <v>8361</v>
      </c>
      <c r="S3790" s="7">
        <f>(J3790/86400)+25569+(-5/24)</f>
        <v>42333.487488425926</v>
      </c>
      <c r="T3790" s="7">
        <f>(I3790/86400)+25560+(-5/24)</f>
        <v>42352.470833333333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6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>E3791*100/D3791</f>
        <v>3.267605633802817</v>
      </c>
      <c r="P3791">
        <f>AVERAGE(E3791+L3791)</f>
        <v>120</v>
      </c>
      <c r="Q3791" t="s">
        <v>8319</v>
      </c>
      <c r="R3791" t="s">
        <v>8361</v>
      </c>
      <c r="S3791" s="7">
        <f>(J3791/86400)+25569+(-5/24)</f>
        <v>42138.590486111112</v>
      </c>
      <c r="T3791" s="7">
        <f>(I3791/86400)+25560+(-5/24)</f>
        <v>42161.590486111112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6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>E3792*100/D3792</f>
        <v>0</v>
      </c>
      <c r="P3792">
        <f>AVERAGE(E3792+L3792)</f>
        <v>0</v>
      </c>
      <c r="Q3792" t="s">
        <v>8319</v>
      </c>
      <c r="R3792" t="s">
        <v>8361</v>
      </c>
      <c r="S3792" s="7">
        <f>(J3792/86400)+25569+(-5/24)</f>
        <v>42666.458599537036</v>
      </c>
      <c r="T3792" s="7">
        <f>(I3792/86400)+25560+(-5/24)</f>
        <v>42687.5002662037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6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>E3793*100/D3793</f>
        <v>0</v>
      </c>
      <c r="P3793">
        <f>AVERAGE(E3793+L3793)</f>
        <v>0</v>
      </c>
      <c r="Q3793" t="s">
        <v>8319</v>
      </c>
      <c r="R3793" t="s">
        <v>8361</v>
      </c>
      <c r="S3793" s="7">
        <f>(J3793/86400)+25569+(-5/24)</f>
        <v>41766.4837037037</v>
      </c>
      <c r="T3793" s="7">
        <f>(I3793/86400)+25560+(-5/24)</f>
        <v>41817.4837037037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6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>E3794*100/D3794</f>
        <v>0.28000000000000003</v>
      </c>
      <c r="P3794">
        <f>AVERAGE(E3794+L3794)</f>
        <v>37</v>
      </c>
      <c r="Q3794" t="s">
        <v>8319</v>
      </c>
      <c r="R3794" t="s">
        <v>8361</v>
      </c>
      <c r="S3794" s="7">
        <f>(J3794/86400)+25569+(-5/24)</f>
        <v>42170.238680555551</v>
      </c>
      <c r="T3794" s="7">
        <f>(I3794/86400)+25560+(-5/24)</f>
        <v>42191.238680555551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6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>E3795*100/D3795</f>
        <v>59.657142857142858</v>
      </c>
      <c r="P3795">
        <f>AVERAGE(E3795+L3795)</f>
        <v>4200</v>
      </c>
      <c r="Q3795" t="s">
        <v>8319</v>
      </c>
      <c r="R3795" t="s">
        <v>8361</v>
      </c>
      <c r="S3795" s="7">
        <f>(J3795/86400)+25569+(-5/24)</f>
        <v>41968.73065972222</v>
      </c>
      <c r="T3795" s="7">
        <f>(I3795/86400)+25560+(-5/24)</f>
        <v>41980.73065972222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>E3796*100/D3796</f>
        <v>1</v>
      </c>
      <c r="P3796">
        <f>AVERAGE(E3796+L3796)</f>
        <v>51</v>
      </c>
      <c r="Q3796" t="s">
        <v>8319</v>
      </c>
      <c r="R3796" t="s">
        <v>8361</v>
      </c>
      <c r="S3796" s="7">
        <f>(J3796/86400)+25569+(-5/24)</f>
        <v>42132.372152777774</v>
      </c>
      <c r="T3796" s="7">
        <f>(I3796/86400)+25560+(-5/24)</f>
        <v>42153.372152777774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6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>E3797*100/D3797</f>
        <v>1.6666666666666667</v>
      </c>
      <c r="P3797">
        <f>AVERAGE(E3797+L3797)</f>
        <v>12</v>
      </c>
      <c r="Q3797" t="s">
        <v>8319</v>
      </c>
      <c r="R3797" t="s">
        <v>8361</v>
      </c>
      <c r="S3797" s="7">
        <f>(J3797/86400)+25569+(-5/24)</f>
        <v>42201.227893518517</v>
      </c>
      <c r="T3797" s="7">
        <f>(I3797/86400)+25560+(-5/24)</f>
        <v>42235.729166666664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6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>E3798*100/D3798</f>
        <v>4.4444444444444444E-3</v>
      </c>
      <c r="P3798">
        <f>AVERAGE(E3798+L3798)</f>
        <v>2</v>
      </c>
      <c r="Q3798" t="s">
        <v>8319</v>
      </c>
      <c r="R3798" t="s">
        <v>8361</v>
      </c>
      <c r="S3798" s="7">
        <f>(J3798/86400)+25569+(-5/24)</f>
        <v>42688.821250000001</v>
      </c>
      <c r="T3798" s="7">
        <f>(I3798/86400)+25560+(-5/24)</f>
        <v>42739.821250000001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6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>E3799*100/D3799</f>
        <v>89.666666666666671</v>
      </c>
      <c r="P3799">
        <f>AVERAGE(E3799+L3799)</f>
        <v>5417</v>
      </c>
      <c r="Q3799" t="s">
        <v>8319</v>
      </c>
      <c r="R3799" t="s">
        <v>8361</v>
      </c>
      <c r="S3799" s="7">
        <f>(J3799/86400)+25569+(-5/24)</f>
        <v>42084.673206018517</v>
      </c>
      <c r="T3799" s="7">
        <f>(I3799/86400)+25560+(-5/24)</f>
        <v>42105.673206018517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6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>E3800*100/D3800</f>
        <v>1.4642857142857142</v>
      </c>
      <c r="P3800">
        <f>AVERAGE(E3800+L3800)</f>
        <v>1030</v>
      </c>
      <c r="Q3800" t="s">
        <v>8319</v>
      </c>
      <c r="R3800" t="s">
        <v>8361</v>
      </c>
      <c r="S3800" s="7">
        <f>(J3800/86400)+25569+(-5/24)</f>
        <v>41831.514444444438</v>
      </c>
      <c r="T3800" s="7">
        <f>(I3800/86400)+25560+(-5/24)</f>
        <v>41852.514444444438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6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>E3801*100/D3801</f>
        <v>4.0199999999999996</v>
      </c>
      <c r="P3801">
        <f>AVERAGE(E3801+L3801)</f>
        <v>406</v>
      </c>
      <c r="Q3801" t="s">
        <v>8319</v>
      </c>
      <c r="R3801" t="s">
        <v>8361</v>
      </c>
      <c r="S3801" s="7">
        <f>(J3801/86400)+25569+(-5/24)</f>
        <v>42410.722719907404</v>
      </c>
      <c r="T3801" s="7">
        <f>(I3801/86400)+25560+(-5/24)</f>
        <v>42431.722719907404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6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>E3802*100/D3802</f>
        <v>4.0045454545454549</v>
      </c>
      <c r="P3802">
        <f>AVERAGE(E3802+L3802)</f>
        <v>897</v>
      </c>
      <c r="Q3802" t="s">
        <v>8319</v>
      </c>
      <c r="R3802" t="s">
        <v>8361</v>
      </c>
      <c r="S3802" s="7">
        <f>(J3802/86400)+25569+(-5/24)</f>
        <v>41982.528738425921</v>
      </c>
      <c r="T3802" s="7">
        <f>(I3802/86400)+25560+(-5/24)</f>
        <v>42005.999305555553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6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>E3803*100/D3803</f>
        <v>8.52</v>
      </c>
      <c r="P3803">
        <f>AVERAGE(E3803+L3803)</f>
        <v>435</v>
      </c>
      <c r="Q3803" t="s">
        <v>8319</v>
      </c>
      <c r="R3803" t="s">
        <v>8361</v>
      </c>
      <c r="S3803" s="7">
        <f>(J3803/86400)+25569+(-5/24)</f>
        <v>41975.467777777776</v>
      </c>
      <c r="T3803" s="7">
        <f>(I3803/86400)+25560+(-5/24)</f>
        <v>41997.467777777776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6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>E3804*100/D3804</f>
        <v>0</v>
      </c>
      <c r="P3804">
        <f>AVERAGE(E3804+L3804)</f>
        <v>0</v>
      </c>
      <c r="Q3804" t="s">
        <v>8319</v>
      </c>
      <c r="R3804" t="s">
        <v>8361</v>
      </c>
      <c r="S3804" s="7">
        <f>(J3804/86400)+25569+(-5/24)</f>
        <v>42268.917893518512</v>
      </c>
      <c r="T3804" s="7">
        <f>(I3804/86400)+25560+(-5/24)</f>
        <v>42289.917893518512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6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>E3805*100/D3805</f>
        <v>19.649999999999999</v>
      </c>
      <c r="P3805">
        <f>AVERAGE(E3805+L3805)</f>
        <v>2398</v>
      </c>
      <c r="Q3805" t="s">
        <v>8319</v>
      </c>
      <c r="R3805" t="s">
        <v>8361</v>
      </c>
      <c r="S3805" s="7">
        <f>(J3805/86400)+25569+(-5/24)</f>
        <v>42403.763518518514</v>
      </c>
      <c r="T3805" s="7">
        <f>(I3805/86400)+25560+(-5/24)</f>
        <v>42424.763518518514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>E3806*100/D3806</f>
        <v>0</v>
      </c>
      <c r="P3806">
        <f>AVERAGE(E3806+L3806)</f>
        <v>0</v>
      </c>
      <c r="Q3806" t="s">
        <v>8319</v>
      </c>
      <c r="R3806" t="s">
        <v>8361</v>
      </c>
      <c r="S3806" s="7">
        <f>(J3806/86400)+25569+(-5/24)</f>
        <v>42526.801203703704</v>
      </c>
      <c r="T3806" s="7">
        <f>(I3806/86400)+25560+(-5/24)</f>
        <v>42573.083333333336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6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>E3807*100/D3807</f>
        <v>2E-3</v>
      </c>
      <c r="P3807">
        <f>AVERAGE(E3807+L3807)</f>
        <v>5</v>
      </c>
      <c r="Q3807" t="s">
        <v>8319</v>
      </c>
      <c r="R3807" t="s">
        <v>8361</v>
      </c>
      <c r="S3807" s="7">
        <f>(J3807/86400)+25569+(-5/24)</f>
        <v>41849.678703703699</v>
      </c>
      <c r="T3807" s="7">
        <f>(I3807/86400)+25560+(-5/24)</f>
        <v>41900.678703703699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6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>E3808*100/D3808</f>
        <v>6.6666666666666666E-2</v>
      </c>
      <c r="P3808">
        <f>AVERAGE(E3808+L3808)</f>
        <v>6</v>
      </c>
      <c r="Q3808" t="s">
        <v>8319</v>
      </c>
      <c r="R3808" t="s">
        <v>8361</v>
      </c>
      <c r="S3808" s="7">
        <f>(J3808/86400)+25569+(-5/24)</f>
        <v>41799.050706018512</v>
      </c>
      <c r="T3808" s="7">
        <f>(I3808/86400)+25560+(-5/24)</f>
        <v>41810.050706018512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6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>E3809*100/D3809</f>
        <v>30.333333333333332</v>
      </c>
      <c r="P3809">
        <f>AVERAGE(E3809+L3809)</f>
        <v>464</v>
      </c>
      <c r="Q3809" t="s">
        <v>8319</v>
      </c>
      <c r="R3809" t="s">
        <v>8361</v>
      </c>
      <c r="S3809" s="7">
        <f>(J3809/86400)+25569+(-5/24)</f>
        <v>42090.700682870367</v>
      </c>
      <c r="T3809" s="7">
        <f>(I3809/86400)+25560+(-5/24)</f>
        <v>42088.700682870367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6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>E3810*100/D3810</f>
        <v>100</v>
      </c>
      <c r="P3810">
        <f>AVERAGE(E3810+L3810)</f>
        <v>1024</v>
      </c>
      <c r="Q3810" t="s">
        <v>8319</v>
      </c>
      <c r="R3810" t="s">
        <v>8320</v>
      </c>
      <c r="S3810" s="7">
        <f>(J3810/86400)+25569+(-5/24)</f>
        <v>42059.24559027778</v>
      </c>
      <c r="T3810" s="7">
        <f>(I3810/86400)+25560+(-5/24)</f>
        <v>42110.203923611109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6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>E3811*100/D3811</f>
        <v>101.25</v>
      </c>
      <c r="P3811">
        <f>AVERAGE(E3811+L3811)</f>
        <v>2063</v>
      </c>
      <c r="Q3811" t="s">
        <v>8319</v>
      </c>
      <c r="R3811" t="s">
        <v>8320</v>
      </c>
      <c r="S3811" s="7">
        <f>(J3811/86400)+25569+(-5/24)</f>
        <v>41800.318368055552</v>
      </c>
      <c r="T3811" s="7">
        <f>(I3811/86400)+25560+(-5/24)</f>
        <v>41841.75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6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>E3812*100/D3812</f>
        <v>121.73333333333333</v>
      </c>
      <c r="P3812">
        <f>AVERAGE(E3812+L3812)</f>
        <v>1852</v>
      </c>
      <c r="Q3812" t="s">
        <v>8319</v>
      </c>
      <c r="R3812" t="s">
        <v>8320</v>
      </c>
      <c r="S3812" s="7">
        <f>(J3812/86400)+25569+(-5/24)</f>
        <v>42054.640717592592</v>
      </c>
      <c r="T3812" s="7">
        <f>(I3812/86400)+25560+(-5/24)</f>
        <v>42075.599050925921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6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>E3813*100/D3813</f>
        <v>330</v>
      </c>
      <c r="P3813">
        <f>AVERAGE(E3813+L3813)</f>
        <v>844</v>
      </c>
      <c r="Q3813" t="s">
        <v>8319</v>
      </c>
      <c r="R3813" t="s">
        <v>8320</v>
      </c>
      <c r="S3813" s="7">
        <f>(J3813/86400)+25569+(-5/24)</f>
        <v>42487.418668981474</v>
      </c>
      <c r="T3813" s="7">
        <f>(I3813/86400)+25560+(-5/24)</f>
        <v>42512.249999999993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6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>E3814*100/D3814</f>
        <v>109.55</v>
      </c>
      <c r="P3814">
        <f>AVERAGE(E3814+L3814)</f>
        <v>2202</v>
      </c>
      <c r="Q3814" t="s">
        <v>8319</v>
      </c>
      <c r="R3814" t="s">
        <v>8320</v>
      </c>
      <c r="S3814" s="7">
        <f>(J3814/86400)+25569+(-5/24)</f>
        <v>42109.542916666665</v>
      </c>
      <c r="T3814" s="7">
        <f>(I3814/86400)+25560+(-5/24)</f>
        <v>42146.957638888889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6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>E3815*100/D3815</f>
        <v>100.95190476190474</v>
      </c>
      <c r="P3815">
        <f>AVERAGE(E3815+L3815)</f>
        <v>2146.9899999999998</v>
      </c>
      <c r="Q3815" t="s">
        <v>8319</v>
      </c>
      <c r="R3815" t="s">
        <v>8320</v>
      </c>
      <c r="S3815" s="7">
        <f>(J3815/86400)+25569+(-5/24)</f>
        <v>42497.067372685182</v>
      </c>
      <c r="T3815" s="7">
        <f>(I3815/86400)+25560+(-5/24)</f>
        <v>42526.696527777771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>E3816*100/D3816</f>
        <v>140.13333333333333</v>
      </c>
      <c r="P3816">
        <f>AVERAGE(E3816+L3816)</f>
        <v>2136</v>
      </c>
      <c r="Q3816" t="s">
        <v>8319</v>
      </c>
      <c r="R3816" t="s">
        <v>8320</v>
      </c>
      <c r="S3816" s="7">
        <f>(J3816/86400)+25569+(-5/24)</f>
        <v>42058.695740740739</v>
      </c>
      <c r="T3816" s="7">
        <f>(I3816/86400)+25560+(-5/24)</f>
        <v>42085.957638888889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6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>E3817*100/D3817</f>
        <v>100.001</v>
      </c>
      <c r="P3817">
        <f>AVERAGE(E3817+L3817)</f>
        <v>1020.01</v>
      </c>
      <c r="Q3817" t="s">
        <v>8319</v>
      </c>
      <c r="R3817" t="s">
        <v>8320</v>
      </c>
      <c r="S3817" s="7">
        <f>(J3817/86400)+25569+(-5/24)</f>
        <v>42207.051585648143</v>
      </c>
      <c r="T3817" s="7">
        <f>(I3817/86400)+25560+(-5/24)</f>
        <v>42227.749999999993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6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>E3818*100/D3818</f>
        <v>119.238</v>
      </c>
      <c r="P3818">
        <f>AVERAGE(E3818+L3818)</f>
        <v>1825.57</v>
      </c>
      <c r="Q3818" t="s">
        <v>8319</v>
      </c>
      <c r="R3818" t="s">
        <v>8320</v>
      </c>
      <c r="S3818" s="7">
        <f>(J3818/86400)+25569+(-5/24)</f>
        <v>41807.481747685182</v>
      </c>
      <c r="T3818" s="7">
        <f>(I3818/86400)+25560+(-5/24)</f>
        <v>41828.481747685182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6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>E3819*100/D3819</f>
        <v>107.25</v>
      </c>
      <c r="P3819">
        <f>AVERAGE(E3819+L3819)</f>
        <v>2165</v>
      </c>
      <c r="Q3819" t="s">
        <v>8319</v>
      </c>
      <c r="R3819" t="s">
        <v>8320</v>
      </c>
      <c r="S3819" s="7">
        <f>(J3819/86400)+25569+(-5/24)</f>
        <v>42284.488611111105</v>
      </c>
      <c r="T3819" s="7">
        <f>(I3819/86400)+25560+(-5/24)</f>
        <v>42291.957638888889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6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>E3820*100/D3820</f>
        <v>228</v>
      </c>
      <c r="P3820">
        <f>AVERAGE(E3820+L3820)</f>
        <v>580</v>
      </c>
      <c r="Q3820" t="s">
        <v>8319</v>
      </c>
      <c r="R3820" t="s">
        <v>8320</v>
      </c>
      <c r="S3820" s="7">
        <f>(J3820/86400)+25569+(-5/24)</f>
        <v>42045.634050925924</v>
      </c>
      <c r="T3820" s="7">
        <f>(I3820/86400)+25560+(-5/24)</f>
        <v>42066.592384259253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6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>E3821*100/D3821</f>
        <v>106.4</v>
      </c>
      <c r="P3821">
        <f>AVERAGE(E3821+L3821)</f>
        <v>1090</v>
      </c>
      <c r="Q3821" t="s">
        <v>8319</v>
      </c>
      <c r="R3821" t="s">
        <v>8320</v>
      </c>
      <c r="S3821" s="7">
        <f>(J3821/86400)+25569+(-5/24)</f>
        <v>42184.001203703701</v>
      </c>
      <c r="T3821" s="7">
        <f>(I3821/86400)+25560+(-5/24)</f>
        <v>42193.668055555558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6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>E3822*100/D3822</f>
        <v>143.33333333333334</v>
      </c>
      <c r="P3822">
        <f>AVERAGE(E3822+L3822)</f>
        <v>450</v>
      </c>
      <c r="Q3822" t="s">
        <v>8319</v>
      </c>
      <c r="R3822" t="s">
        <v>8320</v>
      </c>
      <c r="S3822" s="7">
        <f>(J3822/86400)+25569+(-5/24)</f>
        <v>42160.443483796298</v>
      </c>
      <c r="T3822" s="7">
        <f>(I3822/86400)+25560+(-5/24)</f>
        <v>42181.443483796298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6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>E3823*100/D3823</f>
        <v>104.54285714285714</v>
      </c>
      <c r="P3823">
        <f>AVERAGE(E3823+L3823)</f>
        <v>3705</v>
      </c>
      <c r="Q3823" t="s">
        <v>8319</v>
      </c>
      <c r="R3823" t="s">
        <v>8320</v>
      </c>
      <c r="S3823" s="7">
        <f>(J3823/86400)+25569+(-5/24)</f>
        <v>42340.972303240742</v>
      </c>
      <c r="T3823" s="7">
        <f>(I3823/86400)+25560+(-5/24)</f>
        <v>42363.972303240742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6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>E3824*100/D3824</f>
        <v>110.02</v>
      </c>
      <c r="P3824">
        <f>AVERAGE(E3824+L3824)</f>
        <v>5577</v>
      </c>
      <c r="Q3824" t="s">
        <v>8319</v>
      </c>
      <c r="R3824" t="s">
        <v>8320</v>
      </c>
      <c r="S3824" s="7">
        <f>(J3824/86400)+25569+(-5/24)</f>
        <v>42329.629826388882</v>
      </c>
      <c r="T3824" s="7">
        <f>(I3824/86400)+25560+(-5/24)</f>
        <v>42379.749305555553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6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>E3825*100/D3825</f>
        <v>106</v>
      </c>
      <c r="P3825">
        <f>AVERAGE(E3825+L3825)</f>
        <v>2691</v>
      </c>
      <c r="Q3825" t="s">
        <v>8319</v>
      </c>
      <c r="R3825" t="s">
        <v>8320</v>
      </c>
      <c r="S3825" s="7">
        <f>(J3825/86400)+25569+(-5/24)</f>
        <v>42170.701898148145</v>
      </c>
      <c r="T3825" s="7">
        <f>(I3825/86400)+25560+(-5/24)</f>
        <v>42195.957638888889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>E3826*100/D3826</f>
        <v>108</v>
      </c>
      <c r="P3826">
        <f>AVERAGE(E3826+L3826)</f>
        <v>277</v>
      </c>
      <c r="Q3826" t="s">
        <v>8319</v>
      </c>
      <c r="R3826" t="s">
        <v>8320</v>
      </c>
      <c r="S3826" s="7">
        <f>(J3826/86400)+25569+(-5/24)</f>
        <v>42571.417858796289</v>
      </c>
      <c r="T3826" s="7">
        <f>(I3826/86400)+25560+(-5/24)</f>
        <v>42574.361805555549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6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>E3827*100/D3827</f>
        <v>105.42</v>
      </c>
      <c r="P3827">
        <f>AVERAGE(E3827+L3827)</f>
        <v>5320</v>
      </c>
      <c r="Q3827" t="s">
        <v>8319</v>
      </c>
      <c r="R3827" t="s">
        <v>8320</v>
      </c>
      <c r="S3827" s="7">
        <f>(J3827/86400)+25569+(-5/24)</f>
        <v>42150.861273148148</v>
      </c>
      <c r="T3827" s="7">
        <f>(I3827/86400)+25560+(-5/24)</f>
        <v>42162.861273148148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6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>E3828*100/D3828</f>
        <v>119.16666666666667</v>
      </c>
      <c r="P3828">
        <f>AVERAGE(E3828+L3828)</f>
        <v>741</v>
      </c>
      <c r="Q3828" t="s">
        <v>8319</v>
      </c>
      <c r="R3828" t="s">
        <v>8320</v>
      </c>
      <c r="S3828" s="7">
        <f>(J3828/86400)+25569+(-5/24)</f>
        <v>42101.215208333328</v>
      </c>
      <c r="T3828" s="7">
        <f>(I3828/86400)+25560+(-5/24)</f>
        <v>42122.215208333328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6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>E3829*100/D3829</f>
        <v>152.66666666666666</v>
      </c>
      <c r="P3829">
        <f>AVERAGE(E3829+L3829)</f>
        <v>4645</v>
      </c>
      <c r="Q3829" t="s">
        <v>8319</v>
      </c>
      <c r="R3829" t="s">
        <v>8320</v>
      </c>
      <c r="S3829" s="7">
        <f>(J3829/86400)+25569+(-5/24)</f>
        <v>42034.719918981478</v>
      </c>
      <c r="T3829" s="7">
        <f>(I3829/86400)+25560+(-5/24)</f>
        <v>42080.791666666664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6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>E3830*100/D3830</f>
        <v>100</v>
      </c>
      <c r="P3830">
        <f>AVERAGE(E3830+L3830)</f>
        <v>5028</v>
      </c>
      <c r="Q3830" t="s">
        <v>8319</v>
      </c>
      <c r="R3830" t="s">
        <v>8320</v>
      </c>
      <c r="S3830" s="7">
        <f>(J3830/86400)+25569+(-5/24)</f>
        <v>41944.319293981483</v>
      </c>
      <c r="T3830" s="7">
        <f>(I3830/86400)+25560+(-5/24)</f>
        <v>41995.36096064814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6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>E3831*100/D3831</f>
        <v>100.2</v>
      </c>
      <c r="P3831">
        <f>AVERAGE(E3831+L3831)</f>
        <v>509</v>
      </c>
      <c r="Q3831" t="s">
        <v>8319</v>
      </c>
      <c r="R3831" t="s">
        <v>8320</v>
      </c>
      <c r="S3831" s="7">
        <f>(J3831/86400)+25569+(-5/24)</f>
        <v>42593.657071759262</v>
      </c>
      <c r="T3831" s="7">
        <f>(I3831/86400)+25560+(-5/24)</f>
        <v>42604.657071759262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6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>E3832*100/D3832</f>
        <v>225</v>
      </c>
      <c r="P3832">
        <f>AVERAGE(E3832+L3832)</f>
        <v>228</v>
      </c>
      <c r="Q3832" t="s">
        <v>8319</v>
      </c>
      <c r="R3832" t="s">
        <v>8320</v>
      </c>
      <c r="S3832" s="7">
        <f>(J3832/86400)+25569+(-5/24)</f>
        <v>42503.532534722217</v>
      </c>
      <c r="T3832" s="7">
        <f>(I3832/86400)+25560+(-5/24)</f>
        <v>42508.532534722217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6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>E3833*100/D3833</f>
        <v>106.02200000000001</v>
      </c>
      <c r="P3833">
        <f>AVERAGE(E3833+L3833)</f>
        <v>539.11</v>
      </c>
      <c r="Q3833" t="s">
        <v>8319</v>
      </c>
      <c r="R3833" t="s">
        <v>8320</v>
      </c>
      <c r="S3833" s="7">
        <f>(J3833/86400)+25569+(-5/24)</f>
        <v>41927.640567129631</v>
      </c>
      <c r="T3833" s="7">
        <f>(I3833/86400)+25560+(-5/24)</f>
        <v>41939.682233796295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6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>E3834*100/D3834</f>
        <v>104.66666666666667</v>
      </c>
      <c r="P3834">
        <f>AVERAGE(E3834+L3834)</f>
        <v>1265</v>
      </c>
      <c r="Q3834" t="s">
        <v>8319</v>
      </c>
      <c r="R3834" t="s">
        <v>8320</v>
      </c>
      <c r="S3834" s="7">
        <f>(J3834/86400)+25569+(-5/24)</f>
        <v>42374.906655092585</v>
      </c>
      <c r="T3834" s="7">
        <f>(I3834/86400)+25560+(-5/24)</f>
        <v>42410.906655092585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6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>E3835*100/D3835</f>
        <v>116.66666666666667</v>
      </c>
      <c r="P3835">
        <f>AVERAGE(E3835+L3835)</f>
        <v>1420</v>
      </c>
      <c r="Q3835" t="s">
        <v>8319</v>
      </c>
      <c r="R3835" t="s">
        <v>8320</v>
      </c>
      <c r="S3835" s="7">
        <f>(J3835/86400)+25569+(-5/24)</f>
        <v>41963.664027777777</v>
      </c>
      <c r="T3835" s="7">
        <f>(I3835/86400)+25560+(-5/24)</f>
        <v>41965.589583333327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>E3836*100/D3836</f>
        <v>109.03333333333333</v>
      </c>
      <c r="P3836">
        <f>AVERAGE(E3836+L3836)</f>
        <v>3328</v>
      </c>
      <c r="Q3836" t="s">
        <v>8319</v>
      </c>
      <c r="R3836" t="s">
        <v>8320</v>
      </c>
      <c r="S3836" s="7">
        <f>(J3836/86400)+25569+(-5/24)</f>
        <v>42143.236886574072</v>
      </c>
      <c r="T3836" s="7">
        <f>(I3836/86400)+25560+(-5/24)</f>
        <v>42164.236886574072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6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>E3837*100/D3837</f>
        <v>160</v>
      </c>
      <c r="P3837">
        <f>AVERAGE(E3837+L3837)</f>
        <v>328</v>
      </c>
      <c r="Q3837" t="s">
        <v>8319</v>
      </c>
      <c r="R3837" t="s">
        <v>8320</v>
      </c>
      <c r="S3837" s="7">
        <f>(J3837/86400)+25569+(-5/24)</f>
        <v>42460.733888888884</v>
      </c>
      <c r="T3837" s="7">
        <f>(I3837/86400)+25560+(-5/24)</f>
        <v>42472.733888888884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6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>E3838*100/D3838</f>
        <v>112.5</v>
      </c>
      <c r="P3838">
        <f>AVERAGE(E3838+L3838)</f>
        <v>914</v>
      </c>
      <c r="Q3838" t="s">
        <v>8319</v>
      </c>
      <c r="R3838" t="s">
        <v>8320</v>
      </c>
      <c r="S3838" s="7">
        <f>(J3838/86400)+25569+(-5/24)</f>
        <v>42553.718194444438</v>
      </c>
      <c r="T3838" s="7">
        <f>(I3838/86400)+25560+(-5/24)</f>
        <v>42575.964583333327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6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>E3839*100/D3839</f>
        <v>102.1</v>
      </c>
      <c r="P3839">
        <f>AVERAGE(E3839+L3839)</f>
        <v>2059</v>
      </c>
      <c r="Q3839" t="s">
        <v>8319</v>
      </c>
      <c r="R3839" t="s">
        <v>8320</v>
      </c>
      <c r="S3839" s="7">
        <f>(J3839/86400)+25569+(-5/24)</f>
        <v>42152.557384259257</v>
      </c>
      <c r="T3839" s="7">
        <f>(I3839/86400)+25560+(-5/24)</f>
        <v>42179.557384259257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6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>E3840*100/D3840</f>
        <v>100.824</v>
      </c>
      <c r="P3840">
        <f>AVERAGE(E3840+L3840)</f>
        <v>100924</v>
      </c>
      <c r="Q3840" t="s">
        <v>8319</v>
      </c>
      <c r="R3840" t="s">
        <v>8320</v>
      </c>
      <c r="S3840" s="7">
        <f>(J3840/86400)+25569+(-5/24)</f>
        <v>42116.502418981479</v>
      </c>
      <c r="T3840" s="7">
        <f>(I3840/86400)+25560+(-5/24)</f>
        <v>42137.502418981479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6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>E3841*100/D3841</f>
        <v>101.25</v>
      </c>
      <c r="P3841">
        <f>AVERAGE(E3841+L3841)</f>
        <v>2057</v>
      </c>
      <c r="Q3841" t="s">
        <v>8319</v>
      </c>
      <c r="R3841" t="s">
        <v>8320</v>
      </c>
      <c r="S3841" s="7">
        <f>(J3841/86400)+25569+(-5/24)</f>
        <v>42154.934305555558</v>
      </c>
      <c r="T3841" s="7">
        <f>(I3841/86400)+25560+(-5/24)</f>
        <v>42205.934305555558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6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>E3842*100/D3842</f>
        <v>6500</v>
      </c>
      <c r="P3842">
        <f>AVERAGE(E3842+L3842)</f>
        <v>68</v>
      </c>
      <c r="Q3842" t="s">
        <v>8319</v>
      </c>
      <c r="R3842" t="s">
        <v>8320</v>
      </c>
      <c r="S3842" s="7">
        <f>(J3842/86400)+25569+(-5/24)</f>
        <v>42432.493391203701</v>
      </c>
      <c r="T3842" s="7">
        <f>(I3842/86400)+25560+(-5/24)</f>
        <v>42448.45172453703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6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>E3843*100/D3843</f>
        <v>8.7200000000000006</v>
      </c>
      <c r="P3843">
        <f>AVERAGE(E3843+L3843)</f>
        <v>906</v>
      </c>
      <c r="Q3843" t="s">
        <v>8319</v>
      </c>
      <c r="R3843" t="s">
        <v>8320</v>
      </c>
      <c r="S3843" s="7">
        <f>(J3843/86400)+25569+(-5/24)</f>
        <v>41780.57739583333</v>
      </c>
      <c r="T3843" s="7">
        <f>(I3843/86400)+25560+(-5/24)</f>
        <v>41831.57739583333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6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>E3844*100/D3844</f>
        <v>21.94</v>
      </c>
      <c r="P3844">
        <f>AVERAGE(E3844+L3844)</f>
        <v>1120</v>
      </c>
      <c r="Q3844" t="s">
        <v>8319</v>
      </c>
      <c r="R3844" t="s">
        <v>8320</v>
      </c>
      <c r="S3844" s="7">
        <f>(J3844/86400)+25569+(-5/24)</f>
        <v>41740.285324074073</v>
      </c>
      <c r="T3844" s="7">
        <f>(I3844/86400)+25560+(-5/24)</f>
        <v>41761.285324074073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6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>E3845*100/D3845</f>
        <v>21.3</v>
      </c>
      <c r="P3845">
        <f>AVERAGE(E3845+L3845)</f>
        <v>1084</v>
      </c>
      <c r="Q3845" t="s">
        <v>8319</v>
      </c>
      <c r="R3845" t="s">
        <v>8320</v>
      </c>
      <c r="S3845" s="7">
        <f>(J3845/86400)+25569+(-5/24)</f>
        <v>41765.864166666666</v>
      </c>
      <c r="T3845" s="7">
        <f>(I3845/86400)+25560+(-5/24)</f>
        <v>41781.864166666666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>E3846*100/D3846</f>
        <v>41.489795918367349</v>
      </c>
      <c r="P3846">
        <f>AVERAGE(E3846+L3846)</f>
        <v>4116</v>
      </c>
      <c r="Q3846" t="s">
        <v>8319</v>
      </c>
      <c r="R3846" t="s">
        <v>8320</v>
      </c>
      <c r="S3846" s="7">
        <f>(J3846/86400)+25569+(-5/24)</f>
        <v>41766.408958333333</v>
      </c>
      <c r="T3846" s="7">
        <f>(I3846/86400)+25560+(-5/24)</f>
        <v>41784.082638888889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6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>E3847*100/D3847</f>
        <v>2.105</v>
      </c>
      <c r="P3847">
        <f>AVERAGE(E3847+L3847)</f>
        <v>854</v>
      </c>
      <c r="Q3847" t="s">
        <v>8319</v>
      </c>
      <c r="R3847" t="s">
        <v>8320</v>
      </c>
      <c r="S3847" s="7">
        <f>(J3847/86400)+25569+(-5/24)</f>
        <v>42248.418680555558</v>
      </c>
      <c r="T3847" s="7">
        <f>(I3847/86400)+25560+(-5/24)</f>
        <v>42269.418680555558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6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>E3848*100/D3848</f>
        <v>2.7</v>
      </c>
      <c r="P3848">
        <f>AVERAGE(E3848+L3848)</f>
        <v>197</v>
      </c>
      <c r="Q3848" t="s">
        <v>8319</v>
      </c>
      <c r="R3848" t="s">
        <v>8320</v>
      </c>
      <c r="S3848" s="7">
        <f>(J3848/86400)+25569+(-5/24)</f>
        <v>41885.01321759259</v>
      </c>
      <c r="T3848" s="7">
        <f>(I3848/86400)+25560+(-5/24)</f>
        <v>41907.082638888889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6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>E3849*100/D3849</f>
        <v>16.161904761904761</v>
      </c>
      <c r="P3849">
        <f>AVERAGE(E3849+L3849)</f>
        <v>1706</v>
      </c>
      <c r="Q3849" t="s">
        <v>8319</v>
      </c>
      <c r="R3849" t="s">
        <v>8320</v>
      </c>
      <c r="S3849" s="7">
        <f>(J3849/86400)+25569+(-5/24)</f>
        <v>42159.016099537032</v>
      </c>
      <c r="T3849" s="7">
        <f>(I3849/86400)+25560+(-5/24)</f>
        <v>42195.016099537032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6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>E3850*100/D3850</f>
        <v>16.376923076923077</v>
      </c>
      <c r="P3850">
        <f>AVERAGE(E3850+L3850)</f>
        <v>2172</v>
      </c>
      <c r="Q3850" t="s">
        <v>8319</v>
      </c>
      <c r="R3850" t="s">
        <v>8320</v>
      </c>
      <c r="S3850" s="7">
        <f>(J3850/86400)+25569+(-5/24)</f>
        <v>42265.608668981477</v>
      </c>
      <c r="T3850" s="7">
        <f>(I3850/86400)+25560+(-5/24)</f>
        <v>42286.608668981477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6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>E3851*100/D3851</f>
        <v>7.043333333333333</v>
      </c>
      <c r="P3851">
        <f>AVERAGE(E3851+L3851)</f>
        <v>2141</v>
      </c>
      <c r="Q3851" t="s">
        <v>8319</v>
      </c>
      <c r="R3851" t="s">
        <v>8320</v>
      </c>
      <c r="S3851" s="7">
        <f>(J3851/86400)+25569+(-5/24)</f>
        <v>42136.558842592589</v>
      </c>
      <c r="T3851" s="7">
        <f>(I3851/86400)+25560+(-5/24)</f>
        <v>42157.558842592589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6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>E3852*100/D3852</f>
        <v>3.8</v>
      </c>
      <c r="P3852">
        <f>AVERAGE(E3852+L3852)</f>
        <v>42</v>
      </c>
      <c r="Q3852" t="s">
        <v>8319</v>
      </c>
      <c r="R3852" t="s">
        <v>8320</v>
      </c>
      <c r="S3852" s="7">
        <f>(J3852/86400)+25569+(-5/24)</f>
        <v>41974.916006944441</v>
      </c>
      <c r="T3852" s="7">
        <f>(I3852/86400)+25560+(-5/24)</f>
        <v>41995.916006944441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6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>E3853*100/D3853</f>
        <v>34.08</v>
      </c>
      <c r="P3853">
        <f>AVERAGE(E3853+L3853)</f>
        <v>876</v>
      </c>
      <c r="Q3853" t="s">
        <v>8319</v>
      </c>
      <c r="R3853" t="s">
        <v>8320</v>
      </c>
      <c r="S3853" s="7">
        <f>(J3853/86400)+25569+(-5/24)</f>
        <v>42172.23123842592</v>
      </c>
      <c r="T3853" s="7">
        <f>(I3853/86400)+25560+(-5/24)</f>
        <v>42193.23123842592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6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>E3854*100/D3854</f>
        <v>0.2</v>
      </c>
      <c r="P3854">
        <f>AVERAGE(E3854+L3854)</f>
        <v>22</v>
      </c>
      <c r="Q3854" t="s">
        <v>8319</v>
      </c>
      <c r="R3854" t="s">
        <v>8320</v>
      </c>
      <c r="S3854" s="7">
        <f>(J3854/86400)+25569+(-5/24)</f>
        <v>42064.982361111113</v>
      </c>
      <c r="T3854" s="7">
        <f>(I3854/86400)+25560+(-5/24)</f>
        <v>42080.940694444442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6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>E3855*100/D3855</f>
        <v>2.5999999999999999E-2</v>
      </c>
      <c r="P3855">
        <f>AVERAGE(E3855+L3855)</f>
        <v>28</v>
      </c>
      <c r="Q3855" t="s">
        <v>8319</v>
      </c>
      <c r="R3855" t="s">
        <v>8320</v>
      </c>
      <c r="S3855" s="7">
        <f>(J3855/86400)+25569+(-5/24)</f>
        <v>41848.631689814814</v>
      </c>
      <c r="T3855" s="7">
        <f>(I3855/86400)+25560+(-5/24)</f>
        <v>41874.631689814814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>E3856*100/D3856</f>
        <v>16.254545454545454</v>
      </c>
      <c r="P3856">
        <f>AVERAGE(E3856+L3856)</f>
        <v>1808</v>
      </c>
      <c r="Q3856" t="s">
        <v>8319</v>
      </c>
      <c r="R3856" t="s">
        <v>8320</v>
      </c>
      <c r="S3856" s="7">
        <f>(J3856/86400)+25569+(-5/24)</f>
        <v>42103.67659722222</v>
      </c>
      <c r="T3856" s="7">
        <f>(I3856/86400)+25560+(-5/24)</f>
        <v>42124.67659722222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6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>E3857*100/D3857</f>
        <v>2.5</v>
      </c>
      <c r="P3857">
        <f>AVERAGE(E3857+L3857)</f>
        <v>26</v>
      </c>
      <c r="Q3857" t="s">
        <v>8319</v>
      </c>
      <c r="R3857" t="s">
        <v>8320</v>
      </c>
      <c r="S3857" s="7">
        <f>(J3857/86400)+25569+(-5/24)</f>
        <v>42059.762395833335</v>
      </c>
      <c r="T3857" s="7">
        <f>(I3857/86400)+25560+(-5/24)</f>
        <v>42080.720729166664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6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>E3858*100/D3858</f>
        <v>0.02</v>
      </c>
      <c r="P3858">
        <f>AVERAGE(E3858+L3858)</f>
        <v>2</v>
      </c>
      <c r="Q3858" t="s">
        <v>8319</v>
      </c>
      <c r="R3858" t="s">
        <v>8320</v>
      </c>
      <c r="S3858" s="7">
        <f>(J3858/86400)+25569+(-5/24)</f>
        <v>42041.534756944442</v>
      </c>
      <c r="T3858" s="7">
        <f>(I3858/86400)+25560+(-5/24)</f>
        <v>42062.493090277778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6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>E3859*100/D3859</f>
        <v>5.2</v>
      </c>
      <c r="P3859">
        <f>AVERAGE(E3859+L3859)</f>
        <v>264</v>
      </c>
      <c r="Q3859" t="s">
        <v>8319</v>
      </c>
      <c r="R3859" t="s">
        <v>8320</v>
      </c>
      <c r="S3859" s="7">
        <f>(J3859/86400)+25569+(-5/24)</f>
        <v>41829.528819444444</v>
      </c>
      <c r="T3859" s="7">
        <f>(I3859/86400)+25560+(-5/24)</f>
        <v>41843.508333333331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6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>E3860*100/D3860</f>
        <v>2</v>
      </c>
      <c r="P3860">
        <f>AVERAGE(E3860+L3860)</f>
        <v>11</v>
      </c>
      <c r="Q3860" t="s">
        <v>8319</v>
      </c>
      <c r="R3860" t="s">
        <v>8320</v>
      </c>
      <c r="S3860" s="7">
        <f>(J3860/86400)+25569+(-5/24)</f>
        <v>42128.222731481474</v>
      </c>
      <c r="T3860" s="7">
        <f>(I3860/86400)+25560+(-5/24)</f>
        <v>42137.666666666664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6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>E3861*100/D3861</f>
        <v>0.04</v>
      </c>
      <c r="P3861">
        <f>AVERAGE(E3861+L3861)</f>
        <v>2</v>
      </c>
      <c r="Q3861" t="s">
        <v>8319</v>
      </c>
      <c r="R3861" t="s">
        <v>8320</v>
      </c>
      <c r="S3861" s="7">
        <f>(J3861/86400)+25569+(-5/24)</f>
        <v>41789.685266203705</v>
      </c>
      <c r="T3861" s="7">
        <f>(I3861/86400)+25560+(-5/24)</f>
        <v>41806.666666666664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6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>E3862*100/D3862</f>
        <v>17.666666666666668</v>
      </c>
      <c r="P3862">
        <f>AVERAGE(E3862+L3862)</f>
        <v>1073</v>
      </c>
      <c r="Q3862" t="s">
        <v>8319</v>
      </c>
      <c r="R3862" t="s">
        <v>8320</v>
      </c>
      <c r="S3862" s="7">
        <f>(J3862/86400)+25569+(-5/24)</f>
        <v>41833.452662037038</v>
      </c>
      <c r="T3862" s="7">
        <f>(I3862/86400)+25560+(-5/24)</f>
        <v>41854.452662037038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6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>E3863*100/D3863</f>
        <v>5</v>
      </c>
      <c r="P3863">
        <f>AVERAGE(E3863+L3863)</f>
        <v>101</v>
      </c>
      <c r="Q3863" t="s">
        <v>8319</v>
      </c>
      <c r="R3863" t="s">
        <v>8320</v>
      </c>
      <c r="S3863" s="7">
        <f>(J3863/86400)+25569+(-5/24)</f>
        <v>41914.381678240738</v>
      </c>
      <c r="T3863" s="7">
        <f>(I3863/86400)+25560+(-5/24)</f>
        <v>41946.699305555558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6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>E3864*100/D3864</f>
        <v>1.3333333333333334E-2</v>
      </c>
      <c r="P3864">
        <f>AVERAGE(E3864+L3864)</f>
        <v>2</v>
      </c>
      <c r="Q3864" t="s">
        <v>8319</v>
      </c>
      <c r="R3864" t="s">
        <v>8320</v>
      </c>
      <c r="S3864" s="7">
        <f>(J3864/86400)+25569+(-5/24)</f>
        <v>42611.052731481475</v>
      </c>
      <c r="T3864" s="7">
        <f>(I3864/86400)+25560+(-5/24)</f>
        <v>42616.499305555553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6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>E3865*100/D3865</f>
        <v>0</v>
      </c>
      <c r="P3865">
        <f>AVERAGE(E3865+L3865)</f>
        <v>0</v>
      </c>
      <c r="Q3865" t="s">
        <v>8319</v>
      </c>
      <c r="R3865" t="s">
        <v>8320</v>
      </c>
      <c r="S3865" s="7">
        <f>(J3865/86400)+25569+(-5/24)</f>
        <v>42253.424826388888</v>
      </c>
      <c r="T3865" s="7">
        <f>(I3865/86400)+25560+(-5/24)</f>
        <v>42304.466493055552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>E3866*100/D3866</f>
        <v>1.2</v>
      </c>
      <c r="P3866">
        <f>AVERAGE(E3866+L3866)</f>
        <v>63</v>
      </c>
      <c r="Q3866" t="s">
        <v>8319</v>
      </c>
      <c r="R3866" t="s">
        <v>8320</v>
      </c>
      <c r="S3866" s="7">
        <f>(J3866/86400)+25569+(-5/24)</f>
        <v>42295.683495370373</v>
      </c>
      <c r="T3866" s="7">
        <f>(I3866/86400)+25560+(-5/24)</f>
        <v>42316.72516203703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6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>E3867*100/D3867</f>
        <v>26.937422295897225</v>
      </c>
      <c r="P3867">
        <f>AVERAGE(E3867+L3867)</f>
        <v>664</v>
      </c>
      <c r="Q3867" t="s">
        <v>8319</v>
      </c>
      <c r="R3867" t="s">
        <v>8320</v>
      </c>
      <c r="S3867" s="7">
        <f>(J3867/86400)+25569+(-5/24)</f>
        <v>41841.44326388889</v>
      </c>
      <c r="T3867" s="7">
        <f>(I3867/86400)+25560+(-5/24)</f>
        <v>41872.020833333328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6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>E3868*100/D3868</f>
        <v>0.55000000000000004</v>
      </c>
      <c r="P3868">
        <f>AVERAGE(E3868+L3868)</f>
        <v>13</v>
      </c>
      <c r="Q3868" t="s">
        <v>8319</v>
      </c>
      <c r="R3868" t="s">
        <v>8320</v>
      </c>
      <c r="S3868" s="7">
        <f>(J3868/86400)+25569+(-5/24)</f>
        <v>42402.738668981481</v>
      </c>
      <c r="T3868" s="7">
        <f>(I3868/86400)+25560+(-5/24)</f>
        <v>42442.936805555553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6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>E3869*100/D3869</f>
        <v>12.55</v>
      </c>
      <c r="P3869">
        <f>AVERAGE(E3869+L3869)</f>
        <v>256</v>
      </c>
      <c r="Q3869" t="s">
        <v>8319</v>
      </c>
      <c r="R3869" t="s">
        <v>8320</v>
      </c>
      <c r="S3869" s="7">
        <f>(J3869/86400)+25569+(-5/24)</f>
        <v>42509.605775462966</v>
      </c>
      <c r="T3869" s="7">
        <f>(I3869/86400)+25560+(-5/24)</f>
        <v>42530.605775462966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6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>E3870*100/D3870</f>
        <v>0.2</v>
      </c>
      <c r="P3870">
        <f>AVERAGE(E3870+L3870)</f>
        <v>11</v>
      </c>
      <c r="Q3870" t="s">
        <v>8319</v>
      </c>
      <c r="R3870" t="s">
        <v>8361</v>
      </c>
      <c r="S3870" s="7">
        <f>(J3870/86400)+25569+(-5/24)</f>
        <v>41865.45144675926</v>
      </c>
      <c r="T3870" s="7">
        <f>(I3870/86400)+25560+(-5/24)</f>
        <v>41881.45144675926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6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>E3871*100/D3871</f>
        <v>3.4474868431088401</v>
      </c>
      <c r="P3871">
        <f>AVERAGE(E3871+L3871)</f>
        <v>467</v>
      </c>
      <c r="Q3871" t="s">
        <v>8319</v>
      </c>
      <c r="R3871" t="s">
        <v>8361</v>
      </c>
      <c r="S3871" s="7">
        <f>(J3871/86400)+25569+(-5/24)</f>
        <v>42047.516111111108</v>
      </c>
      <c r="T3871" s="7">
        <f>(I3871/86400)+25560+(-5/24)</f>
        <v>42067.924305555549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6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>E3872*100/D3872</f>
        <v>15</v>
      </c>
      <c r="P3872">
        <f>AVERAGE(E3872+L3872)</f>
        <v>1510</v>
      </c>
      <c r="Q3872" t="s">
        <v>8319</v>
      </c>
      <c r="R3872" t="s">
        <v>8361</v>
      </c>
      <c r="S3872" s="7">
        <f>(J3872/86400)+25569+(-5/24)</f>
        <v>41792.963865740741</v>
      </c>
      <c r="T3872" s="7">
        <f>(I3872/86400)+25560+(-5/24)</f>
        <v>41813.963865740741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6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>E3873*100/D3873</f>
        <v>2.6666666666666665</v>
      </c>
      <c r="P3873">
        <f>AVERAGE(E3873+L3873)</f>
        <v>43</v>
      </c>
      <c r="Q3873" t="s">
        <v>8319</v>
      </c>
      <c r="R3873" t="s">
        <v>8361</v>
      </c>
      <c r="S3873" s="7">
        <f>(J3873/86400)+25569+(-5/24)</f>
        <v>42763.572337962956</v>
      </c>
      <c r="T3873" s="7">
        <f>(I3873/86400)+25560+(-5/24)</f>
        <v>42814.530671296299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6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>E3874*100/D3874</f>
        <v>0</v>
      </c>
      <c r="P3874">
        <f>AVERAGE(E3874+L3874)</f>
        <v>0</v>
      </c>
      <c r="Q3874" t="s">
        <v>8319</v>
      </c>
      <c r="R3874" t="s">
        <v>8361</v>
      </c>
      <c r="S3874" s="7">
        <f>(J3874/86400)+25569+(-5/24)</f>
        <v>42179.9374537037</v>
      </c>
      <c r="T3874" s="7">
        <f>(I3874/86400)+25560+(-5/24)</f>
        <v>42220.9374537037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6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>E3875*100/D3875</f>
        <v>0</v>
      </c>
      <c r="P3875">
        <f>AVERAGE(E3875+L3875)</f>
        <v>0</v>
      </c>
      <c r="Q3875" t="s">
        <v>8319</v>
      </c>
      <c r="R3875" t="s">
        <v>8361</v>
      </c>
      <c r="S3875" s="7">
        <f>(J3875/86400)+25569+(-5/24)</f>
        <v>42255.487673611111</v>
      </c>
      <c r="T3875" s="7">
        <f>(I3875/86400)+25560+(-5/24)</f>
        <v>42276.487673611111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>E3876*100/D3876</f>
        <v>0</v>
      </c>
      <c r="P3876">
        <f>AVERAGE(E3876+L3876)</f>
        <v>0</v>
      </c>
      <c r="Q3876" t="s">
        <v>8319</v>
      </c>
      <c r="R3876" t="s">
        <v>8361</v>
      </c>
      <c r="S3876" s="7">
        <f>(J3876/86400)+25569+(-5/24)</f>
        <v>42006.808124999996</v>
      </c>
      <c r="T3876" s="7">
        <f>(I3876/86400)+25560+(-5/24)</f>
        <v>42018.833333333336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6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>E3877*100/D3877</f>
        <v>0</v>
      </c>
      <c r="P3877">
        <f>AVERAGE(E3877+L3877)</f>
        <v>0</v>
      </c>
      <c r="Q3877" t="s">
        <v>8319</v>
      </c>
      <c r="R3877" t="s">
        <v>8361</v>
      </c>
      <c r="S3877" s="7">
        <f>(J3877/86400)+25569+(-5/24)</f>
        <v>42615.138483796291</v>
      </c>
      <c r="T3877" s="7">
        <f>(I3877/86400)+25560+(-5/24)</f>
        <v>42607.208333333336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6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>E3878*100/D3878</f>
        <v>52.794871794871796</v>
      </c>
      <c r="P3878">
        <f>AVERAGE(E3878+L3878)</f>
        <v>2105</v>
      </c>
      <c r="Q3878" t="s">
        <v>8319</v>
      </c>
      <c r="R3878" t="s">
        <v>8361</v>
      </c>
      <c r="S3878" s="7">
        <f>(J3878/86400)+25569+(-5/24)</f>
        <v>42372.415833333333</v>
      </c>
      <c r="T3878" s="7">
        <f>(I3878/86400)+25560+(-5/24)</f>
        <v>42393.415833333333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6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>E3879*100/D3879</f>
        <v>4.9640000000000004</v>
      </c>
      <c r="P3879">
        <f>AVERAGE(E3879+L3879)</f>
        <v>1255</v>
      </c>
      <c r="Q3879" t="s">
        <v>8319</v>
      </c>
      <c r="R3879" t="s">
        <v>8361</v>
      </c>
      <c r="S3879" s="7">
        <f>(J3879/86400)+25569+(-5/24)</f>
        <v>42682.469351851854</v>
      </c>
      <c r="T3879" s="7">
        <f>(I3879/86400)+25560+(-5/24)</f>
        <v>42703.469351851854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6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>E3880*100/D3880</f>
        <v>5.5555555555555552E-2</v>
      </c>
      <c r="P3880">
        <f>AVERAGE(E3880+L3880)</f>
        <v>11</v>
      </c>
      <c r="Q3880" t="s">
        <v>8319</v>
      </c>
      <c r="R3880" t="s">
        <v>8361</v>
      </c>
      <c r="S3880" s="7">
        <f>(J3880/86400)+25569+(-5/24)</f>
        <v>42154.610486111109</v>
      </c>
      <c r="T3880" s="7">
        <f>(I3880/86400)+25560+(-5/24)</f>
        <v>42175.957638888889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6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>E3881*100/D3881</f>
        <v>0</v>
      </c>
      <c r="P3881">
        <f>AVERAGE(E3881+L3881)</f>
        <v>0</v>
      </c>
      <c r="Q3881" t="s">
        <v>8319</v>
      </c>
      <c r="R3881" t="s">
        <v>8361</v>
      </c>
      <c r="S3881" s="7">
        <f>(J3881/86400)+25569+(-5/24)</f>
        <v>41999.652731481481</v>
      </c>
      <c r="T3881" s="7">
        <f>(I3881/86400)+25560+(-5/24)</f>
        <v>42020.652731481481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6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>E3882*100/D3882</f>
        <v>13.066666666666666</v>
      </c>
      <c r="P3882">
        <f>AVERAGE(E3882+L3882)</f>
        <v>997</v>
      </c>
      <c r="Q3882" t="s">
        <v>8319</v>
      </c>
      <c r="R3882" t="s">
        <v>8361</v>
      </c>
      <c r="S3882" s="7">
        <f>(J3882/86400)+25569+(-5/24)</f>
        <v>41815.606712962959</v>
      </c>
      <c r="T3882" s="7">
        <f>(I3882/86400)+25560+(-5/24)</f>
        <v>41841.75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6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>E3883*100/D3883</f>
        <v>5</v>
      </c>
      <c r="P3883">
        <f>AVERAGE(E3883+L3883)</f>
        <v>26</v>
      </c>
      <c r="Q3883" t="s">
        <v>8319</v>
      </c>
      <c r="R3883" t="s">
        <v>8361</v>
      </c>
      <c r="S3883" s="7">
        <f>(J3883/86400)+25569+(-5/24)</f>
        <v>42755.810173611106</v>
      </c>
      <c r="T3883" s="7">
        <f>(I3883/86400)+25560+(-5/24)</f>
        <v>42776.810173611106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6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>E3884*100/D3884</f>
        <v>0</v>
      </c>
      <c r="P3884">
        <f>AVERAGE(E3884+L3884)</f>
        <v>0</v>
      </c>
      <c r="Q3884" t="s">
        <v>8319</v>
      </c>
      <c r="R3884" t="s">
        <v>8361</v>
      </c>
      <c r="S3884" s="7">
        <f>(J3884/86400)+25569+(-5/24)</f>
        <v>42373.77511574074</v>
      </c>
      <c r="T3884" s="7">
        <f>(I3884/86400)+25560+(-5/24)</f>
        <v>42391.752083333333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6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>E3885*100/D3885</f>
        <v>0</v>
      </c>
      <c r="P3885">
        <f>AVERAGE(E3885+L3885)</f>
        <v>0</v>
      </c>
      <c r="Q3885" t="s">
        <v>8319</v>
      </c>
      <c r="R3885" t="s">
        <v>8361</v>
      </c>
      <c r="S3885" s="7">
        <f>(J3885/86400)+25569+(-5/24)</f>
        <v>41854.394317129627</v>
      </c>
      <c r="T3885" s="7">
        <f>(I3885/86400)+25560+(-5/24)</f>
        <v>41875.394317129627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>E3886*100/D3886</f>
        <v>0</v>
      </c>
      <c r="P3886">
        <f>AVERAGE(E3886+L3886)</f>
        <v>0</v>
      </c>
      <c r="Q3886" t="s">
        <v>8319</v>
      </c>
      <c r="R3886" t="s">
        <v>8361</v>
      </c>
      <c r="S3886" s="7">
        <f>(J3886/86400)+25569+(-5/24)</f>
        <v>42065.583240740736</v>
      </c>
      <c r="T3886" s="7">
        <f>(I3886/86400)+25560+(-5/24)</f>
        <v>42081.541574074072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6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>E3887*100/D3887</f>
        <v>0</v>
      </c>
      <c r="P3887">
        <f>AVERAGE(E3887+L3887)</f>
        <v>0</v>
      </c>
      <c r="Q3887" t="s">
        <v>8319</v>
      </c>
      <c r="R3887" t="s">
        <v>8361</v>
      </c>
      <c r="S3887" s="7">
        <f>(J3887/86400)+25569+(-5/24)</f>
        <v>42469.742951388886</v>
      </c>
      <c r="T3887" s="7">
        <f>(I3887/86400)+25560+(-5/24)</f>
        <v>42490.742951388886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6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>E3888*100/D3888</f>
        <v>0</v>
      </c>
      <c r="P3888">
        <f>AVERAGE(E3888+L3888)</f>
        <v>0</v>
      </c>
      <c r="Q3888" t="s">
        <v>8319</v>
      </c>
      <c r="R3888" t="s">
        <v>8361</v>
      </c>
      <c r="S3888" s="7">
        <f>(J3888/86400)+25569+(-5/24)</f>
        <v>41954.019699074073</v>
      </c>
      <c r="T3888" s="7">
        <f>(I3888/86400)+25560+(-5/24)</f>
        <v>41975.019699074073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6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>E3889*100/D3889</f>
        <v>1.75</v>
      </c>
      <c r="P3889">
        <f>AVERAGE(E3889+L3889)</f>
        <v>37</v>
      </c>
      <c r="Q3889" t="s">
        <v>8319</v>
      </c>
      <c r="R3889" t="s">
        <v>8361</v>
      </c>
      <c r="S3889" s="7">
        <f>(J3889/86400)+25569+(-5/24)</f>
        <v>42079.649641203701</v>
      </c>
      <c r="T3889" s="7">
        <f>(I3889/86400)+25560+(-5/24)</f>
        <v>42116.708333333336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6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>E3890*100/D3890</f>
        <v>27.1</v>
      </c>
      <c r="P3890">
        <f>AVERAGE(E3890+L3890)</f>
        <v>556</v>
      </c>
      <c r="Q3890" t="s">
        <v>8319</v>
      </c>
      <c r="R3890" t="s">
        <v>8320</v>
      </c>
      <c r="S3890" s="7">
        <f>(J3890/86400)+25569+(-5/24)</f>
        <v>42762.337476851848</v>
      </c>
      <c r="T3890" s="7">
        <f>(I3890/86400)+25560+(-5/24)</f>
        <v>42783.337476851848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6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>E3891*100/D3891</f>
        <v>1.4750000000000001</v>
      </c>
      <c r="P3891">
        <f>AVERAGE(E3891+L3891)</f>
        <v>127</v>
      </c>
      <c r="Q3891" t="s">
        <v>8319</v>
      </c>
      <c r="R3891" t="s">
        <v>8320</v>
      </c>
      <c r="S3891" s="7">
        <f>(J3891/86400)+25569+(-5/24)</f>
        <v>41976.796643518515</v>
      </c>
      <c r="T3891" s="7">
        <f>(I3891/86400)+25560+(-5/24)</f>
        <v>41999.768055555549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6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>E3892*100/D3892</f>
        <v>16.826666666666668</v>
      </c>
      <c r="P3892">
        <f>AVERAGE(E3892+L3892)</f>
        <v>2532</v>
      </c>
      <c r="Q3892" t="s">
        <v>8319</v>
      </c>
      <c r="R3892" t="s">
        <v>8320</v>
      </c>
      <c r="S3892" s="7">
        <f>(J3892/86400)+25569+(-5/24)</f>
        <v>42171.55027777778</v>
      </c>
      <c r="T3892" s="7">
        <f>(I3892/86400)+25560+(-5/24)</f>
        <v>42222.55027777778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6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>E3893*100/D3893</f>
        <v>32.5</v>
      </c>
      <c r="P3893">
        <f>AVERAGE(E3893+L3893)</f>
        <v>267</v>
      </c>
      <c r="Q3893" t="s">
        <v>8319</v>
      </c>
      <c r="R3893" t="s">
        <v>8320</v>
      </c>
      <c r="S3893" s="7">
        <f>(J3893/86400)+25569+(-5/24)</f>
        <v>42055.924120370364</v>
      </c>
      <c r="T3893" s="7">
        <f>(I3893/86400)+25560+(-5/24)</f>
        <v>42076.999305555553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6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>E3894*100/D3894</f>
        <v>0</v>
      </c>
      <c r="P3894">
        <f>AVERAGE(E3894+L3894)</f>
        <v>0</v>
      </c>
      <c r="Q3894" t="s">
        <v>8319</v>
      </c>
      <c r="R3894" t="s">
        <v>8320</v>
      </c>
      <c r="S3894" s="7">
        <f>(J3894/86400)+25569+(-5/24)</f>
        <v>41867.443946759253</v>
      </c>
      <c r="T3894" s="7">
        <f>(I3894/86400)+25560+(-5/24)</f>
        <v>41866.083333333328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6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>E3895*100/D3895</f>
        <v>21.55</v>
      </c>
      <c r="P3895">
        <f>AVERAGE(E3895+L3895)</f>
        <v>10859</v>
      </c>
      <c r="Q3895" t="s">
        <v>8319</v>
      </c>
      <c r="R3895" t="s">
        <v>8320</v>
      </c>
      <c r="S3895" s="7">
        <f>(J3895/86400)+25569+(-5/24)</f>
        <v>41779.449537037035</v>
      </c>
      <c r="T3895" s="7">
        <f>(I3895/86400)+25560+(-5/24)</f>
        <v>41812.041666666664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>E3896*100/D3896</f>
        <v>3.4666666666666668</v>
      </c>
      <c r="P3896">
        <f>AVERAGE(E3896+L3896)</f>
        <v>531</v>
      </c>
      <c r="Q3896" t="s">
        <v>8319</v>
      </c>
      <c r="R3896" t="s">
        <v>8320</v>
      </c>
      <c r="S3896" s="7">
        <f>(J3896/86400)+25569+(-5/24)</f>
        <v>42679.750138888885</v>
      </c>
      <c r="T3896" s="7">
        <f>(I3896/86400)+25560+(-5/24)</f>
        <v>42700.999305555553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6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>E3897*100/D3897</f>
        <v>5</v>
      </c>
      <c r="P3897">
        <f>AVERAGE(E3897+L3897)</f>
        <v>51</v>
      </c>
      <c r="Q3897" t="s">
        <v>8319</v>
      </c>
      <c r="R3897" t="s">
        <v>8320</v>
      </c>
      <c r="S3897" s="7">
        <f>(J3897/86400)+25569+(-5/24)</f>
        <v>42032.041875000003</v>
      </c>
      <c r="T3897" s="7">
        <f>(I3897/86400)+25560+(-5/24)</f>
        <v>42054.041875000003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6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>E3898*100/D3898</f>
        <v>10.625</v>
      </c>
      <c r="P3898">
        <f>AVERAGE(E3898+L3898)</f>
        <v>174</v>
      </c>
      <c r="Q3898" t="s">
        <v>8319</v>
      </c>
      <c r="R3898" t="s">
        <v>8320</v>
      </c>
      <c r="S3898" s="7">
        <f>(J3898/86400)+25569+(-5/24)</f>
        <v>41792.983541666668</v>
      </c>
      <c r="T3898" s="7">
        <f>(I3898/86400)+25560+(-5/24)</f>
        <v>41797.983541666668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6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>E3899*100/D3899</f>
        <v>17.600000000000001</v>
      </c>
      <c r="P3899">
        <f>AVERAGE(E3899+L3899)</f>
        <v>450</v>
      </c>
      <c r="Q3899" t="s">
        <v>8319</v>
      </c>
      <c r="R3899" t="s">
        <v>8320</v>
      </c>
      <c r="S3899" s="7">
        <f>(J3899/86400)+25569+(-5/24)</f>
        <v>41982.665312499994</v>
      </c>
      <c r="T3899" s="7">
        <f>(I3899/86400)+25560+(-5/24)</f>
        <v>42003.665312499994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6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>E3900*100/D3900</f>
        <v>32.56</v>
      </c>
      <c r="P3900">
        <f>AVERAGE(E3900+L3900)</f>
        <v>830</v>
      </c>
      <c r="Q3900" t="s">
        <v>8319</v>
      </c>
      <c r="R3900" t="s">
        <v>8320</v>
      </c>
      <c r="S3900" s="7">
        <f>(J3900/86400)+25569+(-5/24)</f>
        <v>42193.273958333331</v>
      </c>
      <c r="T3900" s="7">
        <f>(I3900/86400)+25560+(-5/24)</f>
        <v>42224.458333333336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6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>E3901*100/D3901</f>
        <v>1.25</v>
      </c>
      <c r="P3901">
        <f>AVERAGE(E3901+L3901)</f>
        <v>127</v>
      </c>
      <c r="Q3901" t="s">
        <v>8319</v>
      </c>
      <c r="R3901" t="s">
        <v>8320</v>
      </c>
      <c r="S3901" s="7">
        <f>(J3901/86400)+25569+(-5/24)</f>
        <v>41843.566678240742</v>
      </c>
      <c r="T3901" s="7">
        <f>(I3901/86400)+25560+(-5/24)</f>
        <v>41854.566678240742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6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>E3902*100/D3902</f>
        <v>5.4</v>
      </c>
      <c r="P3902">
        <f>AVERAGE(E3902+L3902)</f>
        <v>140</v>
      </c>
      <c r="Q3902" t="s">
        <v>8319</v>
      </c>
      <c r="R3902" t="s">
        <v>8320</v>
      </c>
      <c r="S3902" s="7">
        <f>(J3902/86400)+25569+(-5/24)</f>
        <v>42135.884155092594</v>
      </c>
      <c r="T3902" s="7">
        <f>(I3902/86400)+25560+(-5/24)</f>
        <v>42156.884155092594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6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>E3903*100/D3903</f>
        <v>0.83333333333333337</v>
      </c>
      <c r="P3903">
        <f>AVERAGE(E3903+L3903)</f>
        <v>26</v>
      </c>
      <c r="Q3903" t="s">
        <v>8319</v>
      </c>
      <c r="R3903" t="s">
        <v>8320</v>
      </c>
      <c r="S3903" s="7">
        <f>(J3903/86400)+25569+(-5/24)</f>
        <v>42317.618043981478</v>
      </c>
      <c r="T3903" s="7">
        <f>(I3903/86400)+25560+(-5/24)</f>
        <v>42348.618043981478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6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>E3904*100/D3904</f>
        <v>48.833333333333336</v>
      </c>
      <c r="P3904">
        <f>AVERAGE(E3904+L3904)</f>
        <v>1496</v>
      </c>
      <c r="Q3904" t="s">
        <v>8319</v>
      </c>
      <c r="R3904" t="s">
        <v>8320</v>
      </c>
      <c r="S3904" s="7">
        <f>(J3904/86400)+25569+(-5/24)</f>
        <v>42663.259745370371</v>
      </c>
      <c r="T3904" s="7">
        <f>(I3904/86400)+25560+(-5/24)</f>
        <v>42679.301412037035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6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>E3905*100/D3905</f>
        <v>0</v>
      </c>
      <c r="P3905">
        <f>AVERAGE(E3905+L3905)</f>
        <v>0</v>
      </c>
      <c r="Q3905" t="s">
        <v>8319</v>
      </c>
      <c r="R3905" t="s">
        <v>8320</v>
      </c>
      <c r="S3905" s="7">
        <f>(J3905/86400)+25569+(-5/24)</f>
        <v>42185.802835648145</v>
      </c>
      <c r="T3905" s="7">
        <f>(I3905/86400)+25560+(-5/24)</f>
        <v>42221.609722222223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>E3906*100/D3906</f>
        <v>0.03</v>
      </c>
      <c r="P3906">
        <f>AVERAGE(E3906+L3906)</f>
        <v>5</v>
      </c>
      <c r="Q3906" t="s">
        <v>8319</v>
      </c>
      <c r="R3906" t="s">
        <v>8320</v>
      </c>
      <c r="S3906" s="7">
        <f>(J3906/86400)+25569+(-5/24)</f>
        <v>42095.020833333336</v>
      </c>
      <c r="T3906" s="7">
        <f>(I3906/86400)+25560+(-5/24)</f>
        <v>42100.00277777778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6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>E3907*100/D3907</f>
        <v>11.533333333333333</v>
      </c>
      <c r="P3907">
        <f>AVERAGE(E3907+L3907)</f>
        <v>180</v>
      </c>
      <c r="Q3907" t="s">
        <v>8319</v>
      </c>
      <c r="R3907" t="s">
        <v>8320</v>
      </c>
      <c r="S3907" s="7">
        <f>(J3907/86400)+25569+(-5/24)</f>
        <v>42124.415543981479</v>
      </c>
      <c r="T3907" s="7">
        <f>(I3907/86400)+25560+(-5/24)</f>
        <v>42157.749999999993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6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>E3908*100/D3908</f>
        <v>67.333333333333329</v>
      </c>
      <c r="P3908">
        <f>AVERAGE(E3908+L3908)</f>
        <v>1026</v>
      </c>
      <c r="Q3908" t="s">
        <v>8319</v>
      </c>
      <c r="R3908" t="s">
        <v>8320</v>
      </c>
      <c r="S3908" s="7">
        <f>(J3908/86400)+25569+(-5/24)</f>
        <v>42143.709409722222</v>
      </c>
      <c r="T3908" s="7">
        <f>(I3908/86400)+25560+(-5/24)</f>
        <v>42172.350694444445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6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>E3909*100/D3909</f>
        <v>15.3</v>
      </c>
      <c r="P3909">
        <f>AVERAGE(E3909+L3909)</f>
        <v>157</v>
      </c>
      <c r="Q3909" t="s">
        <v>8319</v>
      </c>
      <c r="R3909" t="s">
        <v>8320</v>
      </c>
      <c r="S3909" s="7">
        <f>(J3909/86400)+25569+(-5/24)</f>
        <v>41906.611180555556</v>
      </c>
      <c r="T3909" s="7">
        <f>(I3909/86400)+25560+(-5/24)</f>
        <v>41929.630555555552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6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>E3910*100/D3910</f>
        <v>8.6666666666666661</v>
      </c>
      <c r="P3910">
        <f>AVERAGE(E3910+L3910)</f>
        <v>69</v>
      </c>
      <c r="Q3910" t="s">
        <v>8319</v>
      </c>
      <c r="R3910" t="s">
        <v>8320</v>
      </c>
      <c r="S3910" s="7">
        <f>(J3910/86400)+25569+(-5/24)</f>
        <v>41833.927037037036</v>
      </c>
      <c r="T3910" s="7">
        <f>(I3910/86400)+25560+(-5/24)</f>
        <v>41839.927037037036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6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>E3911*100/D3911</f>
        <v>0.22500000000000001</v>
      </c>
      <c r="P3911">
        <f>AVERAGE(E3911+L3911)</f>
        <v>139</v>
      </c>
      <c r="Q3911" t="s">
        <v>8319</v>
      </c>
      <c r="R3911" t="s">
        <v>8320</v>
      </c>
      <c r="S3911" s="7">
        <f>(J3911/86400)+25569+(-5/24)</f>
        <v>41863.150949074072</v>
      </c>
      <c r="T3911" s="7">
        <f>(I3911/86400)+25560+(-5/24)</f>
        <v>41884.150949074072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6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>E3912*100/D3912</f>
        <v>3.0833333333333335</v>
      </c>
      <c r="P3912">
        <f>AVERAGE(E3912+L3912)</f>
        <v>188</v>
      </c>
      <c r="Q3912" t="s">
        <v>8319</v>
      </c>
      <c r="R3912" t="s">
        <v>8320</v>
      </c>
      <c r="S3912" s="7">
        <f>(J3912/86400)+25569+(-5/24)</f>
        <v>42224.548576388886</v>
      </c>
      <c r="T3912" s="7">
        <f>(I3912/86400)+25560+(-5/24)</f>
        <v>42245.548576388886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6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>E3913*100/D3913</f>
        <v>37.412500000000001</v>
      </c>
      <c r="P3913">
        <f>AVERAGE(E3913+L3913)</f>
        <v>3029</v>
      </c>
      <c r="Q3913" t="s">
        <v>8319</v>
      </c>
      <c r="R3913" t="s">
        <v>8320</v>
      </c>
      <c r="S3913" s="7">
        <f>(J3913/86400)+25569+(-5/24)</f>
        <v>41939.603900462964</v>
      </c>
      <c r="T3913" s="7">
        <f>(I3913/86400)+25560+(-5/24)</f>
        <v>41960.645567129628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6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>E3914*100/D3914</f>
        <v>6.6666666666666671E-3</v>
      </c>
      <c r="P3914">
        <f>AVERAGE(E3914+L3914)</f>
        <v>2</v>
      </c>
      <c r="Q3914" t="s">
        <v>8319</v>
      </c>
      <c r="R3914" t="s">
        <v>8320</v>
      </c>
      <c r="S3914" s="7">
        <f>(J3914/86400)+25569+(-5/24)</f>
        <v>42059.061689814807</v>
      </c>
      <c r="T3914" s="7">
        <f>(I3914/86400)+25560+(-5/24)</f>
        <v>42109.982638888883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6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>E3915*100/D3915</f>
        <v>10</v>
      </c>
      <c r="P3915">
        <f>AVERAGE(E3915+L3915)</f>
        <v>1007</v>
      </c>
      <c r="Q3915" t="s">
        <v>8319</v>
      </c>
      <c r="R3915" t="s">
        <v>8320</v>
      </c>
      <c r="S3915" s="7">
        <f>(J3915/86400)+25569+(-5/24)</f>
        <v>42308.002881944441</v>
      </c>
      <c r="T3915" s="7">
        <f>(I3915/86400)+25560+(-5/24)</f>
        <v>42329.044548611106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>E3916*100/D3916</f>
        <v>36.36</v>
      </c>
      <c r="P3916">
        <f>AVERAGE(E3916+L3916)</f>
        <v>936</v>
      </c>
      <c r="Q3916" t="s">
        <v>8319</v>
      </c>
      <c r="R3916" t="s">
        <v>8320</v>
      </c>
      <c r="S3916" s="7">
        <f>(J3916/86400)+25569+(-5/24)</f>
        <v>42114.610601851855</v>
      </c>
      <c r="T3916" s="7">
        <f>(I3916/86400)+25560+(-5/24)</f>
        <v>42125.749305555553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6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>E3917*100/D3917</f>
        <v>0.33333333333333331</v>
      </c>
      <c r="P3917">
        <f>AVERAGE(E3917+L3917)</f>
        <v>6</v>
      </c>
      <c r="Q3917" t="s">
        <v>8319</v>
      </c>
      <c r="R3917" t="s">
        <v>8320</v>
      </c>
      <c r="S3917" s="7">
        <f>(J3917/86400)+25569+(-5/24)</f>
        <v>42492.776724537034</v>
      </c>
      <c r="T3917" s="7">
        <f>(I3917/86400)+25560+(-5/24)</f>
        <v>42513.776724537034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6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>E3918*100/D3918</f>
        <v>0</v>
      </c>
      <c r="P3918">
        <f>AVERAGE(E3918+L3918)</f>
        <v>0</v>
      </c>
      <c r="Q3918" t="s">
        <v>8319</v>
      </c>
      <c r="R3918" t="s">
        <v>8320</v>
      </c>
      <c r="S3918" s="7">
        <f>(J3918/86400)+25569+(-5/24)</f>
        <v>42494.263333333329</v>
      </c>
      <c r="T3918" s="7">
        <f>(I3918/86400)+25560+(-5/24)</f>
        <v>42515.263333333329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6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>E3919*100/D3919</f>
        <v>0.2857142857142857</v>
      </c>
      <c r="P3919">
        <f>AVERAGE(E3919+L3919)</f>
        <v>11</v>
      </c>
      <c r="Q3919" t="s">
        <v>8319</v>
      </c>
      <c r="R3919" t="s">
        <v>8320</v>
      </c>
      <c r="S3919" s="7">
        <f>(J3919/86400)+25569+(-5/24)</f>
        <v>41863.318993055553</v>
      </c>
      <c r="T3919" s="7">
        <f>(I3919/86400)+25560+(-5/24)</f>
        <v>41884.318993055553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6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>E3920*100/D3920</f>
        <v>0.2</v>
      </c>
      <c r="P3920">
        <f>AVERAGE(E3920+L3920)</f>
        <v>123</v>
      </c>
      <c r="Q3920" t="s">
        <v>8319</v>
      </c>
      <c r="R3920" t="s">
        <v>8320</v>
      </c>
      <c r="S3920" s="7">
        <f>(J3920/86400)+25569+(-5/24)</f>
        <v>41843.456284722219</v>
      </c>
      <c r="T3920" s="7">
        <f>(I3920/86400)+25560+(-5/24)</f>
        <v>41846.458333333328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6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>E3921*100/D3921</f>
        <v>1.8</v>
      </c>
      <c r="P3921">
        <f>AVERAGE(E3921+L3921)</f>
        <v>93</v>
      </c>
      <c r="Q3921" t="s">
        <v>8319</v>
      </c>
      <c r="R3921" t="s">
        <v>8320</v>
      </c>
      <c r="S3921" s="7">
        <f>(J3921/86400)+25569+(-5/24)</f>
        <v>42358.476539351854</v>
      </c>
      <c r="T3921" s="7">
        <f>(I3921/86400)+25560+(-5/24)</f>
        <v>42377.791666666664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6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>E3922*100/D3922</f>
        <v>5.4</v>
      </c>
      <c r="P3922">
        <f>AVERAGE(E3922+L3922)</f>
        <v>138</v>
      </c>
      <c r="Q3922" t="s">
        <v>8319</v>
      </c>
      <c r="R3922" t="s">
        <v>8320</v>
      </c>
      <c r="S3922" s="7">
        <f>(J3922/86400)+25569+(-5/24)</f>
        <v>42657.178935185184</v>
      </c>
      <c r="T3922" s="7">
        <f>(I3922/86400)+25560+(-5/24)</f>
        <v>42678.220601851848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6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>E3923*100/D3923</f>
        <v>0</v>
      </c>
      <c r="P3923">
        <f>AVERAGE(E3923+L3923)</f>
        <v>0</v>
      </c>
      <c r="Q3923" t="s">
        <v>8319</v>
      </c>
      <c r="R3923" t="s">
        <v>8320</v>
      </c>
      <c r="S3923" s="7">
        <f>(J3923/86400)+25569+(-5/24)</f>
        <v>41926.333969907406</v>
      </c>
      <c r="T3923" s="7">
        <f>(I3923/86400)+25560+(-5/24)</f>
        <v>41929.541666666664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6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>E3924*100/D3924</f>
        <v>8.1333333333333329</v>
      </c>
      <c r="P3924">
        <f>AVERAGE(E3924+L3924)</f>
        <v>67</v>
      </c>
      <c r="Q3924" t="s">
        <v>8319</v>
      </c>
      <c r="R3924" t="s">
        <v>8320</v>
      </c>
      <c r="S3924" s="7">
        <f>(J3924/86400)+25569+(-5/24)</f>
        <v>42020.560300925928</v>
      </c>
      <c r="T3924" s="7">
        <f>(I3924/86400)+25560+(-5/24)</f>
        <v>42056.749999999993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6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>E3925*100/D3925</f>
        <v>12.034782608695652</v>
      </c>
      <c r="P3925">
        <f>AVERAGE(E3925+L3925)</f>
        <v>1401</v>
      </c>
      <c r="Q3925" t="s">
        <v>8319</v>
      </c>
      <c r="R3925" t="s">
        <v>8320</v>
      </c>
      <c r="S3925" s="7">
        <f>(J3925/86400)+25569+(-5/24)</f>
        <v>42075.771655092591</v>
      </c>
      <c r="T3925" s="7">
        <f>(I3925/86400)+25560+(-5/24)</f>
        <v>42094.771655092591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>E3926*100/D3926</f>
        <v>15.266666666666667</v>
      </c>
      <c r="P3926">
        <f>AVERAGE(E3926+L3926)</f>
        <v>2330</v>
      </c>
      <c r="Q3926" t="s">
        <v>8319</v>
      </c>
      <c r="R3926" t="s">
        <v>8320</v>
      </c>
      <c r="S3926" s="7">
        <f>(J3926/86400)+25569+(-5/24)</f>
        <v>41786.751412037032</v>
      </c>
      <c r="T3926" s="7">
        <f>(I3926/86400)+25560+(-5/24)</f>
        <v>41807.751412037032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6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>E3927*100/D3927</f>
        <v>10</v>
      </c>
      <c r="P3927">
        <f>AVERAGE(E3927+L3927)</f>
        <v>18</v>
      </c>
      <c r="Q3927" t="s">
        <v>8319</v>
      </c>
      <c r="R3927" t="s">
        <v>8320</v>
      </c>
      <c r="S3927" s="7">
        <f>(J3927/86400)+25569+(-5/24)</f>
        <v>41820.662488425922</v>
      </c>
      <c r="T3927" s="7">
        <f>(I3927/86400)+25560+(-5/24)</f>
        <v>41841.662488425922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6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>E3928*100/D3928</f>
        <v>0.3</v>
      </c>
      <c r="P3928">
        <f>AVERAGE(E3928+L3928)</f>
        <v>16</v>
      </c>
      <c r="Q3928" t="s">
        <v>8319</v>
      </c>
      <c r="R3928" t="s">
        <v>8320</v>
      </c>
      <c r="S3928" s="7">
        <f>(J3928/86400)+25569+(-5/24)</f>
        <v>41969.876712962963</v>
      </c>
      <c r="T3928" s="7">
        <f>(I3928/86400)+25560+(-5/24)</f>
        <v>41990.876712962963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6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>E3929*100/D3929</f>
        <v>1</v>
      </c>
      <c r="P3929">
        <f>AVERAGE(E3929+L3929)</f>
        <v>27</v>
      </c>
      <c r="Q3929" t="s">
        <v>8319</v>
      </c>
      <c r="R3929" t="s">
        <v>8320</v>
      </c>
      <c r="S3929" s="7">
        <f>(J3929/86400)+25569+(-5/24)</f>
        <v>41830.059074074074</v>
      </c>
      <c r="T3929" s="7">
        <f>(I3929/86400)+25560+(-5/24)</f>
        <v>41851.059074074074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6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>E3930*100/D3930</f>
        <v>13.02</v>
      </c>
      <c r="P3930">
        <f>AVERAGE(E3930+L3930)</f>
        <v>658</v>
      </c>
      <c r="Q3930" t="s">
        <v>8319</v>
      </c>
      <c r="R3930" t="s">
        <v>8320</v>
      </c>
      <c r="S3930" s="7">
        <f>(J3930/86400)+25569+(-5/24)</f>
        <v>42265.474849537037</v>
      </c>
      <c r="T3930" s="7">
        <f>(I3930/86400)+25560+(-5/24)</f>
        <v>42283.999305555553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6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>E3931*100/D3931</f>
        <v>2.2650000000000001</v>
      </c>
      <c r="P3931">
        <f>AVERAGE(E3931+L3931)</f>
        <v>467</v>
      </c>
      <c r="Q3931" t="s">
        <v>8319</v>
      </c>
      <c r="R3931" t="s">
        <v>8320</v>
      </c>
      <c r="S3931" s="7">
        <f>(J3931/86400)+25569+(-5/24)</f>
        <v>42601.618807870364</v>
      </c>
      <c r="T3931" s="7">
        <f>(I3931/86400)+25560+(-5/24)</f>
        <v>42622.618807870364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6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>E3932*100/D3932</f>
        <v>0</v>
      </c>
      <c r="P3932">
        <f>AVERAGE(E3932+L3932)</f>
        <v>0</v>
      </c>
      <c r="Q3932" t="s">
        <v>8319</v>
      </c>
      <c r="R3932" t="s">
        <v>8320</v>
      </c>
      <c r="S3932" s="7">
        <f>(J3932/86400)+25569+(-5/24)</f>
        <v>42433.13041666666</v>
      </c>
      <c r="T3932" s="7">
        <f>(I3932/86400)+25560+(-5/24)</f>
        <v>42452.041666666664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6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>E3933*100/D3933</f>
        <v>0</v>
      </c>
      <c r="P3933">
        <f>AVERAGE(E3933+L3933)</f>
        <v>0</v>
      </c>
      <c r="Q3933" t="s">
        <v>8319</v>
      </c>
      <c r="R3933" t="s">
        <v>8320</v>
      </c>
      <c r="S3933" s="7">
        <f>(J3933/86400)+25569+(-5/24)</f>
        <v>42227.943368055552</v>
      </c>
      <c r="T3933" s="7">
        <f>(I3933/86400)+25560+(-5/24)</f>
        <v>42243.943368055552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6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>E3934*100/D3934</f>
        <v>8.3333333333333332E-3</v>
      </c>
      <c r="P3934">
        <f>AVERAGE(E3934+L3934)</f>
        <v>2</v>
      </c>
      <c r="Q3934" t="s">
        <v>8319</v>
      </c>
      <c r="R3934" t="s">
        <v>8320</v>
      </c>
      <c r="S3934" s="7">
        <f>(J3934/86400)+25569+(-5/24)</f>
        <v>42414.960231481477</v>
      </c>
      <c r="T3934" s="7">
        <f>(I3934/86400)+25560+(-5/24)</f>
        <v>42435.918564814812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6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>E3935*100/D3935</f>
        <v>15.742857142857142</v>
      </c>
      <c r="P3935">
        <f>AVERAGE(E3935+L3935)</f>
        <v>1114</v>
      </c>
      <c r="Q3935" t="s">
        <v>8319</v>
      </c>
      <c r="R3935" t="s">
        <v>8320</v>
      </c>
      <c r="S3935" s="7">
        <f>(J3935/86400)+25569+(-5/24)</f>
        <v>42538.759976851848</v>
      </c>
      <c r="T3935" s="7">
        <f>(I3935/86400)+25560+(-5/24)</f>
        <v>42558.821527777771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>E3936*100/D3936</f>
        <v>11</v>
      </c>
      <c r="P3936">
        <f>AVERAGE(E3936+L3936)</f>
        <v>562</v>
      </c>
      <c r="Q3936" t="s">
        <v>8319</v>
      </c>
      <c r="R3936" t="s">
        <v>8320</v>
      </c>
      <c r="S3936" s="7">
        <f>(J3936/86400)+25569+(-5/24)</f>
        <v>42233.463414351849</v>
      </c>
      <c r="T3936" s="7">
        <f>(I3936/86400)+25560+(-5/24)</f>
        <v>42269.333333333336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6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>E3937*100/D3937</f>
        <v>43.833333333333336</v>
      </c>
      <c r="P3937">
        <f>AVERAGE(E3937+L3937)</f>
        <v>1338</v>
      </c>
      <c r="Q3937" t="s">
        <v>8319</v>
      </c>
      <c r="R3937" t="s">
        <v>8320</v>
      </c>
      <c r="S3937" s="7">
        <f>(J3937/86400)+25569+(-5/24)</f>
        <v>42221.448449074072</v>
      </c>
      <c r="T3937" s="7">
        <f>(I3937/86400)+25560+(-5/24)</f>
        <v>42272.448449074072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6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>E3938*100/D3938</f>
        <v>0</v>
      </c>
      <c r="P3938">
        <f>AVERAGE(E3938+L3938)</f>
        <v>0</v>
      </c>
      <c r="Q3938" t="s">
        <v>8319</v>
      </c>
      <c r="R3938" t="s">
        <v>8320</v>
      </c>
      <c r="S3938" s="7">
        <f>(J3938/86400)+25569+(-5/24)</f>
        <v>42675.054629629631</v>
      </c>
      <c r="T3938" s="7">
        <f>(I3938/86400)+25560+(-5/24)</f>
        <v>42696.096296296295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6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>E3939*100/D3939</f>
        <v>86.135181975736572</v>
      </c>
      <c r="P3939">
        <f>AVERAGE(E3939+L3939)</f>
        <v>2495</v>
      </c>
      <c r="Q3939" t="s">
        <v>8319</v>
      </c>
      <c r="R3939" t="s">
        <v>8320</v>
      </c>
      <c r="S3939" s="7">
        <f>(J3939/86400)+25569+(-5/24)</f>
        <v>42534.423148148147</v>
      </c>
      <c r="T3939" s="7">
        <f>(I3939/86400)+25560+(-5/24)</f>
        <v>42553.423148148147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6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>E3940*100/D3940</f>
        <v>12.196620583717358</v>
      </c>
      <c r="P3940">
        <f>AVERAGE(E3940+L3940)</f>
        <v>402</v>
      </c>
      <c r="Q3940" t="s">
        <v>8319</v>
      </c>
      <c r="R3940" t="s">
        <v>8320</v>
      </c>
      <c r="S3940" s="7">
        <f>(J3940/86400)+25569+(-5/24)</f>
        <v>42151.697384259256</v>
      </c>
      <c r="T3940" s="7">
        <f>(I3940/86400)+25560+(-5/24)</f>
        <v>42173.697384259256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6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>E3941*100/D3941</f>
        <v>0.1</v>
      </c>
      <c r="P3941">
        <f>AVERAGE(E3941+L3941)</f>
        <v>6</v>
      </c>
      <c r="Q3941" t="s">
        <v>8319</v>
      </c>
      <c r="R3941" t="s">
        <v>8320</v>
      </c>
      <c r="S3941" s="7">
        <f>(J3941/86400)+25569+(-5/24)</f>
        <v>41915.191886574074</v>
      </c>
      <c r="T3941" s="7">
        <f>(I3941/86400)+25560+(-5/24)</f>
        <v>41909.979166666664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6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>E3942*100/D3942</f>
        <v>0.22</v>
      </c>
      <c r="P3942">
        <f>AVERAGE(E3942+L3942)</f>
        <v>13</v>
      </c>
      <c r="Q3942" t="s">
        <v>8319</v>
      </c>
      <c r="R3942" t="s">
        <v>8320</v>
      </c>
      <c r="S3942" s="7">
        <f>(J3942/86400)+25569+(-5/24)</f>
        <v>41961.284155092588</v>
      </c>
      <c r="T3942" s="7">
        <f>(I3942/86400)+25560+(-5/24)</f>
        <v>41997.284155092588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6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>E3943*100/D3943</f>
        <v>0.90909090909090906</v>
      </c>
      <c r="P3943">
        <f>AVERAGE(E3943+L3943)</f>
        <v>52</v>
      </c>
      <c r="Q3943" t="s">
        <v>8319</v>
      </c>
      <c r="R3943" t="s">
        <v>8320</v>
      </c>
      <c r="S3943" s="7">
        <f>(J3943/86400)+25569+(-5/24)</f>
        <v>41940.378900462958</v>
      </c>
      <c r="T3943" s="7">
        <f>(I3943/86400)+25560+(-5/24)</f>
        <v>41958.833333333336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6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>E3944*100/D3944</f>
        <v>0</v>
      </c>
      <c r="P3944">
        <f>AVERAGE(E3944+L3944)</f>
        <v>0</v>
      </c>
      <c r="Q3944" t="s">
        <v>8319</v>
      </c>
      <c r="R3944" t="s">
        <v>8320</v>
      </c>
      <c r="S3944" s="7">
        <f>(J3944/86400)+25569+(-5/24)</f>
        <v>42111.695763888885</v>
      </c>
      <c r="T3944" s="7">
        <f>(I3944/86400)+25560+(-5/24)</f>
        <v>42162.695763888885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6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>E3945*100/D3945</f>
        <v>35.64</v>
      </c>
      <c r="P3945">
        <f>AVERAGE(E3945+L3945)</f>
        <v>1795</v>
      </c>
      <c r="Q3945" t="s">
        <v>8319</v>
      </c>
      <c r="R3945" t="s">
        <v>8320</v>
      </c>
      <c r="S3945" s="7">
        <f>(J3945/86400)+25569+(-5/24)</f>
        <v>42279.570231481477</v>
      </c>
      <c r="T3945" s="7">
        <f>(I3945/86400)+25560+(-5/24)</f>
        <v>42301.493055555555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>E3946*100/D3946</f>
        <v>0</v>
      </c>
      <c r="P3946">
        <f>AVERAGE(E3946+L3946)</f>
        <v>0</v>
      </c>
      <c r="Q3946" t="s">
        <v>8319</v>
      </c>
      <c r="R3946" t="s">
        <v>8320</v>
      </c>
      <c r="S3946" s="7">
        <f>(J3946/86400)+25569+(-5/24)</f>
        <v>42213.454571759255</v>
      </c>
      <c r="T3946" s="7">
        <f>(I3946/86400)+25560+(-5/24)</f>
        <v>42234.454571759255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6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>E3947*100/D3947</f>
        <v>0.25</v>
      </c>
      <c r="P3947">
        <f>AVERAGE(E3947+L3947)</f>
        <v>6</v>
      </c>
      <c r="Q3947" t="s">
        <v>8319</v>
      </c>
      <c r="R3947" t="s">
        <v>8320</v>
      </c>
      <c r="S3947" s="7">
        <f>(J3947/86400)+25569+(-5/24)</f>
        <v>42109.593379629623</v>
      </c>
      <c r="T3947" s="7">
        <f>(I3947/86400)+25560+(-5/24)</f>
        <v>42130.593379629623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6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>E3948*100/D3948</f>
        <v>3.25</v>
      </c>
      <c r="P3948">
        <f>AVERAGE(E3948+L3948)</f>
        <v>200</v>
      </c>
      <c r="Q3948" t="s">
        <v>8319</v>
      </c>
      <c r="R3948" t="s">
        <v>8320</v>
      </c>
      <c r="S3948" s="7">
        <f>(J3948/86400)+25569+(-5/24)</f>
        <v>42031.625254629624</v>
      </c>
      <c r="T3948" s="7">
        <f>(I3948/86400)+25560+(-5/24)</f>
        <v>42054.124999999993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6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>E3949*100/D3949</f>
        <v>3.3666666666666667</v>
      </c>
      <c r="P3949">
        <f>AVERAGE(E3949+L3949)</f>
        <v>103</v>
      </c>
      <c r="Q3949" t="s">
        <v>8319</v>
      </c>
      <c r="R3949" t="s">
        <v>8320</v>
      </c>
      <c r="S3949" s="7">
        <f>(J3949/86400)+25569+(-5/24)</f>
        <v>42614.934537037036</v>
      </c>
      <c r="T3949" s="7">
        <f>(I3949/86400)+25560+(-5/24)</f>
        <v>42635.934537037036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6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>E3950*100/D3950</f>
        <v>0</v>
      </c>
      <c r="P3950">
        <f>AVERAGE(E3950+L3950)</f>
        <v>0</v>
      </c>
      <c r="Q3950" t="s">
        <v>8319</v>
      </c>
      <c r="R3950" t="s">
        <v>8320</v>
      </c>
      <c r="S3950" s="7">
        <f>(J3950/86400)+25569+(-5/24)</f>
        <v>41829.117164351854</v>
      </c>
      <c r="T3950" s="7">
        <f>(I3950/86400)+25560+(-5/24)</f>
        <v>41880.117164351854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6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>E3951*100/D3951</f>
        <v>15.77</v>
      </c>
      <c r="P3951">
        <f>AVERAGE(E3951+L3951)</f>
        <v>1609</v>
      </c>
      <c r="Q3951" t="s">
        <v>8319</v>
      </c>
      <c r="R3951" t="s">
        <v>8320</v>
      </c>
      <c r="S3951" s="7">
        <f>(J3951/86400)+25569+(-5/24)</f>
        <v>42015.912280092591</v>
      </c>
      <c r="T3951" s="7">
        <f>(I3951/86400)+25560+(-5/24)</f>
        <v>42036.912280092591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6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>E3952*100/D3952</f>
        <v>0.625</v>
      </c>
      <c r="P3952">
        <f>AVERAGE(E3952+L3952)</f>
        <v>26</v>
      </c>
      <c r="Q3952" t="s">
        <v>8319</v>
      </c>
      <c r="R3952" t="s">
        <v>8320</v>
      </c>
      <c r="S3952" s="7">
        <f>(J3952/86400)+25569+(-5/24)</f>
        <v>42439.493981481479</v>
      </c>
      <c r="T3952" s="7">
        <f>(I3952/86400)+25560+(-5/24)</f>
        <v>42459.565972222219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6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>E3953*100/D3953</f>
        <v>5.0000000000000001E-4</v>
      </c>
      <c r="P3953">
        <f>AVERAGE(E3953+L3953)</f>
        <v>2</v>
      </c>
      <c r="Q3953" t="s">
        <v>8319</v>
      </c>
      <c r="R3953" t="s">
        <v>8320</v>
      </c>
      <c r="S3953" s="7">
        <f>(J3953/86400)+25569+(-5/24)</f>
        <v>42433.617384259262</v>
      </c>
      <c r="T3953" s="7">
        <f>(I3953/86400)+25560+(-5/24)</f>
        <v>42484.57571759259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6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>E3954*100/D3954</f>
        <v>9.6153846153846159E-2</v>
      </c>
      <c r="P3954">
        <f>AVERAGE(E3954+L3954)</f>
        <v>26</v>
      </c>
      <c r="Q3954" t="s">
        <v>8319</v>
      </c>
      <c r="R3954" t="s">
        <v>8320</v>
      </c>
      <c r="S3954" s="7">
        <f>(J3954/86400)+25569+(-5/24)</f>
        <v>42243.582060185181</v>
      </c>
      <c r="T3954" s="7">
        <f>(I3954/86400)+25560+(-5/24)</f>
        <v>42294.582060185181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6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>E3955*100/D3955</f>
        <v>0</v>
      </c>
      <c r="P3955">
        <f>AVERAGE(E3955+L3955)</f>
        <v>0</v>
      </c>
      <c r="Q3955" t="s">
        <v>8319</v>
      </c>
      <c r="R3955" t="s">
        <v>8320</v>
      </c>
      <c r="S3955" s="7">
        <f>(J3955/86400)+25569+(-5/24)</f>
        <v>42549.840115740742</v>
      </c>
      <c r="T3955" s="7">
        <f>(I3955/86400)+25560+(-5/24)</f>
        <v>42571.770138888889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>E3956*100/D3956</f>
        <v>0</v>
      </c>
      <c r="P3956">
        <f>AVERAGE(E3956+L3956)</f>
        <v>0</v>
      </c>
      <c r="Q3956" t="s">
        <v>8319</v>
      </c>
      <c r="R3956" t="s">
        <v>8320</v>
      </c>
      <c r="S3956" s="7">
        <f>(J3956/86400)+25569+(-5/24)</f>
        <v>41774.442870370367</v>
      </c>
      <c r="T3956" s="7">
        <f>(I3956/86400)+25560+(-5/24)</f>
        <v>41825.442870370367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6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>E3957*100/D3957</f>
        <v>24.285714285714285</v>
      </c>
      <c r="P3957">
        <f>AVERAGE(E3957+L3957)</f>
        <v>433</v>
      </c>
      <c r="Q3957" t="s">
        <v>8319</v>
      </c>
      <c r="R3957" t="s">
        <v>8320</v>
      </c>
      <c r="S3957" s="7">
        <f>(J3957/86400)+25569+(-5/24)</f>
        <v>42306.640520833331</v>
      </c>
      <c r="T3957" s="7">
        <f>(I3957/86400)+25560+(-5/24)</f>
        <v>42327.682187499995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6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>E3958*100/D3958</f>
        <v>0</v>
      </c>
      <c r="P3958">
        <f>AVERAGE(E3958+L3958)</f>
        <v>0</v>
      </c>
      <c r="Q3958" t="s">
        <v>8319</v>
      </c>
      <c r="R3958" t="s">
        <v>8320</v>
      </c>
      <c r="S3958" s="7">
        <f>(J3958/86400)+25569+(-5/24)</f>
        <v>42457.723692129628</v>
      </c>
      <c r="T3958" s="7">
        <f>(I3958/86400)+25560+(-5/24)</f>
        <v>42475.805555555555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6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>E3959*100/D3959</f>
        <v>2.5000000000000001E-2</v>
      </c>
      <c r="P3959">
        <f>AVERAGE(E3959+L3959)</f>
        <v>8</v>
      </c>
      <c r="Q3959" t="s">
        <v>8319</v>
      </c>
      <c r="R3959" t="s">
        <v>8320</v>
      </c>
      <c r="S3959" s="7">
        <f>(J3959/86400)+25569+(-5/24)</f>
        <v>42513.76798611111</v>
      </c>
      <c r="T3959" s="7">
        <f>(I3959/86400)+25560+(-5/24)</f>
        <v>42550.76798611111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6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>E3960*100/D3960</f>
        <v>32.049999999999997</v>
      </c>
      <c r="P3960">
        <f>AVERAGE(E3960+L3960)</f>
        <v>657</v>
      </c>
      <c r="Q3960" t="s">
        <v>8319</v>
      </c>
      <c r="R3960" t="s">
        <v>8320</v>
      </c>
      <c r="S3960" s="7">
        <f>(J3960/86400)+25569+(-5/24)</f>
        <v>41816.742037037031</v>
      </c>
      <c r="T3960" s="7">
        <f>(I3960/86400)+25560+(-5/24)</f>
        <v>41844.375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6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>E3961*100/D3961</f>
        <v>24.333333333333332</v>
      </c>
      <c r="P3961">
        <f>AVERAGE(E3961+L3961)</f>
        <v>304</v>
      </c>
      <c r="Q3961" t="s">
        <v>8319</v>
      </c>
      <c r="R3961" t="s">
        <v>8320</v>
      </c>
      <c r="S3961" s="7">
        <f>(J3961/86400)+25569+(-5/24)</f>
        <v>41880.580509259256</v>
      </c>
      <c r="T3961" s="7">
        <f>(I3961/86400)+25560+(-5/24)</f>
        <v>41901.580509259256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6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>E3962*100/D3962</f>
        <v>1.5</v>
      </c>
      <c r="P3962">
        <f>AVERAGE(E3962+L3962)</f>
        <v>49</v>
      </c>
      <c r="Q3962" t="s">
        <v>8319</v>
      </c>
      <c r="R3962" t="s">
        <v>8320</v>
      </c>
      <c r="S3962" s="7">
        <f>(J3962/86400)+25569+(-5/24)</f>
        <v>42342.63722222222</v>
      </c>
      <c r="T3962" s="7">
        <f>(I3962/86400)+25560+(-5/24)</f>
        <v>42363.63722222222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6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>E3963*100/D3963</f>
        <v>0.42</v>
      </c>
      <c r="P3963">
        <f>AVERAGE(E3963+L3963)</f>
        <v>23</v>
      </c>
      <c r="Q3963" t="s">
        <v>8319</v>
      </c>
      <c r="R3963" t="s">
        <v>8320</v>
      </c>
      <c r="S3963" s="7">
        <f>(J3963/86400)+25569+(-5/24)</f>
        <v>41745.682986111111</v>
      </c>
      <c r="T3963" s="7">
        <f>(I3963/86400)+25560+(-5/24)</f>
        <v>41758.682986111111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6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>E3964*100/D3964</f>
        <v>3.2142857142857144</v>
      </c>
      <c r="P3964">
        <f>AVERAGE(E3964+L3964)</f>
        <v>48</v>
      </c>
      <c r="Q3964" t="s">
        <v>8319</v>
      </c>
      <c r="R3964" t="s">
        <v>8320</v>
      </c>
      <c r="S3964" s="7">
        <f>(J3964/86400)+25569+(-5/24)</f>
        <v>42311.413124999999</v>
      </c>
      <c r="T3964" s="7">
        <f>(I3964/86400)+25560+(-5/24)</f>
        <v>42327.413124999999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6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>E3965*100/D3965</f>
        <v>0</v>
      </c>
      <c r="P3965">
        <f>AVERAGE(E3965+L3965)</f>
        <v>0</v>
      </c>
      <c r="Q3965" t="s">
        <v>8319</v>
      </c>
      <c r="R3965" t="s">
        <v>8320</v>
      </c>
      <c r="S3965" s="7">
        <f>(J3965/86400)+25569+(-5/24)</f>
        <v>42295.945798611108</v>
      </c>
      <c r="T3965" s="7">
        <f>(I3965/86400)+25560+(-5/24)</f>
        <v>42316.987465277773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>E3966*100/D3966</f>
        <v>6.3</v>
      </c>
      <c r="P3966">
        <f>AVERAGE(E3966+L3966)</f>
        <v>129</v>
      </c>
      <c r="Q3966" t="s">
        <v>8319</v>
      </c>
      <c r="R3966" t="s">
        <v>8320</v>
      </c>
      <c r="S3966" s="7">
        <f>(J3966/86400)+25569+(-5/24)</f>
        <v>42053.513726851852</v>
      </c>
      <c r="T3966" s="7">
        <f>(I3966/86400)+25560+(-5/24)</f>
        <v>42104.47206018518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6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>E3967*100/D3967</f>
        <v>14.25</v>
      </c>
      <c r="P3967">
        <f>AVERAGE(E3967+L3967)</f>
        <v>289</v>
      </c>
      <c r="Q3967" t="s">
        <v>8319</v>
      </c>
      <c r="R3967" t="s">
        <v>8320</v>
      </c>
      <c r="S3967" s="7">
        <f>(J3967/86400)+25569+(-5/24)</f>
        <v>42414.027546296296</v>
      </c>
      <c r="T3967" s="7">
        <f>(I3967/86400)+25560+(-5/24)</f>
        <v>42464.985879629625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6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>E3968*100/D3968</f>
        <v>0.6</v>
      </c>
      <c r="P3968">
        <f>AVERAGE(E3968+L3968)</f>
        <v>47</v>
      </c>
      <c r="Q3968" t="s">
        <v>8319</v>
      </c>
      <c r="R3968" t="s">
        <v>8320</v>
      </c>
      <c r="S3968" s="7">
        <f>(J3968/86400)+25569+(-5/24)</f>
        <v>41801.503217592588</v>
      </c>
      <c r="T3968" s="7">
        <f>(I3968/86400)+25560+(-5/24)</f>
        <v>41834.915972222218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6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>E3969*100/D3969</f>
        <v>24.117647058823529</v>
      </c>
      <c r="P3969">
        <f>AVERAGE(E3969+L3969)</f>
        <v>420</v>
      </c>
      <c r="Q3969" t="s">
        <v>8319</v>
      </c>
      <c r="R3969" t="s">
        <v>8320</v>
      </c>
      <c r="S3969" s="7">
        <f>(J3969/86400)+25569+(-5/24)</f>
        <v>42770.082256944443</v>
      </c>
      <c r="T3969" s="7">
        <f>(I3969/86400)+25560+(-5/24)</f>
        <v>42791.082256944443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6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>E3970*100/D3970</f>
        <v>10.54</v>
      </c>
      <c r="P3970">
        <f>AVERAGE(E3970+L3970)</f>
        <v>538</v>
      </c>
      <c r="Q3970" t="s">
        <v>8319</v>
      </c>
      <c r="R3970" t="s">
        <v>8320</v>
      </c>
      <c r="S3970" s="7">
        <f>(J3970/86400)+25569+(-5/24)</f>
        <v>42452.60732638889</v>
      </c>
      <c r="T3970" s="7">
        <f>(I3970/86400)+25560+(-5/24)</f>
        <v>42503.60732638889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6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>E3971*100/D3971</f>
        <v>7.4690265486725664</v>
      </c>
      <c r="P3971">
        <f>AVERAGE(E3971+L3971)</f>
        <v>217</v>
      </c>
      <c r="Q3971" t="s">
        <v>8319</v>
      </c>
      <c r="R3971" t="s">
        <v>8320</v>
      </c>
      <c r="S3971" s="7">
        <f>(J3971/86400)+25569+(-5/24)</f>
        <v>42601.646365740737</v>
      </c>
      <c r="T3971" s="7">
        <f>(I3971/86400)+25560+(-5/24)</f>
        <v>42601.954861111109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6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>E3972*100/D3972</f>
        <v>7.3333333333333334E-2</v>
      </c>
      <c r="P3972">
        <f>AVERAGE(E3972+L3972)</f>
        <v>13</v>
      </c>
      <c r="Q3972" t="s">
        <v>8319</v>
      </c>
      <c r="R3972" t="s">
        <v>8320</v>
      </c>
      <c r="S3972" s="7">
        <f>(J3972/86400)+25569+(-5/24)</f>
        <v>42447.655219907407</v>
      </c>
      <c r="T3972" s="7">
        <f>(I3972/86400)+25560+(-5/24)</f>
        <v>42468.655219907407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6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>E3973*100/D3973</f>
        <v>0.97142857142857142</v>
      </c>
      <c r="P3973">
        <f>AVERAGE(E3973+L3973)</f>
        <v>142</v>
      </c>
      <c r="Q3973" t="s">
        <v>8319</v>
      </c>
      <c r="R3973" t="s">
        <v>8320</v>
      </c>
      <c r="S3973" s="7">
        <f>(J3973/86400)+25569+(-5/24)</f>
        <v>41811.327847222223</v>
      </c>
      <c r="T3973" s="7">
        <f>(I3973/86400)+25560+(-5/24)</f>
        <v>41832.327847222223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6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>E3974*100/D3974</f>
        <v>21.1</v>
      </c>
      <c r="P3974">
        <f>AVERAGE(E3974+L3974)</f>
        <v>219</v>
      </c>
      <c r="Q3974" t="s">
        <v>8319</v>
      </c>
      <c r="R3974" t="s">
        <v>8320</v>
      </c>
      <c r="S3974" s="7">
        <f>(J3974/86400)+25569+(-5/24)</f>
        <v>41980.859189814808</v>
      </c>
      <c r="T3974" s="7">
        <f>(I3974/86400)+25560+(-5/24)</f>
        <v>42031.859189814808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6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>E3975*100/D3975</f>
        <v>78.099999999999994</v>
      </c>
      <c r="P3975">
        <f>AVERAGE(E3975+L3975)</f>
        <v>3942</v>
      </c>
      <c r="Q3975" t="s">
        <v>8319</v>
      </c>
      <c r="R3975" t="s">
        <v>8320</v>
      </c>
      <c r="S3975" s="7">
        <f>(J3975/86400)+25569+(-5/24)</f>
        <v>42469.475810185184</v>
      </c>
      <c r="T3975" s="7">
        <f>(I3975/86400)+25560+(-5/24)</f>
        <v>42489.958333333336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>E3976*100/D3976</f>
        <v>32</v>
      </c>
      <c r="P3976">
        <f>AVERAGE(E3976+L3976)</f>
        <v>331</v>
      </c>
      <c r="Q3976" t="s">
        <v>8319</v>
      </c>
      <c r="R3976" t="s">
        <v>8320</v>
      </c>
      <c r="S3976" s="7">
        <f>(J3976/86400)+25569+(-5/24)</f>
        <v>42493.338518518511</v>
      </c>
      <c r="T3976" s="7">
        <f>(I3976/86400)+25560+(-5/24)</f>
        <v>42514.338518518511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6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>E3977*100/D3977</f>
        <v>0</v>
      </c>
      <c r="P3977">
        <f>AVERAGE(E3977+L3977)</f>
        <v>0</v>
      </c>
      <c r="Q3977" t="s">
        <v>8319</v>
      </c>
      <c r="R3977" t="s">
        <v>8320</v>
      </c>
      <c r="S3977" s="7">
        <f>(J3977/86400)+25569+(-5/24)</f>
        <v>42534.658541666664</v>
      </c>
      <c r="T3977" s="7">
        <f>(I3977/86400)+25560+(-5/24)</f>
        <v>42555.658541666664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6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>E3978*100/D3978</f>
        <v>47.692307692307693</v>
      </c>
      <c r="P3978">
        <f>AVERAGE(E3978+L3978)</f>
        <v>630</v>
      </c>
      <c r="Q3978" t="s">
        <v>8319</v>
      </c>
      <c r="R3978" t="s">
        <v>8320</v>
      </c>
      <c r="S3978" s="7">
        <f>(J3978/86400)+25569+(-5/24)</f>
        <v>41830.650011574071</v>
      </c>
      <c r="T3978" s="7">
        <f>(I3978/86400)+25560+(-5/24)</f>
        <v>41843.083333333328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6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>E3979*100/D3979</f>
        <v>1.45</v>
      </c>
      <c r="P3979">
        <f>AVERAGE(E3979+L3979)</f>
        <v>1311</v>
      </c>
      <c r="Q3979" t="s">
        <v>8319</v>
      </c>
      <c r="R3979" t="s">
        <v>8320</v>
      </c>
      <c r="S3979" s="7">
        <f>(J3979/86400)+25569+(-5/24)</f>
        <v>42543.580231481479</v>
      </c>
      <c r="T3979" s="7">
        <f>(I3979/86400)+25560+(-5/24)</f>
        <v>42564.580231481479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6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>E3980*100/D3980</f>
        <v>10.7</v>
      </c>
      <c r="P3980">
        <f>AVERAGE(E3980+L3980)</f>
        <v>222</v>
      </c>
      <c r="Q3980" t="s">
        <v>8319</v>
      </c>
      <c r="R3980" t="s">
        <v>8320</v>
      </c>
      <c r="S3980" s="7">
        <f>(J3980/86400)+25569+(-5/24)</f>
        <v>41975.434641203705</v>
      </c>
      <c r="T3980" s="7">
        <f>(I3980/86400)+25560+(-5/24)</f>
        <v>42026.434641203705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6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>E3981*100/D3981</f>
        <v>1.8333333333333333</v>
      </c>
      <c r="P3981">
        <f>AVERAGE(E3981+L3981)</f>
        <v>116</v>
      </c>
      <c r="Q3981" t="s">
        <v>8319</v>
      </c>
      <c r="R3981" t="s">
        <v>8320</v>
      </c>
      <c r="S3981" s="7">
        <f>(J3981/86400)+25569+(-5/24)</f>
        <v>42069.695104166669</v>
      </c>
      <c r="T3981" s="7">
        <f>(I3981/86400)+25560+(-5/24)</f>
        <v>42083.624999999993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6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>E3982*100/D3982</f>
        <v>18</v>
      </c>
      <c r="P3982">
        <f>AVERAGE(E3982+L3982)</f>
        <v>457</v>
      </c>
      <c r="Q3982" t="s">
        <v>8319</v>
      </c>
      <c r="R3982" t="s">
        <v>8320</v>
      </c>
      <c r="S3982" s="7">
        <f>(J3982/86400)+25569+(-5/24)</f>
        <v>41795.390590277777</v>
      </c>
      <c r="T3982" s="7">
        <f>(I3982/86400)+25560+(-5/24)</f>
        <v>41816.390590277777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6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>E3983*100/D3983</f>
        <v>4.083333333333333</v>
      </c>
      <c r="P3983">
        <f>AVERAGE(E3983+L3983)</f>
        <v>1232</v>
      </c>
      <c r="Q3983" t="s">
        <v>8319</v>
      </c>
      <c r="R3983" t="s">
        <v>8320</v>
      </c>
      <c r="S3983" s="7">
        <f>(J3983/86400)+25569+(-5/24)</f>
        <v>42507.971631944441</v>
      </c>
      <c r="T3983" s="7">
        <f>(I3983/86400)+25560+(-5/24)</f>
        <v>42558.971631944441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6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>E3984*100/D3984</f>
        <v>20</v>
      </c>
      <c r="P3984">
        <f>AVERAGE(E3984+L3984)</f>
        <v>175</v>
      </c>
      <c r="Q3984" t="s">
        <v>8319</v>
      </c>
      <c r="R3984" t="s">
        <v>8320</v>
      </c>
      <c r="S3984" s="7">
        <f>(J3984/86400)+25569+(-5/24)</f>
        <v>42132.601620370369</v>
      </c>
      <c r="T3984" s="7">
        <f>(I3984/86400)+25560+(-5/24)</f>
        <v>42183.601620370369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6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>E3985*100/D3985</f>
        <v>34.802513464991023</v>
      </c>
      <c r="P3985">
        <f>AVERAGE(E3985+L3985)</f>
        <v>3923</v>
      </c>
      <c r="Q3985" t="s">
        <v>8319</v>
      </c>
      <c r="R3985" t="s">
        <v>8320</v>
      </c>
      <c r="S3985" s="7">
        <f>(J3985/86400)+25569+(-5/24)</f>
        <v>41747.661527777775</v>
      </c>
      <c r="T3985" s="7">
        <f>(I3985/86400)+25560+(-5/24)</f>
        <v>41770.082638888889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>E3986*100/D3986</f>
        <v>6.333333333333333</v>
      </c>
      <c r="P3986">
        <f>AVERAGE(E3986+L3986)</f>
        <v>105</v>
      </c>
      <c r="Q3986" t="s">
        <v>8319</v>
      </c>
      <c r="R3986" t="s">
        <v>8320</v>
      </c>
      <c r="S3986" s="7">
        <f>(J3986/86400)+25569+(-5/24)</f>
        <v>41920.75513888889</v>
      </c>
      <c r="T3986" s="7">
        <f>(I3986/86400)+25560+(-5/24)</f>
        <v>41941.791666666664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6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>E3987*100/D3987</f>
        <v>32.049999999999997</v>
      </c>
      <c r="P3987">
        <f>AVERAGE(E3987+L3987)</f>
        <v>660</v>
      </c>
      <c r="Q3987" t="s">
        <v>8319</v>
      </c>
      <c r="R3987" t="s">
        <v>8320</v>
      </c>
      <c r="S3987" s="7">
        <f>(J3987/86400)+25569+(-5/24)</f>
        <v>42399.499074074069</v>
      </c>
      <c r="T3987" s="7">
        <f>(I3987/86400)+25560+(-5/24)</f>
        <v>42411.670138888883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6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>E3988*100/D3988</f>
        <v>9.76</v>
      </c>
      <c r="P3988">
        <f>AVERAGE(E3988+L3988)</f>
        <v>501</v>
      </c>
      <c r="Q3988" t="s">
        <v>8319</v>
      </c>
      <c r="R3988" t="s">
        <v>8320</v>
      </c>
      <c r="S3988" s="7">
        <f>(J3988/86400)+25569+(-5/24)</f>
        <v>42467.340208333328</v>
      </c>
      <c r="T3988" s="7">
        <f>(I3988/86400)+25560+(-5/24)</f>
        <v>42487.336111111108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6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>E3989*100/D3989</f>
        <v>37.75</v>
      </c>
      <c r="P3989">
        <f>AVERAGE(E3989+L3989)</f>
        <v>164</v>
      </c>
      <c r="Q3989" t="s">
        <v>8319</v>
      </c>
      <c r="R3989" t="s">
        <v>8320</v>
      </c>
      <c r="S3989" s="7">
        <f>(J3989/86400)+25569+(-5/24)</f>
        <v>41765.716319444444</v>
      </c>
      <c r="T3989" s="7">
        <f>(I3989/86400)+25560+(-5/24)</f>
        <v>41766.716319444444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6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>E3990*100/D3990</f>
        <v>2.1333333333333333</v>
      </c>
      <c r="P3990">
        <f>AVERAGE(E3990+L3990)</f>
        <v>36</v>
      </c>
      <c r="Q3990" t="s">
        <v>8319</v>
      </c>
      <c r="R3990" t="s">
        <v>8320</v>
      </c>
      <c r="S3990" s="7">
        <f>(J3990/86400)+25569+(-5/24)</f>
        <v>42229.872835648144</v>
      </c>
      <c r="T3990" s="7">
        <f>(I3990/86400)+25560+(-5/24)</f>
        <v>42235.872835648144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6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>E3991*100/D3991</f>
        <v>0</v>
      </c>
      <c r="P3991">
        <f>AVERAGE(E3991+L3991)</f>
        <v>0</v>
      </c>
      <c r="Q3991" t="s">
        <v>8319</v>
      </c>
      <c r="R3991" t="s">
        <v>8320</v>
      </c>
      <c r="S3991" s="7">
        <f>(J3991/86400)+25569+(-5/24)</f>
        <v>42286.541446759256</v>
      </c>
      <c r="T3991" s="7">
        <f>(I3991/86400)+25560+(-5/24)</f>
        <v>42307.583113425928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6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>E3992*100/D3992</f>
        <v>4.1818181818181817</v>
      </c>
      <c r="P3992">
        <f>AVERAGE(E3992+L3992)</f>
        <v>72</v>
      </c>
      <c r="Q3992" t="s">
        <v>8319</v>
      </c>
      <c r="R3992" t="s">
        <v>8320</v>
      </c>
      <c r="S3992" s="7">
        <f>(J3992/86400)+25569+(-5/24)</f>
        <v>42401.464039351849</v>
      </c>
      <c r="T3992" s="7">
        <f>(I3992/86400)+25560+(-5/24)</f>
        <v>42422.464039351849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6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>E3993*100/D3993</f>
        <v>20</v>
      </c>
      <c r="P3993">
        <f>AVERAGE(E3993+L3993)</f>
        <v>101</v>
      </c>
      <c r="Q3993" t="s">
        <v>8319</v>
      </c>
      <c r="R3993" t="s">
        <v>8320</v>
      </c>
      <c r="S3993" s="7">
        <f>(J3993/86400)+25569+(-5/24)</f>
        <v>42125.436134259253</v>
      </c>
      <c r="T3993" s="7">
        <f>(I3993/86400)+25560+(-5/24)</f>
        <v>42146.436134259253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6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>E3994*100/D3994</f>
        <v>5.41</v>
      </c>
      <c r="P3994">
        <f>AVERAGE(E3994+L3994)</f>
        <v>550</v>
      </c>
      <c r="Q3994" t="s">
        <v>8319</v>
      </c>
      <c r="R3994" t="s">
        <v>8320</v>
      </c>
      <c r="S3994" s="7">
        <f>(J3994/86400)+25569+(-5/24)</f>
        <v>42289.732164351844</v>
      </c>
      <c r="T3994" s="7">
        <f>(I3994/86400)+25560+(-5/24)</f>
        <v>42340.773831018516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6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>E3995*100/D3995</f>
        <v>6.0000000000000001E-3</v>
      </c>
      <c r="P3995">
        <f>AVERAGE(E3995+L3995)</f>
        <v>4</v>
      </c>
      <c r="Q3995" t="s">
        <v>8319</v>
      </c>
      <c r="R3995" t="s">
        <v>8320</v>
      </c>
      <c r="S3995" s="7">
        <f>(J3995/86400)+25569+(-5/24)</f>
        <v>42107.656388888885</v>
      </c>
      <c r="T3995" s="7">
        <f>(I3995/86400)+25560+(-5/24)</f>
        <v>42128.656388888885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>E3996*100/D3996</f>
        <v>0.25</v>
      </c>
      <c r="P3996">
        <f>AVERAGE(E3996+L3996)</f>
        <v>6</v>
      </c>
      <c r="Q3996" t="s">
        <v>8319</v>
      </c>
      <c r="R3996" t="s">
        <v>8320</v>
      </c>
      <c r="S3996" s="7">
        <f>(J3996/86400)+25569+(-5/24)</f>
        <v>41809.181597222218</v>
      </c>
      <c r="T3996" s="7">
        <f>(I3996/86400)+25560+(-5/24)</f>
        <v>41830.181597222218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6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>E3997*100/D3997</f>
        <v>35</v>
      </c>
      <c r="P3997">
        <f>AVERAGE(E3997+L3997)</f>
        <v>74</v>
      </c>
      <c r="Q3997" t="s">
        <v>8319</v>
      </c>
      <c r="R3997" t="s">
        <v>8320</v>
      </c>
      <c r="S3997" s="7">
        <f>(J3997/86400)+25569+(-5/24)</f>
        <v>42019.475428240738</v>
      </c>
      <c r="T3997" s="7">
        <f>(I3997/86400)+25560+(-5/24)</f>
        <v>42040.268749999996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6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>E3998*100/D3998</f>
        <v>16.566666666666666</v>
      </c>
      <c r="P3998">
        <f>AVERAGE(E3998+L3998)</f>
        <v>514</v>
      </c>
      <c r="Q3998" t="s">
        <v>8319</v>
      </c>
      <c r="R3998" t="s">
        <v>8320</v>
      </c>
      <c r="S3998" s="7">
        <f>(J3998/86400)+25569+(-5/24)</f>
        <v>41950.058611111112</v>
      </c>
      <c r="T3998" s="7">
        <f>(I3998/86400)+25560+(-5/24)</f>
        <v>41954.461111111108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6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>E3999*100/D3999</f>
        <v>0</v>
      </c>
      <c r="P3999">
        <f>AVERAGE(E3999+L3999)</f>
        <v>0</v>
      </c>
      <c r="Q3999" t="s">
        <v>8319</v>
      </c>
      <c r="R3999" t="s">
        <v>8320</v>
      </c>
      <c r="S3999" s="7">
        <f>(J3999/86400)+25569+(-5/24)</f>
        <v>42069.183113425919</v>
      </c>
      <c r="T3999" s="7">
        <f>(I3999/86400)+25560+(-5/24)</f>
        <v>42090.141446759262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6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>E4000*100/D4000</f>
        <v>57.2</v>
      </c>
      <c r="P4000">
        <f>AVERAGE(E4000+L4000)</f>
        <v>727</v>
      </c>
      <c r="Q4000" t="s">
        <v>8319</v>
      </c>
      <c r="R4000" t="s">
        <v>8320</v>
      </c>
      <c r="S4000" s="7">
        <f>(J4000/86400)+25569+(-5/24)</f>
        <v>42061.754930555551</v>
      </c>
      <c r="T4000" s="7">
        <f>(I4000/86400)+25560+(-5/24)</f>
        <v>42082.713263888887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6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>E4001*100/D4001</f>
        <v>16.514285714285716</v>
      </c>
      <c r="P4001">
        <f>AVERAGE(E4001+L4001)</f>
        <v>1170</v>
      </c>
      <c r="Q4001" t="s">
        <v>8319</v>
      </c>
      <c r="R4001" t="s">
        <v>8320</v>
      </c>
      <c r="S4001" s="7">
        <f>(J4001/86400)+25569+(-5/24)</f>
        <v>41842.620347222219</v>
      </c>
      <c r="T4001" s="7">
        <f>(I4001/86400)+25560+(-5/24)</f>
        <v>41873.619317129625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6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>E4002*100/D4002</f>
        <v>0.125</v>
      </c>
      <c r="P4002">
        <f>AVERAGE(E4002+L4002)</f>
        <v>11</v>
      </c>
      <c r="Q4002" t="s">
        <v>8319</v>
      </c>
      <c r="R4002" t="s">
        <v>8320</v>
      </c>
      <c r="S4002" s="7">
        <f>(J4002/86400)+25569+(-5/24)</f>
        <v>42437.437013888884</v>
      </c>
      <c r="T4002" s="7">
        <f>(I4002/86400)+25560+(-5/24)</f>
        <v>42488.39534722222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6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>E4003*100/D4003</f>
        <v>37.75</v>
      </c>
      <c r="P4003">
        <f>AVERAGE(E4003+L4003)</f>
        <v>467</v>
      </c>
      <c r="Q4003" t="s">
        <v>8319</v>
      </c>
      <c r="R4003" t="s">
        <v>8320</v>
      </c>
      <c r="S4003" s="7">
        <f>(J4003/86400)+25569+(-5/24)</f>
        <v>42775.755879629629</v>
      </c>
      <c r="T4003" s="7">
        <f>(I4003/86400)+25560+(-5/24)</f>
        <v>42786.583333333336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6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>E4004*100/D4004</f>
        <v>1.84</v>
      </c>
      <c r="P4004">
        <f>AVERAGE(E4004+L4004)</f>
        <v>27</v>
      </c>
      <c r="Q4004" t="s">
        <v>8319</v>
      </c>
      <c r="R4004" t="s">
        <v>8320</v>
      </c>
      <c r="S4004" s="7">
        <f>(J4004/86400)+25569+(-5/24)</f>
        <v>41878.835196759253</v>
      </c>
      <c r="T4004" s="7">
        <f>(I4004/86400)+25560+(-5/24)</f>
        <v>41899.835196759253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6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>E4005*100/D4005</f>
        <v>10.050000000000001</v>
      </c>
      <c r="P4005">
        <f>AVERAGE(E4005+L4005)</f>
        <v>203</v>
      </c>
      <c r="Q4005" t="s">
        <v>8319</v>
      </c>
      <c r="R4005" t="s">
        <v>8320</v>
      </c>
      <c r="S4005" s="7">
        <f>(J4005/86400)+25569+(-5/24)</f>
        <v>42020.379016203697</v>
      </c>
      <c r="T4005" s="7">
        <f>(I4005/86400)+25560+(-5/24)</f>
        <v>42041.379016203697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>E4006*100/D4006</f>
        <v>0.2</v>
      </c>
      <c r="P4006">
        <f>AVERAGE(E4006+L4006)</f>
        <v>2</v>
      </c>
      <c r="Q4006" t="s">
        <v>8319</v>
      </c>
      <c r="R4006" t="s">
        <v>8320</v>
      </c>
      <c r="S4006" s="7">
        <f>(J4006/86400)+25569+(-5/24)</f>
        <v>41889.954363425924</v>
      </c>
      <c r="T4006" s="7">
        <f>(I4006/86400)+25560+(-5/24)</f>
        <v>41910.954363425924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6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>E4007*100/D4007</f>
        <v>1.3333333333333333</v>
      </c>
      <c r="P4007">
        <f>AVERAGE(E4007+L4007)</f>
        <v>42</v>
      </c>
      <c r="Q4007" t="s">
        <v>8319</v>
      </c>
      <c r="R4007" t="s">
        <v>8320</v>
      </c>
      <c r="S4007" s="7">
        <f>(J4007/86400)+25569+(-5/24)</f>
        <v>41872.599363425921</v>
      </c>
      <c r="T4007" s="7">
        <f>(I4007/86400)+25560+(-5/24)</f>
        <v>41923.599363425921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6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>E4008*100/D4008</f>
        <v>6.6666666666666671E-3</v>
      </c>
      <c r="P4008">
        <f>AVERAGE(E4008+L4008)</f>
        <v>3</v>
      </c>
      <c r="Q4008" t="s">
        <v>8319</v>
      </c>
      <c r="R4008" t="s">
        <v>8320</v>
      </c>
      <c r="S4008" s="7">
        <f>(J4008/86400)+25569+(-5/24)</f>
        <v>42391.564664351848</v>
      </c>
      <c r="T4008" s="7">
        <f>(I4008/86400)+25560+(-5/24)</f>
        <v>42407.564664351848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6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>E4009*100/D4009</f>
        <v>0.25</v>
      </c>
      <c r="P4009">
        <f>AVERAGE(E4009+L4009)</f>
        <v>6</v>
      </c>
      <c r="Q4009" t="s">
        <v>8319</v>
      </c>
      <c r="R4009" t="s">
        <v>8320</v>
      </c>
      <c r="S4009" s="7">
        <f>(J4009/86400)+25569+(-5/24)</f>
        <v>41848.564594907402</v>
      </c>
      <c r="T4009" s="7">
        <f>(I4009/86400)+25560+(-5/24)</f>
        <v>41868.477777777771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6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>E4010*100/D4010</f>
        <v>6</v>
      </c>
      <c r="P4010">
        <f>AVERAGE(E4010+L4010)</f>
        <v>64</v>
      </c>
      <c r="Q4010" t="s">
        <v>8319</v>
      </c>
      <c r="R4010" t="s">
        <v>8320</v>
      </c>
      <c r="S4010" s="7">
        <f>(J4010/86400)+25569+(-5/24)</f>
        <v>42177.755868055552</v>
      </c>
      <c r="T4010" s="7">
        <f>(I4010/86400)+25560+(-5/24)</f>
        <v>42198.755868055552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6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>E4011*100/D4011</f>
        <v>3.8860103626943006</v>
      </c>
      <c r="P4011">
        <f>AVERAGE(E4011+L4011)</f>
        <v>78</v>
      </c>
      <c r="Q4011" t="s">
        <v>8319</v>
      </c>
      <c r="R4011" t="s">
        <v>8320</v>
      </c>
      <c r="S4011" s="7">
        <f>(J4011/86400)+25569+(-5/24)</f>
        <v>41851.492592592593</v>
      </c>
      <c r="T4011" s="7">
        <f>(I4011/86400)+25560+(-5/24)</f>
        <v>41882.492592592593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6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>E4012*100/D4012</f>
        <v>24.194444444444443</v>
      </c>
      <c r="P4012">
        <f>AVERAGE(E4012+L4012)</f>
        <v>1780</v>
      </c>
      <c r="Q4012" t="s">
        <v>8319</v>
      </c>
      <c r="R4012" t="s">
        <v>8320</v>
      </c>
      <c r="S4012" s="7">
        <f>(J4012/86400)+25569+(-5/24)</f>
        <v>41921.562106481477</v>
      </c>
      <c r="T4012" s="7">
        <f>(I4012/86400)+25560+(-5/24)</f>
        <v>41929.562106481477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6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>E4013*100/D4013</f>
        <v>7.6</v>
      </c>
      <c r="P4013">
        <f>AVERAGE(E4013+L4013)</f>
        <v>23</v>
      </c>
      <c r="Q4013" t="s">
        <v>8319</v>
      </c>
      <c r="R4013" t="s">
        <v>8320</v>
      </c>
      <c r="S4013" s="7">
        <f>(J4013/86400)+25569+(-5/24)</f>
        <v>42002.336550925924</v>
      </c>
      <c r="T4013" s="7">
        <f>(I4013/86400)+25560+(-5/24)</f>
        <v>42023.336550925924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6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>E4014*100/D4014</f>
        <v>0</v>
      </c>
      <c r="P4014">
        <f>AVERAGE(E4014+L4014)</f>
        <v>0</v>
      </c>
      <c r="Q4014" t="s">
        <v>8319</v>
      </c>
      <c r="R4014" t="s">
        <v>8320</v>
      </c>
      <c r="S4014" s="7">
        <f>(J4014/86400)+25569+(-5/24)</f>
        <v>42096.336215277777</v>
      </c>
      <c r="T4014" s="7">
        <f>(I4014/86400)+25560+(-5/24)</f>
        <v>42117.336215277777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6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>E4015*100/D4015</f>
        <v>1.3</v>
      </c>
      <c r="P4015">
        <f>AVERAGE(E4015+L4015)</f>
        <v>28</v>
      </c>
      <c r="Q4015" t="s">
        <v>8319</v>
      </c>
      <c r="R4015" t="s">
        <v>8320</v>
      </c>
      <c r="S4015" s="7">
        <f>(J4015/86400)+25569+(-5/24)</f>
        <v>42021.092858796292</v>
      </c>
      <c r="T4015" s="7">
        <f>(I4015/86400)+25560+(-5/24)</f>
        <v>42042.092858796292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>E4016*100/D4016</f>
        <v>0</v>
      </c>
      <c r="P4016">
        <f>AVERAGE(E4016+L4016)</f>
        <v>0</v>
      </c>
      <c r="Q4016" t="s">
        <v>8319</v>
      </c>
      <c r="R4016" t="s">
        <v>8320</v>
      </c>
      <c r="S4016" s="7">
        <f>(J4016/86400)+25569+(-5/24)</f>
        <v>42419.037835648145</v>
      </c>
      <c r="T4016" s="7">
        <f>(I4016/86400)+25560+(-5/24)</f>
        <v>42425.037835648145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6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>E4017*100/D4017</f>
        <v>1.4285714285714285E-2</v>
      </c>
      <c r="P4017">
        <f>AVERAGE(E4017+L4017)</f>
        <v>2</v>
      </c>
      <c r="Q4017" t="s">
        <v>8319</v>
      </c>
      <c r="R4017" t="s">
        <v>8320</v>
      </c>
      <c r="S4017" s="7">
        <f>(J4017/86400)+25569+(-5/24)</f>
        <v>42174.572488425925</v>
      </c>
      <c r="T4017" s="7">
        <f>(I4017/86400)+25560+(-5/24)</f>
        <v>42195.572488425925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6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>E4018*100/D4018</f>
        <v>14</v>
      </c>
      <c r="P4018">
        <f>AVERAGE(E4018+L4018)</f>
        <v>77</v>
      </c>
      <c r="Q4018" t="s">
        <v>8319</v>
      </c>
      <c r="R4018" t="s">
        <v>8320</v>
      </c>
      <c r="S4018" s="7">
        <f>(J4018/86400)+25569+(-5/24)</f>
        <v>41869.664351851847</v>
      </c>
      <c r="T4018" s="7">
        <f>(I4018/86400)+25560+(-5/24)</f>
        <v>41890.664351851847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6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>E4019*100/D4019</f>
        <v>1.05</v>
      </c>
      <c r="P4019">
        <f>AVERAGE(E4019+L4019)</f>
        <v>107</v>
      </c>
      <c r="Q4019" t="s">
        <v>8319</v>
      </c>
      <c r="R4019" t="s">
        <v>8320</v>
      </c>
      <c r="S4019" s="7">
        <f>(J4019/86400)+25569+(-5/24)</f>
        <v>41856.463819444441</v>
      </c>
      <c r="T4019" s="7">
        <f>(I4019/86400)+25560+(-5/24)</f>
        <v>41877.463819444441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6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>E4020*100/D4020</f>
        <v>8.6666666666666661</v>
      </c>
      <c r="P4020">
        <f>AVERAGE(E4020+L4020)</f>
        <v>134</v>
      </c>
      <c r="Q4020" t="s">
        <v>8319</v>
      </c>
      <c r="R4020" t="s">
        <v>8320</v>
      </c>
      <c r="S4020" s="7">
        <f>(J4020/86400)+25569+(-5/24)</f>
        <v>42620.702638888884</v>
      </c>
      <c r="T4020" s="7">
        <f>(I4020/86400)+25560+(-5/24)</f>
        <v>42641.702638888884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6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>E4021*100/D4021</f>
        <v>0.82857142857142863</v>
      </c>
      <c r="P4021">
        <f>AVERAGE(E4021+L4021)</f>
        <v>33</v>
      </c>
      <c r="Q4021" t="s">
        <v>8319</v>
      </c>
      <c r="R4021" t="s">
        <v>8320</v>
      </c>
      <c r="S4021" s="7">
        <f>(J4021/86400)+25569+(-5/24)</f>
        <v>42417.467546296299</v>
      </c>
      <c r="T4021" s="7">
        <f>(I4021/86400)+25560+(-5/24)</f>
        <v>42466.477777777771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6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>E4022*100/D4022</f>
        <v>16.666666666666668</v>
      </c>
      <c r="P4022">
        <f>AVERAGE(E4022+L4022)</f>
        <v>103</v>
      </c>
      <c r="Q4022" t="s">
        <v>8319</v>
      </c>
      <c r="R4022" t="s">
        <v>8320</v>
      </c>
      <c r="S4022" s="7">
        <f>(J4022/86400)+25569+(-5/24)</f>
        <v>42056.982627314814</v>
      </c>
      <c r="T4022" s="7">
        <f>(I4022/86400)+25560+(-5/24)</f>
        <v>42077.940960648142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6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>E4023*100/D4023</f>
        <v>0.83333333333333337</v>
      </c>
      <c r="P4023">
        <f>AVERAGE(E4023+L4023)</f>
        <v>127</v>
      </c>
      <c r="Q4023" t="s">
        <v>8319</v>
      </c>
      <c r="R4023" t="s">
        <v>8320</v>
      </c>
      <c r="S4023" s="7">
        <f>(J4023/86400)+25569+(-5/24)</f>
        <v>41878.703217592592</v>
      </c>
      <c r="T4023" s="7">
        <f>(I4023/86400)+25560+(-5/24)</f>
        <v>41929.703217592592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6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>E4024*100/D4024</f>
        <v>69.561111111111117</v>
      </c>
      <c r="P4024">
        <f>AVERAGE(E4024+L4024)</f>
        <v>12718</v>
      </c>
      <c r="Q4024" t="s">
        <v>8319</v>
      </c>
      <c r="R4024" t="s">
        <v>8320</v>
      </c>
      <c r="S4024" s="7">
        <f>(J4024/86400)+25569+(-5/24)</f>
        <v>41990.375775462962</v>
      </c>
      <c r="T4024" s="7">
        <f>(I4024/86400)+25560+(-5/24)</f>
        <v>42026.912499999999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6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>E4025*100/D4025</f>
        <v>0</v>
      </c>
      <c r="P4025">
        <f>AVERAGE(E4025+L4025)</f>
        <v>0</v>
      </c>
      <c r="Q4025" t="s">
        <v>8319</v>
      </c>
      <c r="R4025" t="s">
        <v>8320</v>
      </c>
      <c r="S4025" s="7">
        <f>(J4025/86400)+25569+(-5/24)</f>
        <v>42408.791238425925</v>
      </c>
      <c r="T4025" s="7">
        <f>(I4025/86400)+25560+(-5/24)</f>
        <v>42444.749571759261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>E4026*100/D4026</f>
        <v>1.25</v>
      </c>
      <c r="P4026">
        <f>AVERAGE(E4026+L4026)</f>
        <v>11</v>
      </c>
      <c r="Q4026" t="s">
        <v>8319</v>
      </c>
      <c r="R4026" t="s">
        <v>8320</v>
      </c>
      <c r="S4026" s="7">
        <f>(J4026/86400)+25569+(-5/24)</f>
        <v>42217.461770833332</v>
      </c>
      <c r="T4026" s="7">
        <f>(I4026/86400)+25560+(-5/24)</f>
        <v>42238.461770833332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6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>E4027*100/D4027</f>
        <v>5</v>
      </c>
      <c r="P4027">
        <f>AVERAGE(E4027+L4027)</f>
        <v>254</v>
      </c>
      <c r="Q4027" t="s">
        <v>8319</v>
      </c>
      <c r="R4027" t="s">
        <v>8320</v>
      </c>
      <c r="S4027" s="7">
        <f>(J4027/86400)+25569+(-5/24)</f>
        <v>42151.029351851852</v>
      </c>
      <c r="T4027" s="7">
        <f>(I4027/86400)+25560+(-5/24)</f>
        <v>42202.029351851852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6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>E4028*100/D4028</f>
        <v>0</v>
      </c>
      <c r="P4028">
        <f>AVERAGE(E4028+L4028)</f>
        <v>0</v>
      </c>
      <c r="Q4028" t="s">
        <v>8319</v>
      </c>
      <c r="R4028" t="s">
        <v>8320</v>
      </c>
      <c r="S4028" s="7">
        <f>(J4028/86400)+25569+(-5/24)</f>
        <v>42282.447210648148</v>
      </c>
      <c r="T4028" s="7">
        <f>(I4028/86400)+25560+(-5/24)</f>
        <v>42333.488877314812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6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>E4029*100/D4029</f>
        <v>7.166666666666667</v>
      </c>
      <c r="P4029">
        <f>AVERAGE(E4029+L4029)</f>
        <v>222</v>
      </c>
      <c r="Q4029" t="s">
        <v>8319</v>
      </c>
      <c r="R4029" t="s">
        <v>8320</v>
      </c>
      <c r="S4029" s="7">
        <f>(J4029/86400)+25569+(-5/24)</f>
        <v>42768.762511574074</v>
      </c>
      <c r="T4029" s="7">
        <f>(I4029/86400)+25560+(-5/24)</f>
        <v>42779.833333333336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6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>E4030*100/D4030</f>
        <v>28.05</v>
      </c>
      <c r="P4030">
        <f>AVERAGE(E4030+L4030)</f>
        <v>572</v>
      </c>
      <c r="Q4030" t="s">
        <v>8319</v>
      </c>
      <c r="R4030" t="s">
        <v>8320</v>
      </c>
      <c r="S4030" s="7">
        <f>(J4030/86400)+25569+(-5/24)</f>
        <v>41765.730324074073</v>
      </c>
      <c r="T4030" s="7">
        <f>(I4030/86400)+25560+(-5/24)</f>
        <v>41786.730324074073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6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>E4031*100/D4031</f>
        <v>0</v>
      </c>
      <c r="P4031">
        <f>AVERAGE(E4031+L4031)</f>
        <v>0</v>
      </c>
      <c r="Q4031" t="s">
        <v>8319</v>
      </c>
      <c r="R4031" t="s">
        <v>8320</v>
      </c>
      <c r="S4031" s="7">
        <f>(J4031/86400)+25569+(-5/24)</f>
        <v>42321.816782407404</v>
      </c>
      <c r="T4031" s="7">
        <f>(I4031/86400)+25560+(-5/24)</f>
        <v>42342.816782407404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6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>E4032*100/D4032</f>
        <v>16</v>
      </c>
      <c r="P4032">
        <f>AVERAGE(E4032+L4032)</f>
        <v>406</v>
      </c>
      <c r="Q4032" t="s">
        <v>8319</v>
      </c>
      <c r="R4032" t="s">
        <v>8320</v>
      </c>
      <c r="S4032" s="7">
        <f>(J4032/86400)+25569+(-5/24)</f>
        <v>42374.446747685179</v>
      </c>
      <c r="T4032" s="7">
        <f>(I4032/86400)+25560+(-5/24)</f>
        <v>42394.575694444444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6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>E4033*100/D4033</f>
        <v>0</v>
      </c>
      <c r="P4033">
        <f>AVERAGE(E4033+L4033)</f>
        <v>0</v>
      </c>
      <c r="Q4033" t="s">
        <v>8319</v>
      </c>
      <c r="R4033" t="s">
        <v>8320</v>
      </c>
      <c r="S4033" s="7">
        <f>(J4033/86400)+25569+(-5/24)</f>
        <v>41941.376898148148</v>
      </c>
      <c r="T4033" s="7">
        <f>(I4033/86400)+25560+(-5/24)</f>
        <v>41982.418564814812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6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>E4034*100/D4034</f>
        <v>6.8287037037037033</v>
      </c>
      <c r="P4034">
        <f>AVERAGE(E4034+L4034)</f>
        <v>420</v>
      </c>
      <c r="Q4034" t="s">
        <v>8319</v>
      </c>
      <c r="R4034" t="s">
        <v>8320</v>
      </c>
      <c r="S4034" s="7">
        <f>(J4034/86400)+25569+(-5/24)</f>
        <v>42293.60087962963</v>
      </c>
      <c r="T4034" s="7">
        <f>(I4034/86400)+25560+(-5/24)</f>
        <v>42344.642546296294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6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>E4035*100/D4035</f>
        <v>25.698702928870294</v>
      </c>
      <c r="P4035">
        <f>AVERAGE(E4035+L4035)</f>
        <v>6235.99</v>
      </c>
      <c r="Q4035" t="s">
        <v>8319</v>
      </c>
      <c r="R4035" t="s">
        <v>8320</v>
      </c>
      <c r="S4035" s="7">
        <f>(J4035/86400)+25569+(-5/24)</f>
        <v>42614.06046296296</v>
      </c>
      <c r="T4035" s="7">
        <f>(I4035/86400)+25560+(-5/24)</f>
        <v>42636.166666666664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>E4036*100/D4036</f>
        <v>1.4814814814814814</v>
      </c>
      <c r="P4036">
        <f>AVERAGE(E4036+L4036)</f>
        <v>202</v>
      </c>
      <c r="Q4036" t="s">
        <v>8319</v>
      </c>
      <c r="R4036" t="s">
        <v>8320</v>
      </c>
      <c r="S4036" s="7">
        <f>(J4036/86400)+25569+(-5/24)</f>
        <v>42067.739004629628</v>
      </c>
      <c r="T4036" s="7">
        <f>(I4036/86400)+25560+(-5/24)</f>
        <v>42088.697337962956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6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>E4037*100/D4037</f>
        <v>36.85</v>
      </c>
      <c r="P4037">
        <f>AVERAGE(E4037+L4037)</f>
        <v>3710</v>
      </c>
      <c r="Q4037" t="s">
        <v>8319</v>
      </c>
      <c r="R4037" t="s">
        <v>8320</v>
      </c>
      <c r="S4037" s="7">
        <f>(J4037/86400)+25569+(-5/24)</f>
        <v>41903.674618055556</v>
      </c>
      <c r="T4037" s="7">
        <f>(I4037/86400)+25560+(-5/24)</f>
        <v>41924.674618055556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6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>E4038*100/D4038</f>
        <v>47.05</v>
      </c>
      <c r="P4038">
        <f>AVERAGE(E4038+L4038)</f>
        <v>2840</v>
      </c>
      <c r="Q4038" t="s">
        <v>8319</v>
      </c>
      <c r="R4038" t="s">
        <v>8320</v>
      </c>
      <c r="S4038" s="7">
        <f>(J4038/86400)+25569+(-5/24)</f>
        <v>41804.728750000002</v>
      </c>
      <c r="T4038" s="7">
        <f>(I4038/86400)+25560+(-5/24)</f>
        <v>41812.729166666664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6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>E4039*100/D4039</f>
        <v>11.428571428571429</v>
      </c>
      <c r="P4039">
        <f>AVERAGE(E4039+L4039)</f>
        <v>82</v>
      </c>
      <c r="Q4039" t="s">
        <v>8319</v>
      </c>
      <c r="R4039" t="s">
        <v>8320</v>
      </c>
      <c r="S4039" s="7">
        <f>(J4039/86400)+25569+(-5/24)</f>
        <v>42496.862442129626</v>
      </c>
      <c r="T4039" s="7">
        <f>(I4039/86400)+25560+(-5/24)</f>
        <v>42505.392361111109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6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>E4040*100/D4040</f>
        <v>12.04</v>
      </c>
      <c r="P4040">
        <f>AVERAGE(E4040+L4040)</f>
        <v>305</v>
      </c>
      <c r="Q4040" t="s">
        <v>8319</v>
      </c>
      <c r="R4040" t="s">
        <v>8320</v>
      </c>
      <c r="S4040" s="7">
        <f>(J4040/86400)+25569+(-5/24)</f>
        <v>41869.590393518512</v>
      </c>
      <c r="T4040" s="7">
        <f>(I4040/86400)+25560+(-5/24)</f>
        <v>41920.590393518512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6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>E4041*100/D4041</f>
        <v>60</v>
      </c>
      <c r="P4041">
        <f>AVERAGE(E4041+L4041)</f>
        <v>305</v>
      </c>
      <c r="Q4041" t="s">
        <v>8319</v>
      </c>
      <c r="R4041" t="s">
        <v>8320</v>
      </c>
      <c r="S4041" s="7">
        <f>(J4041/86400)+25569+(-5/24)</f>
        <v>42305.462581018517</v>
      </c>
      <c r="T4041" s="7">
        <f>(I4041/86400)+25560+(-5/24)</f>
        <v>42330.040972222218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6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>E4042*100/D4042</f>
        <v>31.25</v>
      </c>
      <c r="P4042">
        <f>AVERAGE(E4042+L4042)</f>
        <v>2502</v>
      </c>
      <c r="Q4042" t="s">
        <v>8319</v>
      </c>
      <c r="R4042" t="s">
        <v>8320</v>
      </c>
      <c r="S4042" s="7">
        <f>(J4042/86400)+25569+(-5/24)</f>
        <v>42144.023194444446</v>
      </c>
      <c r="T4042" s="7">
        <f>(I4042/86400)+25560+(-5/24)</f>
        <v>42193.916666666664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6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>E4043*100/D4043</f>
        <v>0.42</v>
      </c>
      <c r="P4043">
        <f>AVERAGE(E4043+L4043)</f>
        <v>23</v>
      </c>
      <c r="Q4043" t="s">
        <v>8319</v>
      </c>
      <c r="R4043" t="s">
        <v>8320</v>
      </c>
      <c r="S4043" s="7">
        <f>(J4043/86400)+25569+(-5/24)</f>
        <v>42559.265671296293</v>
      </c>
      <c r="T4043" s="7">
        <f>(I4043/86400)+25560+(-5/24)</f>
        <v>42610.265671296293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6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>E4044*100/D4044</f>
        <v>0.21</v>
      </c>
      <c r="P4044">
        <f>AVERAGE(E4044+L4044)</f>
        <v>24</v>
      </c>
      <c r="Q4044" t="s">
        <v>8319</v>
      </c>
      <c r="R4044" t="s">
        <v>8320</v>
      </c>
      <c r="S4044" s="7">
        <f>(J4044/86400)+25569+(-5/24)</f>
        <v>41994.875740740739</v>
      </c>
      <c r="T4044" s="7">
        <f>(I4044/86400)+25560+(-5/24)</f>
        <v>42015.594444444439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6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>E4045*100/D4045</f>
        <v>0</v>
      </c>
      <c r="P4045">
        <f>AVERAGE(E4045+L4045)</f>
        <v>0</v>
      </c>
      <c r="Q4045" t="s">
        <v>8319</v>
      </c>
      <c r="R4045" t="s">
        <v>8320</v>
      </c>
      <c r="S4045" s="7">
        <f>(J4045/86400)+25569+(-5/24)</f>
        <v>41948.749131944445</v>
      </c>
      <c r="T4045" s="7">
        <f>(I4045/86400)+25560+(-5/24)</f>
        <v>41954.749131944445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>E4046*100/D4046</f>
        <v>37.5</v>
      </c>
      <c r="P4046">
        <f>AVERAGE(E4046+L4046)</f>
        <v>229</v>
      </c>
      <c r="Q4046" t="s">
        <v>8319</v>
      </c>
      <c r="R4046" t="s">
        <v>8320</v>
      </c>
      <c r="S4046" s="7">
        <f>(J4046/86400)+25569+(-5/24)</f>
        <v>42074.011365740742</v>
      </c>
      <c r="T4046" s="7">
        <f>(I4046/86400)+25560+(-5/24)</f>
        <v>42094.999999999993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6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>E4047*100/D4047</f>
        <v>0.02</v>
      </c>
      <c r="P4047">
        <f>AVERAGE(E4047+L4047)</f>
        <v>2</v>
      </c>
      <c r="Q4047" t="s">
        <v>8319</v>
      </c>
      <c r="R4047" t="s">
        <v>8320</v>
      </c>
      <c r="S4047" s="7">
        <f>(J4047/86400)+25569+(-5/24)</f>
        <v>41841.992928240739</v>
      </c>
      <c r="T4047" s="7">
        <f>(I4047/86400)+25560+(-5/24)</f>
        <v>41862.992928240739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6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>E4048*100/D4048</f>
        <v>8.2142857142857135</v>
      </c>
      <c r="P4048">
        <f>AVERAGE(E4048+L4048)</f>
        <v>472</v>
      </c>
      <c r="Q4048" t="s">
        <v>8319</v>
      </c>
      <c r="R4048" t="s">
        <v>8320</v>
      </c>
      <c r="S4048" s="7">
        <f>(J4048/86400)+25569+(-5/24)</f>
        <v>41904.442245370366</v>
      </c>
      <c r="T4048" s="7">
        <f>(I4048/86400)+25560+(-5/24)</f>
        <v>41925.442245370366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6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>E4049*100/D4049</f>
        <v>2.2000000000000002</v>
      </c>
      <c r="P4049">
        <f>AVERAGE(E4049+L4049)</f>
        <v>114</v>
      </c>
      <c r="Q4049" t="s">
        <v>8319</v>
      </c>
      <c r="R4049" t="s">
        <v>8320</v>
      </c>
      <c r="S4049" s="7">
        <f>(J4049/86400)+25569+(-5/24)</f>
        <v>41990.814155092587</v>
      </c>
      <c r="T4049" s="7">
        <f>(I4049/86400)+25560+(-5/24)</f>
        <v>42005.833333333336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6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>E4050*100/D4050</f>
        <v>17.652941176470588</v>
      </c>
      <c r="P4050">
        <f>AVERAGE(E4050+L4050)</f>
        <v>3092</v>
      </c>
      <c r="Q4050" t="s">
        <v>8319</v>
      </c>
      <c r="R4050" t="s">
        <v>8320</v>
      </c>
      <c r="S4050" s="7">
        <f>(J4050/86400)+25569+(-5/24)</f>
        <v>42436.300775462958</v>
      </c>
      <c r="T4050" s="7">
        <f>(I4050/86400)+25560+(-5/24)</f>
        <v>42462.259108796294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6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>E4051*100/D4051</f>
        <v>0.08</v>
      </c>
      <c r="P4051">
        <f>AVERAGE(E4051+L4051)</f>
        <v>17</v>
      </c>
      <c r="Q4051" t="s">
        <v>8319</v>
      </c>
      <c r="R4051" t="s">
        <v>8320</v>
      </c>
      <c r="S4051" s="7">
        <f>(J4051/86400)+25569+(-5/24)</f>
        <v>42169.750173611108</v>
      </c>
      <c r="T4051" s="7">
        <f>(I4051/86400)+25560+(-5/24)</f>
        <v>42190.750173611108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6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>E4052*100/D4052</f>
        <v>6.6666666666666666E-2</v>
      </c>
      <c r="P4052">
        <f>AVERAGE(E4052+L4052)</f>
        <v>2</v>
      </c>
      <c r="Q4052" t="s">
        <v>8319</v>
      </c>
      <c r="R4052" t="s">
        <v>8320</v>
      </c>
      <c r="S4052" s="7">
        <f>(J4052/86400)+25569+(-5/24)</f>
        <v>41905.428136574068</v>
      </c>
      <c r="T4052" s="7">
        <f>(I4052/86400)+25560+(-5/24)</f>
        <v>41926.428136574068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6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>E4053*100/D4053</f>
        <v>0</v>
      </c>
      <c r="P4053">
        <f>AVERAGE(E4053+L4053)</f>
        <v>0</v>
      </c>
      <c r="Q4053" t="s">
        <v>8319</v>
      </c>
      <c r="R4053" t="s">
        <v>8320</v>
      </c>
      <c r="S4053" s="7">
        <f>(J4053/86400)+25569+(-5/24)</f>
        <v>41761.601817129624</v>
      </c>
      <c r="T4053" s="7">
        <f>(I4053/86400)+25560+(-5/24)</f>
        <v>41759.078472222223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6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>E4054*100/D4054</f>
        <v>37.533333333333331</v>
      </c>
      <c r="P4054">
        <f>AVERAGE(E4054+L4054)</f>
        <v>1139</v>
      </c>
      <c r="Q4054" t="s">
        <v>8319</v>
      </c>
      <c r="R4054" t="s">
        <v>8320</v>
      </c>
      <c r="S4054" s="7">
        <f>(J4054/86400)+25569+(-5/24)</f>
        <v>41865.670324074068</v>
      </c>
      <c r="T4054" s="7">
        <f>(I4054/86400)+25560+(-5/24)</f>
        <v>41916.670324074068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6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>E4055*100/D4055</f>
        <v>22</v>
      </c>
      <c r="P4055">
        <f>AVERAGE(E4055+L4055)</f>
        <v>112</v>
      </c>
      <c r="Q4055" t="s">
        <v>8319</v>
      </c>
      <c r="R4055" t="s">
        <v>8320</v>
      </c>
      <c r="S4055" s="7">
        <f>(J4055/86400)+25569+(-5/24)</f>
        <v>41928.481805555552</v>
      </c>
      <c r="T4055" s="7">
        <f>(I4055/86400)+25560+(-5/24)</f>
        <v>41949.624999999993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>E4056*100/D4056</f>
        <v>0</v>
      </c>
      <c r="P4056">
        <f>AVERAGE(E4056+L4056)</f>
        <v>0</v>
      </c>
      <c r="Q4056" t="s">
        <v>8319</v>
      </c>
      <c r="R4056" t="s">
        <v>8320</v>
      </c>
      <c r="S4056" s="7">
        <f>(J4056/86400)+25569+(-5/24)</f>
        <v>42613.632928240739</v>
      </c>
      <c r="T4056" s="7">
        <f>(I4056/86400)+25560+(-5/24)</f>
        <v>42634.958333333336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6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>E4057*100/D4057</f>
        <v>17.62</v>
      </c>
      <c r="P4057">
        <f>AVERAGE(E4057+L4057)</f>
        <v>902</v>
      </c>
      <c r="Q4057" t="s">
        <v>8319</v>
      </c>
      <c r="R4057" t="s">
        <v>8320</v>
      </c>
      <c r="S4057" s="7">
        <f>(J4057/86400)+25569+(-5/24)</f>
        <v>41779.44017361111</v>
      </c>
      <c r="T4057" s="7">
        <f>(I4057/86400)+25560+(-5/24)</f>
        <v>41800.44017361111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6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>E4058*100/D4058</f>
        <v>53</v>
      </c>
      <c r="P4058">
        <f>AVERAGE(E4058+L4058)</f>
        <v>804</v>
      </c>
      <c r="Q4058" t="s">
        <v>8319</v>
      </c>
      <c r="R4058" t="s">
        <v>8320</v>
      </c>
      <c r="S4058" s="7">
        <f>(J4058/86400)+25569+(-5/24)</f>
        <v>42534.724988425922</v>
      </c>
      <c r="T4058" s="7">
        <f>(I4058/86400)+25560+(-5/24)</f>
        <v>42545.624305555553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6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>E4059*100/D4059</f>
        <v>22.142857142857142</v>
      </c>
      <c r="P4059">
        <f>AVERAGE(E4059+L4059)</f>
        <v>781</v>
      </c>
      <c r="Q4059" t="s">
        <v>8319</v>
      </c>
      <c r="R4059" t="s">
        <v>8320</v>
      </c>
      <c r="S4059" s="7">
        <f>(J4059/86400)+25569+(-5/24)</f>
        <v>42310.760185185187</v>
      </c>
      <c r="T4059" s="7">
        <f>(I4059/86400)+25560+(-5/24)</f>
        <v>42324.749999999993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6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>E4060*100/D4060</f>
        <v>2.5333333333333332</v>
      </c>
      <c r="P4060">
        <f>AVERAGE(E4060+L4060)</f>
        <v>99</v>
      </c>
      <c r="Q4060" t="s">
        <v>8319</v>
      </c>
      <c r="R4060" t="s">
        <v>8320</v>
      </c>
      <c r="S4060" s="7">
        <f>(J4060/86400)+25569+(-5/24)</f>
        <v>42445.852361111109</v>
      </c>
      <c r="T4060" s="7">
        <f>(I4060/86400)+25560+(-5/24)</f>
        <v>42451.957638888889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6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>E4061*100/D4061</f>
        <v>2.5</v>
      </c>
      <c r="P4061">
        <f>AVERAGE(E4061+L4061)</f>
        <v>257</v>
      </c>
      <c r="Q4061" t="s">
        <v>8319</v>
      </c>
      <c r="R4061" t="s">
        <v>8320</v>
      </c>
      <c r="S4061" s="7">
        <f>(J4061/86400)+25569+(-5/24)</f>
        <v>41866.432314814811</v>
      </c>
      <c r="T4061" s="7">
        <f>(I4061/86400)+25560+(-5/24)</f>
        <v>41888.916666666664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6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>E4062*100/D4062</f>
        <v>2.85</v>
      </c>
      <c r="P4062">
        <f>AVERAGE(E4062+L4062)</f>
        <v>290</v>
      </c>
      <c r="Q4062" t="s">
        <v>8319</v>
      </c>
      <c r="R4062" t="s">
        <v>8320</v>
      </c>
      <c r="S4062" s="7">
        <f>(J4062/86400)+25569+(-5/24)</f>
        <v>41779.486759259256</v>
      </c>
      <c r="T4062" s="7">
        <f>(I4062/86400)+25560+(-5/24)</f>
        <v>41804.458333333328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6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>E4063*100/D4063</f>
        <v>0</v>
      </c>
      <c r="P4063">
        <f>AVERAGE(E4063+L4063)</f>
        <v>0</v>
      </c>
      <c r="Q4063" t="s">
        <v>8319</v>
      </c>
      <c r="R4063" t="s">
        <v>8320</v>
      </c>
      <c r="S4063" s="7">
        <f>(J4063/86400)+25569+(-5/24)</f>
        <v>42420.933136574073</v>
      </c>
      <c r="T4063" s="7">
        <f>(I4063/86400)+25560+(-5/24)</f>
        <v>42471.891469907401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6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>E4064*100/D4064</f>
        <v>2.4500000000000002</v>
      </c>
      <c r="P4064">
        <f>AVERAGE(E4064+L4064)</f>
        <v>493</v>
      </c>
      <c r="Q4064" t="s">
        <v>8319</v>
      </c>
      <c r="R4064" t="s">
        <v>8320</v>
      </c>
      <c r="S4064" s="7">
        <f>(J4064/86400)+25569+(-5/24)</f>
        <v>42523.530879629623</v>
      </c>
      <c r="T4064" s="7">
        <f>(I4064/86400)+25560+(-5/24)</f>
        <v>42544.530879629623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6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>E4065*100/D4065</f>
        <v>1.4210526315789473</v>
      </c>
      <c r="P4065">
        <f>AVERAGE(E4065+L4065)</f>
        <v>144</v>
      </c>
      <c r="Q4065" t="s">
        <v>8319</v>
      </c>
      <c r="R4065" t="s">
        <v>8320</v>
      </c>
      <c r="S4065" s="7">
        <f>(J4065/86400)+25569+(-5/24)</f>
        <v>41787.473194444443</v>
      </c>
      <c r="T4065" s="7">
        <f>(I4065/86400)+25560+(-5/24)</f>
        <v>41808.473194444443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>E4066*100/D4066</f>
        <v>19.25</v>
      </c>
      <c r="P4066">
        <f>AVERAGE(E4066+L4066)</f>
        <v>391</v>
      </c>
      <c r="Q4066" t="s">
        <v>8319</v>
      </c>
      <c r="R4066" t="s">
        <v>8320</v>
      </c>
      <c r="S4066" s="7">
        <f>(J4066/86400)+25569+(-5/24)</f>
        <v>42093.379930555551</v>
      </c>
      <c r="T4066" s="7">
        <f>(I4066/86400)+25560+(-5/24)</f>
        <v>42114.379930555551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6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>E4067*100/D4067</f>
        <v>0.67500000000000004</v>
      </c>
      <c r="P4067">
        <f>AVERAGE(E4067+L4067)</f>
        <v>31</v>
      </c>
      <c r="Q4067" t="s">
        <v>8319</v>
      </c>
      <c r="R4067" t="s">
        <v>8320</v>
      </c>
      <c r="S4067" s="7">
        <f>(J4067/86400)+25569+(-5/24)</f>
        <v>41833.74318287037</v>
      </c>
      <c r="T4067" s="7">
        <f>(I4067/86400)+25560+(-5/24)</f>
        <v>41854.74318287037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6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>E4068*100/D4068</f>
        <v>0.16666666666666666</v>
      </c>
      <c r="P4068">
        <f>AVERAGE(E4068+L4068)</f>
        <v>26</v>
      </c>
      <c r="Q4068" t="s">
        <v>8319</v>
      </c>
      <c r="R4068" t="s">
        <v>8320</v>
      </c>
      <c r="S4068" s="7">
        <f>(J4068/86400)+25569+(-5/24)</f>
        <v>42478.830879629626</v>
      </c>
      <c r="T4068" s="7">
        <f>(I4068/86400)+25560+(-5/24)</f>
        <v>42499.830879629626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6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>E4069*100/D4069</f>
        <v>60.9</v>
      </c>
      <c r="P4069">
        <f>AVERAGE(E4069+L4069)</f>
        <v>3062</v>
      </c>
      <c r="Q4069" t="s">
        <v>8319</v>
      </c>
      <c r="R4069" t="s">
        <v>8320</v>
      </c>
      <c r="S4069" s="7">
        <f>(J4069/86400)+25569+(-5/24)</f>
        <v>42234.909143518518</v>
      </c>
      <c r="T4069" s="7">
        <f>(I4069/86400)+25560+(-5/24)</f>
        <v>42265.909143518518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6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>E4070*100/D4070</f>
        <v>1.0000000000000002</v>
      </c>
      <c r="P4070">
        <f>AVERAGE(E4070+L4070)</f>
        <v>35.950000000000003</v>
      </c>
      <c r="Q4070" t="s">
        <v>8319</v>
      </c>
      <c r="R4070" t="s">
        <v>8320</v>
      </c>
      <c r="S4070" s="7">
        <f>(J4070/86400)+25569+(-5/24)</f>
        <v>42718.755266203698</v>
      </c>
      <c r="T4070" s="7">
        <f>(I4070/86400)+25560+(-5/24)</f>
        <v>42739.753472222219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6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>E4071*100/D4071</f>
        <v>34.4</v>
      </c>
      <c r="P4071">
        <f>AVERAGE(E4071+L4071)</f>
        <v>443</v>
      </c>
      <c r="Q4071" t="s">
        <v>8319</v>
      </c>
      <c r="R4071" t="s">
        <v>8320</v>
      </c>
      <c r="S4071" s="7">
        <f>(J4071/86400)+25569+(-5/24)</f>
        <v>42022.453194444439</v>
      </c>
      <c r="T4071" s="7">
        <f>(I4071/86400)+25560+(-5/24)</f>
        <v>42054.291666666664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6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>E4072*100/D4072</f>
        <v>16.5</v>
      </c>
      <c r="P4072">
        <f>AVERAGE(E4072+L4072)</f>
        <v>171</v>
      </c>
      <c r="Q4072" t="s">
        <v>8319</v>
      </c>
      <c r="R4072" t="s">
        <v>8320</v>
      </c>
      <c r="S4072" s="7">
        <f>(J4072/86400)+25569+(-5/24)</f>
        <v>42031.458564814813</v>
      </c>
      <c r="T4072" s="7">
        <f>(I4072/86400)+25560+(-5/24)</f>
        <v>42054.916666666664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6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>E4073*100/D4073</f>
        <v>0</v>
      </c>
      <c r="P4073">
        <f>AVERAGE(E4073+L4073)</f>
        <v>0</v>
      </c>
      <c r="Q4073" t="s">
        <v>8319</v>
      </c>
      <c r="R4073" t="s">
        <v>8320</v>
      </c>
      <c r="S4073" s="7">
        <f>(J4073/86400)+25569+(-5/24)</f>
        <v>42700.59642361111</v>
      </c>
      <c r="T4073" s="7">
        <f>(I4073/86400)+25560+(-5/24)</f>
        <v>42721.59642361111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6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>E4074*100/D4074</f>
        <v>0.4</v>
      </c>
      <c r="P4074">
        <f>AVERAGE(E4074+L4074)</f>
        <v>6</v>
      </c>
      <c r="Q4074" t="s">
        <v>8319</v>
      </c>
      <c r="R4074" t="s">
        <v>8320</v>
      </c>
      <c r="S4074" s="7">
        <f>(J4074/86400)+25569+(-5/24)</f>
        <v>41812.566099537034</v>
      </c>
      <c r="T4074" s="7">
        <f>(I4074/86400)+25560+(-5/24)</f>
        <v>41863.566099537034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6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>E4075*100/D4075</f>
        <v>1.0571428571428572</v>
      </c>
      <c r="P4075">
        <f>AVERAGE(E4075+L4075)</f>
        <v>39</v>
      </c>
      <c r="Q4075" t="s">
        <v>8319</v>
      </c>
      <c r="R4075" t="s">
        <v>8320</v>
      </c>
      <c r="S4075" s="7">
        <f>(J4075/86400)+25569+(-5/24)</f>
        <v>42078.136874999997</v>
      </c>
      <c r="T4075" s="7">
        <f>(I4075/86400)+25560+(-5/24)</f>
        <v>42123.958333333336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>E4076*100/D4076</f>
        <v>26.727272727272727</v>
      </c>
      <c r="P4076">
        <f>AVERAGE(E4076+L4076)</f>
        <v>756</v>
      </c>
      <c r="Q4076" t="s">
        <v>8319</v>
      </c>
      <c r="R4076" t="s">
        <v>8320</v>
      </c>
      <c r="S4076" s="7">
        <f>(J4076/86400)+25569+(-5/24)</f>
        <v>42283.344618055555</v>
      </c>
      <c r="T4076" s="7">
        <f>(I4076/86400)+25560+(-5/24)</f>
        <v>42304.386284722219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6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>E4077*100/D4077</f>
        <v>28.8</v>
      </c>
      <c r="P4077">
        <f>AVERAGE(E4077+L4077)</f>
        <v>589</v>
      </c>
      <c r="Q4077" t="s">
        <v>8319</v>
      </c>
      <c r="R4077" t="s">
        <v>8320</v>
      </c>
      <c r="S4077" s="7">
        <f>(J4077/86400)+25569+(-5/24)</f>
        <v>41778.837604166663</v>
      </c>
      <c r="T4077" s="7">
        <f>(I4077/86400)+25560+(-5/24)</f>
        <v>41811.519444444442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6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>E4078*100/D4078</f>
        <v>0</v>
      </c>
      <c r="P4078">
        <f>AVERAGE(E4078+L4078)</f>
        <v>0</v>
      </c>
      <c r="Q4078" t="s">
        <v>8319</v>
      </c>
      <c r="R4078" t="s">
        <v>8320</v>
      </c>
      <c r="S4078" s="7">
        <f>(J4078/86400)+25569+(-5/24)</f>
        <v>41905.587372685179</v>
      </c>
      <c r="T4078" s="7">
        <f>(I4078/86400)+25560+(-5/24)</f>
        <v>41924.618750000001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6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>E4079*100/D4079</f>
        <v>8.9</v>
      </c>
      <c r="P4079">
        <f>AVERAGE(E4079+L4079)</f>
        <v>1341</v>
      </c>
      <c r="Q4079" t="s">
        <v>8319</v>
      </c>
      <c r="R4079" t="s">
        <v>8320</v>
      </c>
      <c r="S4079" s="7">
        <f>(J4079/86400)+25569+(-5/24)</f>
        <v>42695.502245370364</v>
      </c>
      <c r="T4079" s="7">
        <f>(I4079/86400)+25560+(-5/24)</f>
        <v>42716.502245370364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6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>E4080*100/D4080</f>
        <v>0</v>
      </c>
      <c r="P4080">
        <f>AVERAGE(E4080+L4080)</f>
        <v>0</v>
      </c>
      <c r="Q4080" t="s">
        <v>8319</v>
      </c>
      <c r="R4080" t="s">
        <v>8320</v>
      </c>
      <c r="S4080" s="7">
        <f>(J4080/86400)+25569+(-5/24)</f>
        <v>42732.579189814809</v>
      </c>
      <c r="T4080" s="7">
        <f>(I4080/86400)+25560+(-5/24)</f>
        <v>42753.579189814809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6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>E4081*100/D4081</f>
        <v>0.16666666666666666</v>
      </c>
      <c r="P4081">
        <f>AVERAGE(E4081+L4081)</f>
        <v>6</v>
      </c>
      <c r="Q4081" t="s">
        <v>8319</v>
      </c>
      <c r="R4081" t="s">
        <v>8320</v>
      </c>
      <c r="S4081" s="7">
        <f>(J4081/86400)+25569+(-5/24)</f>
        <v>42510.730567129627</v>
      </c>
      <c r="T4081" s="7">
        <f>(I4081/86400)+25560+(-5/24)</f>
        <v>42531.730567129627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6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>E4082*100/D4082</f>
        <v>0</v>
      </c>
      <c r="P4082">
        <f>AVERAGE(E4082+L4082)</f>
        <v>0</v>
      </c>
      <c r="Q4082" t="s">
        <v>8319</v>
      </c>
      <c r="R4082" t="s">
        <v>8320</v>
      </c>
      <c r="S4082" s="7">
        <f>(J4082/86400)+25569+(-5/24)</f>
        <v>42511.489768518521</v>
      </c>
      <c r="T4082" s="7">
        <f>(I4082/86400)+25560+(-5/24)</f>
        <v>42526.579166666663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6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>E4083*100/D4083</f>
        <v>15.737410071942445</v>
      </c>
      <c r="P4083">
        <f>AVERAGE(E4083+L4083)</f>
        <v>362</v>
      </c>
      <c r="Q4083" t="s">
        <v>8319</v>
      </c>
      <c r="R4083" t="s">
        <v>8320</v>
      </c>
      <c r="S4083" s="7">
        <f>(J4083/86400)+25569+(-5/24)</f>
        <v>42041.372974537029</v>
      </c>
      <c r="T4083" s="7">
        <f>(I4083/86400)+25560+(-5/24)</f>
        <v>42062.331307870372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6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>E4084*100/D4084</f>
        <v>2</v>
      </c>
      <c r="P4084">
        <f>AVERAGE(E4084+L4084)</f>
        <v>5</v>
      </c>
      <c r="Q4084" t="s">
        <v>8319</v>
      </c>
      <c r="R4084" t="s">
        <v>8320</v>
      </c>
      <c r="S4084" s="7">
        <f>(J4084/86400)+25569+(-5/24)</f>
        <v>42306.980937499997</v>
      </c>
      <c r="T4084" s="7">
        <f>(I4084/86400)+25560+(-5/24)</f>
        <v>42313.749999999993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6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>E4085*100/D4085</f>
        <v>21.685714285714287</v>
      </c>
      <c r="P4085">
        <f>AVERAGE(E4085+L4085)</f>
        <v>765</v>
      </c>
      <c r="Q4085" t="s">
        <v>8319</v>
      </c>
      <c r="R4085" t="s">
        <v>8320</v>
      </c>
      <c r="S4085" s="7">
        <f>(J4085/86400)+25569+(-5/24)</f>
        <v>42353.553425925922</v>
      </c>
      <c r="T4085" s="7">
        <f>(I4085/86400)+25560+(-5/24)</f>
        <v>42374.553425925922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>E4086*100/D4086</f>
        <v>0.33333333333333331</v>
      </c>
      <c r="P4086">
        <f>AVERAGE(E4086+L4086)</f>
        <v>11</v>
      </c>
      <c r="Q4086" t="s">
        <v>8319</v>
      </c>
      <c r="R4086" t="s">
        <v>8320</v>
      </c>
      <c r="S4086" s="7">
        <f>(J4086/86400)+25569+(-5/24)</f>
        <v>42622.228078703702</v>
      </c>
      <c r="T4086" s="7">
        <f>(I4086/86400)+25560+(-5/24)</f>
        <v>42643.228078703702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6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>E4087*100/D4087</f>
        <v>0.2857142857142857</v>
      </c>
      <c r="P4087">
        <f>AVERAGE(E4087+L4087)</f>
        <v>11</v>
      </c>
      <c r="Q4087" t="s">
        <v>8319</v>
      </c>
      <c r="R4087" t="s">
        <v>8320</v>
      </c>
      <c r="S4087" s="7">
        <f>(J4087/86400)+25569+(-5/24)</f>
        <v>42058.395543981482</v>
      </c>
      <c r="T4087" s="7">
        <f>(I4087/86400)+25560+(-5/24)</f>
        <v>42077.957638888889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6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>E4088*100/D4088</f>
        <v>4.7</v>
      </c>
      <c r="P4088">
        <f>AVERAGE(E4088+L4088)</f>
        <v>52</v>
      </c>
      <c r="Q4088" t="s">
        <v>8319</v>
      </c>
      <c r="R4088" t="s">
        <v>8320</v>
      </c>
      <c r="S4088" s="7">
        <f>(J4088/86400)+25569+(-5/24)</f>
        <v>42304.732627314814</v>
      </c>
      <c r="T4088" s="7">
        <f>(I4088/86400)+25560+(-5/24)</f>
        <v>42319.958333333336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6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>E4089*100/D4089</f>
        <v>0</v>
      </c>
      <c r="P4089">
        <f>AVERAGE(E4089+L4089)</f>
        <v>0</v>
      </c>
      <c r="Q4089" t="s">
        <v>8319</v>
      </c>
      <c r="R4089" t="s">
        <v>8320</v>
      </c>
      <c r="S4089" s="7">
        <f>(J4089/86400)+25569+(-5/24)</f>
        <v>42538.53456018518</v>
      </c>
      <c r="T4089" s="7">
        <f>(I4089/86400)+25560+(-5/24)</f>
        <v>42559.53456018518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6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>E4090*100/D4090</f>
        <v>10.8</v>
      </c>
      <c r="P4090">
        <f>AVERAGE(E4090+L4090)</f>
        <v>219</v>
      </c>
      <c r="Q4090" t="s">
        <v>8319</v>
      </c>
      <c r="R4090" t="s">
        <v>8320</v>
      </c>
      <c r="S4090" s="7">
        <f>(J4090/86400)+25569+(-5/24)</f>
        <v>41990.40421296296</v>
      </c>
      <c r="T4090" s="7">
        <f>(I4090/86400)+25560+(-5/24)</f>
        <v>42011.226388888885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6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>E4091*100/D4091</f>
        <v>4.8</v>
      </c>
      <c r="P4091">
        <f>AVERAGE(E4091+L4091)</f>
        <v>248</v>
      </c>
      <c r="Q4091" t="s">
        <v>8319</v>
      </c>
      <c r="R4091" t="s">
        <v>8320</v>
      </c>
      <c r="S4091" s="7">
        <f>(J4091/86400)+25569+(-5/24)</f>
        <v>42122.524166666662</v>
      </c>
      <c r="T4091" s="7">
        <f>(I4091/86400)+25560+(-5/24)</f>
        <v>42146.524305555555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6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>E4092*100/D4092</f>
        <v>3.2</v>
      </c>
      <c r="P4092">
        <f>AVERAGE(E4092+L4092)</f>
        <v>35</v>
      </c>
      <c r="Q4092" t="s">
        <v>8319</v>
      </c>
      <c r="R4092" t="s">
        <v>8320</v>
      </c>
      <c r="S4092" s="7">
        <f>(J4092/86400)+25569+(-5/24)</f>
        <v>42209.464548611104</v>
      </c>
      <c r="T4092" s="7">
        <f>(I4092/86400)+25560+(-5/24)</f>
        <v>42214.416666666664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6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>E4093*100/D4093</f>
        <v>12.75</v>
      </c>
      <c r="P4093">
        <f>AVERAGE(E4093+L4093)</f>
        <v>212</v>
      </c>
      <c r="Q4093" t="s">
        <v>8319</v>
      </c>
      <c r="R4093" t="s">
        <v>8320</v>
      </c>
      <c r="S4093" s="7">
        <f>(J4093/86400)+25569+(-5/24)</f>
        <v>41990.298043981478</v>
      </c>
      <c r="T4093" s="7">
        <f>(I4093/86400)+25560+(-5/24)</f>
        <v>42011.298043981478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6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>E4094*100/D4094</f>
        <v>1.8181818181818181E-2</v>
      </c>
      <c r="P4094">
        <f>AVERAGE(E4094+L4094)</f>
        <v>21</v>
      </c>
      <c r="Q4094" t="s">
        <v>8319</v>
      </c>
      <c r="R4094" t="s">
        <v>8320</v>
      </c>
      <c r="S4094" s="7">
        <f>(J4094/86400)+25569+(-5/24)</f>
        <v>42038.986655092587</v>
      </c>
      <c r="T4094" s="7">
        <f>(I4094/86400)+25560+(-5/24)</f>
        <v>42089.944988425923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6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>E4095*100/D4095</f>
        <v>2.4</v>
      </c>
      <c r="P4095">
        <f>AVERAGE(E4095+L4095)</f>
        <v>64</v>
      </c>
      <c r="Q4095" t="s">
        <v>8319</v>
      </c>
      <c r="R4095" t="s">
        <v>8320</v>
      </c>
      <c r="S4095" s="7">
        <f>(J4095/86400)+25569+(-5/24)</f>
        <v>42178.607557870368</v>
      </c>
      <c r="T4095" s="7">
        <f>(I4095/86400)+25560+(-5/24)</f>
        <v>42229.607557870368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>E4096*100/D4096</f>
        <v>36.5</v>
      </c>
      <c r="P4096">
        <f>AVERAGE(E4096+L4096)</f>
        <v>738</v>
      </c>
      <c r="Q4096" t="s">
        <v>8319</v>
      </c>
      <c r="R4096" t="s">
        <v>8320</v>
      </c>
      <c r="S4096" s="7">
        <f>(J4096/86400)+25569+(-5/24)</f>
        <v>41889.878472222219</v>
      </c>
      <c r="T4096" s="7">
        <f>(I4096/86400)+25560+(-5/24)</f>
        <v>41924.999305555553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6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>E4097*100/D4097</f>
        <v>2.6666666666666665</v>
      </c>
      <c r="P4097">
        <f>AVERAGE(E4097+L4097)</f>
        <v>801</v>
      </c>
      <c r="Q4097" t="s">
        <v>8319</v>
      </c>
      <c r="R4097" t="s">
        <v>8320</v>
      </c>
      <c r="S4097" s="7">
        <f>(J4097/86400)+25569+(-5/24)</f>
        <v>42692.823495370372</v>
      </c>
      <c r="T4097" s="7">
        <f>(I4097/86400)+25560+(-5/24)</f>
        <v>42713.823495370372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6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>E4098*100/D4098</f>
        <v>11.428571428571429</v>
      </c>
      <c r="P4098">
        <f>AVERAGE(E4098+L4098)</f>
        <v>405</v>
      </c>
      <c r="Q4098" t="s">
        <v>8319</v>
      </c>
      <c r="R4098" t="s">
        <v>8320</v>
      </c>
      <c r="S4098" s="7">
        <f>(J4098/86400)+25569+(-5/24)</f>
        <v>42750.321979166663</v>
      </c>
      <c r="T4098" s="7">
        <f>(I4098/86400)+25560+(-5/24)</f>
        <v>42785.160416666666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6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>E4099*100/D4099</f>
        <v>0</v>
      </c>
      <c r="P4099">
        <f>AVERAGE(E4099+L4099)</f>
        <v>0</v>
      </c>
      <c r="Q4099" t="s">
        <v>8319</v>
      </c>
      <c r="R4099" t="s">
        <v>8320</v>
      </c>
      <c r="S4099" s="7">
        <f>(J4099/86400)+25569+(-5/24)</f>
        <v>42344.616168981483</v>
      </c>
      <c r="T4099" s="7">
        <f>(I4099/86400)+25560+(-5/24)</f>
        <v>42391.788194444445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6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>E4100*100/D4100</f>
        <v>0</v>
      </c>
      <c r="P4100">
        <f>AVERAGE(E4100+L4100)</f>
        <v>0</v>
      </c>
      <c r="Q4100" t="s">
        <v>8319</v>
      </c>
      <c r="R4100" t="s">
        <v>8320</v>
      </c>
      <c r="S4100" s="7">
        <f>(J4100/86400)+25569+(-5/24)</f>
        <v>42495.51385416666</v>
      </c>
      <c r="T4100" s="7">
        <f>(I4100/86400)+25560+(-5/24)</f>
        <v>42516.51385416666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6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>E4101*100/D4101</f>
        <v>1.1111111111111112</v>
      </c>
      <c r="P4101">
        <f>AVERAGE(E4101+L4101)</f>
        <v>51</v>
      </c>
      <c r="Q4101" t="s">
        <v>8319</v>
      </c>
      <c r="R4101" t="s">
        <v>8320</v>
      </c>
      <c r="S4101" s="7">
        <f>(J4101/86400)+25569+(-5/24)</f>
        <v>42570.642048611109</v>
      </c>
      <c r="T4101" s="7">
        <f>(I4101/86400)+25560+(-5/24)</f>
        <v>42606.642048611109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6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>E4102*100/D4102</f>
        <v>0</v>
      </c>
      <c r="P4102">
        <f>AVERAGE(E4102+L4102)</f>
        <v>0</v>
      </c>
      <c r="Q4102" t="s">
        <v>8319</v>
      </c>
      <c r="R4102" t="s">
        <v>8320</v>
      </c>
      <c r="S4102" s="7">
        <f>(J4102/86400)+25569+(-5/24)</f>
        <v>41926.916550925926</v>
      </c>
      <c r="T4102" s="7">
        <f>(I4102/86400)+25560+(-5/24)</f>
        <v>41927.916550925926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6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>E4103*100/D4103</f>
        <v>0</v>
      </c>
      <c r="P4103">
        <f>AVERAGE(E4103+L4103)</f>
        <v>0</v>
      </c>
      <c r="Q4103" t="s">
        <v>8319</v>
      </c>
      <c r="R4103" t="s">
        <v>8320</v>
      </c>
      <c r="S4103" s="7">
        <f>(J4103/86400)+25569+(-5/24)</f>
        <v>42730.695393518516</v>
      </c>
      <c r="T4103" s="7">
        <f>(I4103/86400)+25560+(-5/24)</f>
        <v>42751.695393518516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6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>E4104*100/D4104</f>
        <v>27.4</v>
      </c>
      <c r="P4104">
        <f>AVERAGE(E4104+L4104)</f>
        <v>143</v>
      </c>
      <c r="Q4104" t="s">
        <v>8319</v>
      </c>
      <c r="R4104" t="s">
        <v>8320</v>
      </c>
      <c r="S4104" s="7">
        <f>(J4104/86400)+25569+(-5/24)</f>
        <v>42475.639733796292</v>
      </c>
      <c r="T4104" s="7">
        <f>(I4104/86400)+25560+(-5/24)</f>
        <v>42496.639733796292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6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>E4105*100/D4105</f>
        <v>10</v>
      </c>
      <c r="P4105">
        <f>AVERAGE(E4105+L4105)</f>
        <v>106</v>
      </c>
      <c r="Q4105" t="s">
        <v>8319</v>
      </c>
      <c r="R4105" t="s">
        <v>8320</v>
      </c>
      <c r="S4105" s="7">
        <f>(J4105/86400)+25569+(-5/24)</f>
        <v>42188.624606481484</v>
      </c>
      <c r="T4105" s="7">
        <f>(I4105/86400)+25560+(-5/24)</f>
        <v>42233.563888888886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>E4106*100/D4106</f>
        <v>21.366666666666667</v>
      </c>
      <c r="P4106">
        <f>AVERAGE(E4106+L4106)</f>
        <v>655</v>
      </c>
      <c r="Q4106" t="s">
        <v>8319</v>
      </c>
      <c r="R4106" t="s">
        <v>8320</v>
      </c>
      <c r="S4106" s="7">
        <f>(J4106/86400)+25569+(-5/24)</f>
        <v>42640.069837962961</v>
      </c>
      <c r="T4106" s="7">
        <f>(I4106/86400)+25560+(-5/24)</f>
        <v>42661.069837962961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6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>E4107*100/D4107</f>
        <v>6.9696969696969697</v>
      </c>
      <c r="P4107">
        <f>AVERAGE(E4107+L4107)</f>
        <v>2306</v>
      </c>
      <c r="Q4107" t="s">
        <v>8319</v>
      </c>
      <c r="R4107" t="s">
        <v>8320</v>
      </c>
      <c r="S4107" s="7">
        <f>(J4107/86400)+25569+(-5/24)</f>
        <v>42696.802187499998</v>
      </c>
      <c r="T4107" s="7">
        <f>(I4107/86400)+25560+(-5/24)</f>
        <v>42720.802187499998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6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>E4108*100/D4108</f>
        <v>70.599999999999994</v>
      </c>
      <c r="P4108">
        <f>AVERAGE(E4108+L4108)</f>
        <v>3563</v>
      </c>
      <c r="Q4108" t="s">
        <v>8319</v>
      </c>
      <c r="R4108" t="s">
        <v>8320</v>
      </c>
      <c r="S4108" s="7">
        <f>(J4108/86400)+25569+(-5/24)</f>
        <v>42052.841041666667</v>
      </c>
      <c r="T4108" s="7">
        <f>(I4108/86400)+25560+(-5/24)</f>
        <v>42086.833333333336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6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>E4109*100/D4109</f>
        <v>2.0499999999999998</v>
      </c>
      <c r="P4109">
        <f>AVERAGE(E4109+L4109)</f>
        <v>45</v>
      </c>
      <c r="Q4109" t="s">
        <v>8319</v>
      </c>
      <c r="R4109" t="s">
        <v>8320</v>
      </c>
      <c r="S4109" s="7">
        <f>(J4109/86400)+25569+(-5/24)</f>
        <v>41883.708344907405</v>
      </c>
      <c r="T4109" s="7">
        <f>(I4109/86400)+25560+(-5/24)</f>
        <v>41897.708344907405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6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>E4110*100/D4110</f>
        <v>1.9666666666666666</v>
      </c>
      <c r="P4110">
        <f>AVERAGE(E4110+L4110)</f>
        <v>60</v>
      </c>
      <c r="Q4110" t="s">
        <v>8319</v>
      </c>
      <c r="R4110" t="s">
        <v>8320</v>
      </c>
      <c r="S4110" s="7">
        <f>(J4110/86400)+25569+(-5/24)</f>
        <v>42766.823344907403</v>
      </c>
      <c r="T4110" s="7">
        <f>(I4110/86400)+25560+(-5/24)</f>
        <v>42787.999999999993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6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>E4111*100/D4111</f>
        <v>0</v>
      </c>
      <c r="P4111">
        <f>AVERAGE(E4111+L4111)</f>
        <v>0</v>
      </c>
      <c r="Q4111" t="s">
        <v>8319</v>
      </c>
      <c r="R4111" t="s">
        <v>8320</v>
      </c>
      <c r="S4111" s="7">
        <f>(J4111/86400)+25569+(-5/24)</f>
        <v>42307.331064814811</v>
      </c>
      <c r="T4111" s="7">
        <f>(I4111/86400)+25560+(-5/24)</f>
        <v>42328.372731481482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6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>E4112*100/D4112</f>
        <v>28.666666666666668</v>
      </c>
      <c r="P4112">
        <f>AVERAGE(E4112+L4112)</f>
        <v>92</v>
      </c>
      <c r="Q4112" t="s">
        <v>8319</v>
      </c>
      <c r="R4112" t="s">
        <v>8320</v>
      </c>
      <c r="S4112" s="7">
        <f>(J4112/86400)+25569+(-5/24)</f>
        <v>42512.418414351851</v>
      </c>
      <c r="T4112" s="7">
        <f>(I4112/86400)+25560+(-5/24)</f>
        <v>42563.418414351851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6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>E4113*100/D4113</f>
        <v>3.1333333333333333</v>
      </c>
      <c r="P4113">
        <f>AVERAGE(E4113+L4113)</f>
        <v>100</v>
      </c>
      <c r="Q4113" t="s">
        <v>8319</v>
      </c>
      <c r="R4113" t="s">
        <v>8320</v>
      </c>
      <c r="S4113" s="7">
        <f>(J4113/86400)+25569+(-5/24)</f>
        <v>42028.927546296291</v>
      </c>
      <c r="T4113" s="7">
        <f>(I4113/86400)+25560+(-5/24)</f>
        <v>42049.927546296291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6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>E4114*100/D4114</f>
        <v>0.04</v>
      </c>
      <c r="P4114">
        <f>AVERAGE(E4114+L4114)</f>
        <v>2</v>
      </c>
      <c r="Q4114" t="s">
        <v>8319</v>
      </c>
      <c r="R4114" t="s">
        <v>8320</v>
      </c>
      <c r="S4114" s="7">
        <f>(J4114/86400)+25569+(-5/24)</f>
        <v>42400.738263888888</v>
      </c>
      <c r="T4114" s="7">
        <f>(I4114/86400)+25560+(-5/24)</f>
        <v>42418.791666666664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6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>E4115*100/D4115</f>
        <v>0.2</v>
      </c>
      <c r="P4115">
        <f>AVERAGE(E4115+L4115)</f>
        <v>6</v>
      </c>
      <c r="Q4115" t="s">
        <v>8319</v>
      </c>
      <c r="R4115" t="s">
        <v>8320</v>
      </c>
      <c r="S4115" s="7">
        <f>(J4115/86400)+25569+(-5/24)</f>
        <v>42358.364849537036</v>
      </c>
      <c r="T4115" s="7">
        <f>(I4115/86400)+25560+(-5/24)</f>
        <v>42368.06527777778</v>
      </c>
    </row>
  </sheetData>
  <autoFilter ref="A1:T4115" xr:uid="{57BF5343-B7D2-43DA-9DEE-55136335704D}"/>
  <sortState ref="A2:T4116">
    <sortCondition ref="A1"/>
  </sortState>
  <conditionalFormatting sqref="O1:O1048576 P1:T1">
    <cfRule type="colorScale" priority="5">
      <colorScale>
        <cfvo type="num" val="0"/>
        <cfvo type="num" val="100"/>
        <cfvo type="num" val="200"/>
        <color rgb="FFF8696B"/>
        <color rgb="FF92D050"/>
        <color rgb="FF0070C0"/>
      </colorScale>
    </cfRule>
  </conditionalFormatting>
  <conditionalFormatting sqref="F2:F121 F242:F421 F522:F541 F642:F661 F722:F761 F782:F861 F1022:F1041 F1186:F1225 F1246:F1305 F1346:F1405 F1463:F1482 F1503:F1542 F1603:F1682 F1743:F1765 F1823:F1862 F1883:F1902 F1923:F1982 F2003:F2122 F2163:F2322 F2329:F2342 F2443:F2502 F2523:F2562 F2603:F2642 F2663:F2671 F2708:F2742 F2783:F2842 F2923:F2942 F2963:F3052 F3149:F3189 F3210:F3629 F3650:F3729 F3750:F3789 F3810:F3842">
    <cfRule type="cellIs" dxfId="3" priority="4" operator="equal">
      <formula>"successful"</formula>
    </cfRule>
  </conditionalFormatting>
  <conditionalFormatting sqref="F2:F4115">
    <cfRule type="cellIs" dxfId="2" priority="3" operator="equal">
      <formula>"canceled"</formula>
    </cfRule>
  </conditionalFormatting>
  <conditionalFormatting sqref="F162:F241 F422:F521 F542:F601 F662:F721 F762:F781 F862:F1001 F1066:F1185 F1406:F1452 F1483:F1502 F1543:F1562 F1583:F1602 F1703:F1742 F1766:F1822 F1863:F1882 F1903:F1922 F1983:F2002 F2123:F2162 F2403:F2442 F2503:F2522 F2583:F2602 F2643:F2644 F2672:F2702 F2743:F2782 F2843:F2922 F2943:F2952 F3053:F3122 F3190:F3209 F3630:F3649 F3730:F3749 F3790:F3809 F3843:F3869 F3890:F4115">
    <cfRule type="cellIs" dxfId="1" priority="2" operator="equal">
      <formula>"failed"</formula>
    </cfRule>
  </conditionalFormatting>
  <conditionalFormatting sqref="F162:F4115">
    <cfRule type="cellIs" dxfId="0" priority="1" operator="equal">
      <formula>"live"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29567-017A-4286-9971-9C208BACBD03}">
  <sheetPr codeName="Sheet1"/>
  <dimension ref="A2:F15"/>
  <sheetViews>
    <sheetView zoomScaleNormal="100" workbookViewId="0">
      <selection activeCell="R15" sqref="R15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7" width="12.20703125" bestFit="1" customWidth="1"/>
    <col min="8" max="8" width="12.734375" bestFit="1" customWidth="1"/>
    <col min="9" max="9" width="12.20703125" bestFit="1" customWidth="1"/>
    <col min="10" max="10" width="17.3125" bestFit="1" customWidth="1"/>
    <col min="11" max="11" width="16.83984375" bestFit="1" customWidth="1"/>
  </cols>
  <sheetData>
    <row r="2" spans="1:6" x14ac:dyDescent="0.55000000000000004">
      <c r="A2" s="8" t="s">
        <v>8223</v>
      </c>
      <c r="B2" t="s">
        <v>8308</v>
      </c>
    </row>
    <row r="4" spans="1:6" x14ac:dyDescent="0.55000000000000004">
      <c r="A4" s="8" t="s">
        <v>8376</v>
      </c>
      <c r="B4" s="8" t="s">
        <v>8309</v>
      </c>
    </row>
    <row r="5" spans="1:6" x14ac:dyDescent="0.55000000000000004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55000000000000004">
      <c r="A6" s="9" t="s">
        <v>8312</v>
      </c>
      <c r="B6" s="6">
        <v>40</v>
      </c>
      <c r="C6" s="6">
        <v>180</v>
      </c>
      <c r="D6" s="6"/>
      <c r="E6" s="6">
        <v>300</v>
      </c>
      <c r="F6" s="6">
        <v>520</v>
      </c>
    </row>
    <row r="7" spans="1:6" x14ac:dyDescent="0.55000000000000004">
      <c r="A7" s="9" t="s">
        <v>8319</v>
      </c>
      <c r="B7" s="6">
        <v>37</v>
      </c>
      <c r="C7" s="6">
        <v>493</v>
      </c>
      <c r="D7" s="6">
        <v>24</v>
      </c>
      <c r="E7" s="6">
        <v>839</v>
      </c>
      <c r="F7" s="6">
        <v>1393</v>
      </c>
    </row>
    <row r="8" spans="1:6" x14ac:dyDescent="0.55000000000000004">
      <c r="A8" s="9" t="s">
        <v>8321</v>
      </c>
      <c r="B8" s="6">
        <v>178</v>
      </c>
      <c r="C8" s="6">
        <v>213</v>
      </c>
      <c r="D8" s="6"/>
      <c r="E8" s="6">
        <v>209</v>
      </c>
      <c r="F8" s="6">
        <v>600</v>
      </c>
    </row>
    <row r="9" spans="1:6" x14ac:dyDescent="0.55000000000000004">
      <c r="A9" s="9" t="s">
        <v>8324</v>
      </c>
      <c r="B9" s="6">
        <v>30</v>
      </c>
      <c r="C9" s="6">
        <v>127</v>
      </c>
      <c r="D9" s="6"/>
      <c r="E9" s="6">
        <v>80</v>
      </c>
      <c r="F9" s="6">
        <v>237</v>
      </c>
    </row>
    <row r="10" spans="1:6" x14ac:dyDescent="0.55000000000000004">
      <c r="A10" s="9" t="s">
        <v>8327</v>
      </c>
      <c r="B10" s="6">
        <v>20</v>
      </c>
      <c r="C10" s="6">
        <v>120</v>
      </c>
      <c r="D10" s="6">
        <v>20</v>
      </c>
      <c r="E10" s="6">
        <v>540</v>
      </c>
      <c r="F10" s="6">
        <v>700</v>
      </c>
    </row>
    <row r="11" spans="1:6" x14ac:dyDescent="0.55000000000000004">
      <c r="A11" s="9" t="s">
        <v>8333</v>
      </c>
      <c r="B11" s="6">
        <v>24</v>
      </c>
      <c r="C11" s="6"/>
      <c r="D11" s="6"/>
      <c r="E11" s="6"/>
      <c r="F11" s="6">
        <v>24</v>
      </c>
    </row>
    <row r="12" spans="1:6" x14ac:dyDescent="0.55000000000000004">
      <c r="A12" s="9" t="s">
        <v>8335</v>
      </c>
      <c r="B12" s="6"/>
      <c r="C12" s="6">
        <v>140</v>
      </c>
      <c r="D12" s="6"/>
      <c r="E12" s="6">
        <v>80</v>
      </c>
      <c r="F12" s="6">
        <v>220</v>
      </c>
    </row>
    <row r="13" spans="1:6" x14ac:dyDescent="0.55000000000000004">
      <c r="A13" s="9" t="s">
        <v>8338</v>
      </c>
      <c r="B13" s="6">
        <v>20</v>
      </c>
      <c r="C13" s="6">
        <v>140</v>
      </c>
      <c r="D13" s="6">
        <v>6</v>
      </c>
      <c r="E13" s="6">
        <v>34</v>
      </c>
      <c r="F13" s="6">
        <v>200</v>
      </c>
    </row>
    <row r="14" spans="1:6" x14ac:dyDescent="0.55000000000000004">
      <c r="A14" s="9" t="s">
        <v>8340</v>
      </c>
      <c r="B14" s="6"/>
      <c r="C14" s="6">
        <v>117</v>
      </c>
      <c r="D14" s="6"/>
      <c r="E14" s="6">
        <v>103</v>
      </c>
      <c r="F14" s="6">
        <v>220</v>
      </c>
    </row>
    <row r="15" spans="1:6" x14ac:dyDescent="0.55000000000000004">
      <c r="A15" s="9" t="s">
        <v>8310</v>
      </c>
      <c r="B15" s="6">
        <v>349</v>
      </c>
      <c r="C15" s="6">
        <v>1530</v>
      </c>
      <c r="D15" s="6">
        <v>50</v>
      </c>
      <c r="E15" s="6">
        <v>2185</v>
      </c>
      <c r="F15" s="6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702D7-BF22-47F0-B0D2-08C0737CC884}">
  <sheetPr codeName="Sheet2"/>
  <dimension ref="A2:F48"/>
  <sheetViews>
    <sheetView zoomScale="108" workbookViewId="0">
      <selection activeCell="N4" sqref="N4"/>
    </sheetView>
  </sheetViews>
  <sheetFormatPr defaultRowHeight="14.4" x14ac:dyDescent="0.55000000000000004"/>
  <cols>
    <col min="1" max="1" width="22.31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2" spans="1:6" x14ac:dyDescent="0.55000000000000004">
      <c r="A2" s="8" t="s">
        <v>8223</v>
      </c>
      <c r="B2" t="s">
        <v>8308</v>
      </c>
    </row>
    <row r="3" spans="1:6" x14ac:dyDescent="0.55000000000000004">
      <c r="A3" s="8" t="s">
        <v>8264</v>
      </c>
      <c r="B3" t="s">
        <v>8308</v>
      </c>
    </row>
    <row r="5" spans="1:6" x14ac:dyDescent="0.55000000000000004">
      <c r="A5" s="8" t="s">
        <v>8376</v>
      </c>
      <c r="B5" s="8" t="s">
        <v>8309</v>
      </c>
    </row>
    <row r="6" spans="1:6" x14ac:dyDescent="0.55000000000000004">
      <c r="A6" s="8" t="s">
        <v>8311</v>
      </c>
      <c r="B6" t="s">
        <v>8220</v>
      </c>
      <c r="C6" t="s">
        <v>8221</v>
      </c>
      <c r="D6" t="s">
        <v>8222</v>
      </c>
      <c r="E6" t="s">
        <v>8219</v>
      </c>
      <c r="F6" t="s">
        <v>8310</v>
      </c>
    </row>
    <row r="7" spans="1:6" x14ac:dyDescent="0.55000000000000004">
      <c r="A7" s="9" t="s">
        <v>8318</v>
      </c>
      <c r="B7" s="6"/>
      <c r="C7" s="6">
        <v>100</v>
      </c>
      <c r="D7" s="6"/>
      <c r="E7" s="6"/>
      <c r="F7" s="6">
        <v>100</v>
      </c>
    </row>
    <row r="8" spans="1:6" x14ac:dyDescent="0.55000000000000004">
      <c r="A8" s="9" t="s">
        <v>8346</v>
      </c>
      <c r="B8" s="6">
        <v>20</v>
      </c>
      <c r="C8" s="6"/>
      <c r="D8" s="6"/>
      <c r="E8" s="6"/>
      <c r="F8" s="6">
        <v>20</v>
      </c>
    </row>
    <row r="9" spans="1:6" x14ac:dyDescent="0.55000000000000004">
      <c r="A9" s="9" t="s">
        <v>8334</v>
      </c>
      <c r="B9" s="6">
        <v>24</v>
      </c>
      <c r="C9" s="6"/>
      <c r="D9" s="6"/>
      <c r="E9" s="6"/>
      <c r="F9" s="6">
        <v>24</v>
      </c>
    </row>
    <row r="10" spans="1:6" x14ac:dyDescent="0.55000000000000004">
      <c r="A10" s="9" t="s">
        <v>8360</v>
      </c>
      <c r="B10" s="6"/>
      <c r="C10" s="6">
        <v>40</v>
      </c>
      <c r="D10" s="6"/>
      <c r="E10" s="6"/>
      <c r="F10" s="6">
        <v>40</v>
      </c>
    </row>
    <row r="11" spans="1:6" x14ac:dyDescent="0.55000000000000004">
      <c r="A11" s="9" t="s">
        <v>8356</v>
      </c>
      <c r="B11" s="6"/>
      <c r="C11" s="6"/>
      <c r="D11" s="6"/>
      <c r="E11" s="6">
        <v>40</v>
      </c>
      <c r="F11" s="6">
        <v>40</v>
      </c>
    </row>
    <row r="12" spans="1:6" x14ac:dyDescent="0.55000000000000004">
      <c r="A12" s="9" t="s">
        <v>8317</v>
      </c>
      <c r="B12" s="6"/>
      <c r="C12" s="6"/>
      <c r="D12" s="6"/>
      <c r="E12" s="6">
        <v>180</v>
      </c>
      <c r="F12" s="6">
        <v>180</v>
      </c>
    </row>
    <row r="13" spans="1:6" x14ac:dyDescent="0.55000000000000004">
      <c r="A13" s="9" t="s">
        <v>8316</v>
      </c>
      <c r="B13" s="6"/>
      <c r="C13" s="6">
        <v>80</v>
      </c>
      <c r="D13" s="6"/>
      <c r="E13" s="6"/>
      <c r="F13" s="6">
        <v>80</v>
      </c>
    </row>
    <row r="14" spans="1:6" x14ac:dyDescent="0.55000000000000004">
      <c r="A14" s="9" t="s">
        <v>8332</v>
      </c>
      <c r="B14" s="6"/>
      <c r="C14" s="6"/>
      <c r="D14" s="6"/>
      <c r="E14" s="6">
        <v>40</v>
      </c>
      <c r="F14" s="6">
        <v>40</v>
      </c>
    </row>
    <row r="15" spans="1:6" x14ac:dyDescent="0.55000000000000004">
      <c r="A15" s="9" t="s">
        <v>8349</v>
      </c>
      <c r="B15" s="6"/>
      <c r="C15" s="6">
        <v>40</v>
      </c>
      <c r="D15" s="6">
        <v>20</v>
      </c>
      <c r="E15" s="6"/>
      <c r="F15" s="6">
        <v>60</v>
      </c>
    </row>
    <row r="16" spans="1:6" x14ac:dyDescent="0.55000000000000004">
      <c r="A16" s="9" t="s">
        <v>8326</v>
      </c>
      <c r="B16" s="6"/>
      <c r="C16" s="6">
        <v>40</v>
      </c>
      <c r="D16" s="6"/>
      <c r="E16" s="6"/>
      <c r="F16" s="6">
        <v>40</v>
      </c>
    </row>
    <row r="17" spans="1:6" x14ac:dyDescent="0.55000000000000004">
      <c r="A17" s="9" t="s">
        <v>8339</v>
      </c>
      <c r="B17" s="6">
        <v>20</v>
      </c>
      <c r="C17" s="6">
        <v>120</v>
      </c>
      <c r="D17" s="6"/>
      <c r="E17" s="6"/>
      <c r="F17" s="6">
        <v>140</v>
      </c>
    </row>
    <row r="18" spans="1:6" x14ac:dyDescent="0.55000000000000004">
      <c r="A18" s="9" t="s">
        <v>8350</v>
      </c>
      <c r="B18" s="6"/>
      <c r="C18" s="6">
        <v>20</v>
      </c>
      <c r="D18" s="6"/>
      <c r="E18" s="6"/>
      <c r="F18" s="6">
        <v>20</v>
      </c>
    </row>
    <row r="19" spans="1:6" x14ac:dyDescent="0.55000000000000004">
      <c r="A19" s="9" t="s">
        <v>8351</v>
      </c>
      <c r="B19" s="6"/>
      <c r="C19" s="6"/>
      <c r="D19" s="6"/>
      <c r="E19" s="6">
        <v>140</v>
      </c>
      <c r="F19" s="6">
        <v>140</v>
      </c>
    </row>
    <row r="20" spans="1:6" x14ac:dyDescent="0.55000000000000004">
      <c r="A20" s="9" t="s">
        <v>8331</v>
      </c>
      <c r="B20" s="6"/>
      <c r="C20" s="6">
        <v>20</v>
      </c>
      <c r="D20" s="6"/>
      <c r="E20" s="6">
        <v>140</v>
      </c>
      <c r="F20" s="6">
        <v>160</v>
      </c>
    </row>
    <row r="21" spans="1:6" x14ac:dyDescent="0.55000000000000004">
      <c r="A21" s="9" t="s">
        <v>8330</v>
      </c>
      <c r="B21" s="6"/>
      <c r="C21" s="6">
        <v>60</v>
      </c>
      <c r="D21" s="6"/>
      <c r="E21" s="6"/>
      <c r="F21" s="6">
        <v>60</v>
      </c>
    </row>
    <row r="22" spans="1:6" x14ac:dyDescent="0.55000000000000004">
      <c r="A22" s="9" t="s">
        <v>8358</v>
      </c>
      <c r="B22" s="6"/>
      <c r="C22" s="6">
        <v>11</v>
      </c>
      <c r="D22" s="6"/>
      <c r="E22" s="6">
        <v>9</v>
      </c>
      <c r="F22" s="6">
        <v>20</v>
      </c>
    </row>
    <row r="23" spans="1:6" x14ac:dyDescent="0.55000000000000004">
      <c r="A23" s="9" t="s">
        <v>8329</v>
      </c>
      <c r="B23" s="6"/>
      <c r="C23" s="6"/>
      <c r="D23" s="6"/>
      <c r="E23" s="6">
        <v>20</v>
      </c>
      <c r="F23" s="6">
        <v>20</v>
      </c>
    </row>
    <row r="24" spans="1:6" x14ac:dyDescent="0.55000000000000004">
      <c r="A24" s="9" t="s">
        <v>8337</v>
      </c>
      <c r="B24" s="6"/>
      <c r="C24" s="6">
        <v>40</v>
      </c>
      <c r="D24" s="6"/>
      <c r="E24" s="6"/>
      <c r="F24" s="6">
        <v>40</v>
      </c>
    </row>
    <row r="25" spans="1:6" x14ac:dyDescent="0.55000000000000004">
      <c r="A25" s="9" t="s">
        <v>8361</v>
      </c>
      <c r="B25" s="6">
        <v>20</v>
      </c>
      <c r="C25" s="6">
        <v>60</v>
      </c>
      <c r="D25" s="6"/>
      <c r="E25" s="6">
        <v>60</v>
      </c>
      <c r="F25" s="6">
        <v>140</v>
      </c>
    </row>
    <row r="26" spans="1:6" x14ac:dyDescent="0.55000000000000004">
      <c r="A26" s="9" t="s">
        <v>8345</v>
      </c>
      <c r="B26" s="6"/>
      <c r="C26" s="6">
        <v>20</v>
      </c>
      <c r="D26" s="6"/>
      <c r="E26" s="6"/>
      <c r="F26" s="6">
        <v>20</v>
      </c>
    </row>
    <row r="27" spans="1:6" x14ac:dyDescent="0.55000000000000004">
      <c r="A27" s="9" t="s">
        <v>8325</v>
      </c>
      <c r="B27" s="6"/>
      <c r="C27" s="6"/>
      <c r="D27" s="6"/>
      <c r="E27" s="6">
        <v>60</v>
      </c>
      <c r="F27" s="6">
        <v>60</v>
      </c>
    </row>
    <row r="28" spans="1:6" x14ac:dyDescent="0.55000000000000004">
      <c r="A28" s="9" t="s">
        <v>8352</v>
      </c>
      <c r="B28" s="6"/>
      <c r="C28" s="6">
        <v>20</v>
      </c>
      <c r="D28" s="6"/>
      <c r="E28" s="6"/>
      <c r="F28" s="6">
        <v>20</v>
      </c>
    </row>
    <row r="29" spans="1:6" x14ac:dyDescent="0.55000000000000004">
      <c r="A29" s="9" t="s">
        <v>8341</v>
      </c>
      <c r="B29" s="6"/>
      <c r="C29" s="6">
        <v>57</v>
      </c>
      <c r="D29" s="6"/>
      <c r="E29" s="6">
        <v>103</v>
      </c>
      <c r="F29" s="6">
        <v>160</v>
      </c>
    </row>
    <row r="30" spans="1:6" x14ac:dyDescent="0.55000000000000004">
      <c r="A30" s="9" t="s">
        <v>8347</v>
      </c>
      <c r="B30" s="6"/>
      <c r="C30" s="6">
        <v>20</v>
      </c>
      <c r="D30" s="6"/>
      <c r="E30" s="6"/>
      <c r="F30" s="6">
        <v>20</v>
      </c>
    </row>
    <row r="31" spans="1:6" x14ac:dyDescent="0.55000000000000004">
      <c r="A31" s="9" t="s">
        <v>8320</v>
      </c>
      <c r="B31" s="6"/>
      <c r="C31" s="6">
        <v>353</v>
      </c>
      <c r="D31" s="6">
        <v>19</v>
      </c>
      <c r="E31" s="6">
        <v>694</v>
      </c>
      <c r="F31" s="6">
        <v>1066</v>
      </c>
    </row>
    <row r="32" spans="1:6" x14ac:dyDescent="0.55000000000000004">
      <c r="A32" s="9" t="s">
        <v>8348</v>
      </c>
      <c r="B32" s="6"/>
      <c r="C32" s="6"/>
      <c r="D32" s="6"/>
      <c r="E32" s="6">
        <v>40</v>
      </c>
      <c r="F32" s="6">
        <v>40</v>
      </c>
    </row>
    <row r="33" spans="1:6" x14ac:dyDescent="0.55000000000000004">
      <c r="A33" s="9" t="s">
        <v>8344</v>
      </c>
      <c r="B33" s="6"/>
      <c r="C33" s="6"/>
      <c r="D33" s="6"/>
      <c r="E33" s="6">
        <v>20</v>
      </c>
      <c r="F33" s="6">
        <v>20</v>
      </c>
    </row>
    <row r="34" spans="1:6" x14ac:dyDescent="0.55000000000000004">
      <c r="A34" s="9" t="s">
        <v>8355</v>
      </c>
      <c r="B34" s="6"/>
      <c r="C34" s="6">
        <v>20</v>
      </c>
      <c r="D34" s="6"/>
      <c r="E34" s="6"/>
      <c r="F34" s="6">
        <v>20</v>
      </c>
    </row>
    <row r="35" spans="1:6" x14ac:dyDescent="0.55000000000000004">
      <c r="A35" s="9" t="s">
        <v>8328</v>
      </c>
      <c r="B35" s="6"/>
      <c r="C35" s="6"/>
      <c r="D35" s="6"/>
      <c r="E35" s="6">
        <v>260</v>
      </c>
      <c r="F35" s="6">
        <v>260</v>
      </c>
    </row>
    <row r="36" spans="1:6" x14ac:dyDescent="0.55000000000000004">
      <c r="A36" s="9" t="s">
        <v>8315</v>
      </c>
      <c r="B36" s="6">
        <v>40</v>
      </c>
      <c r="C36" s="6"/>
      <c r="D36" s="6"/>
      <c r="E36" s="6"/>
      <c r="F36" s="6">
        <v>40</v>
      </c>
    </row>
    <row r="37" spans="1:6" x14ac:dyDescent="0.55000000000000004">
      <c r="A37" s="9" t="s">
        <v>8314</v>
      </c>
      <c r="B37" s="6"/>
      <c r="C37" s="6"/>
      <c r="D37" s="6"/>
      <c r="E37" s="6">
        <v>60</v>
      </c>
      <c r="F37" s="6">
        <v>60</v>
      </c>
    </row>
    <row r="38" spans="1:6" x14ac:dyDescent="0.55000000000000004">
      <c r="A38" s="9" t="s">
        <v>8354</v>
      </c>
      <c r="B38" s="6"/>
      <c r="C38" s="6"/>
      <c r="D38" s="6">
        <v>6</v>
      </c>
      <c r="E38" s="6">
        <v>34</v>
      </c>
      <c r="F38" s="6">
        <v>40</v>
      </c>
    </row>
    <row r="39" spans="1:6" x14ac:dyDescent="0.55000000000000004">
      <c r="A39" s="9" t="s">
        <v>8357</v>
      </c>
      <c r="B39" s="6">
        <v>18</v>
      </c>
      <c r="C39" s="6">
        <v>2</v>
      </c>
      <c r="D39" s="6"/>
      <c r="E39" s="6">
        <v>40</v>
      </c>
      <c r="F39" s="6">
        <v>60</v>
      </c>
    </row>
    <row r="40" spans="1:6" x14ac:dyDescent="0.55000000000000004">
      <c r="A40" s="9" t="s">
        <v>8359</v>
      </c>
      <c r="B40" s="6">
        <v>17</v>
      </c>
      <c r="C40" s="6">
        <v>80</v>
      </c>
      <c r="D40" s="6">
        <v>5</v>
      </c>
      <c r="E40" s="6">
        <v>85</v>
      </c>
      <c r="F40" s="6">
        <v>187</v>
      </c>
    </row>
    <row r="41" spans="1:6" x14ac:dyDescent="0.55000000000000004">
      <c r="A41" s="9" t="s">
        <v>8353</v>
      </c>
      <c r="B41" s="6"/>
      <c r="C41" s="6"/>
      <c r="D41" s="6"/>
      <c r="E41" s="6">
        <v>80</v>
      </c>
      <c r="F41" s="6">
        <v>80</v>
      </c>
    </row>
    <row r="42" spans="1:6" x14ac:dyDescent="0.55000000000000004">
      <c r="A42" s="9" t="s">
        <v>8313</v>
      </c>
      <c r="B42" s="6"/>
      <c r="C42" s="6"/>
      <c r="D42" s="6"/>
      <c r="E42" s="6">
        <v>60</v>
      </c>
      <c r="F42" s="6">
        <v>60</v>
      </c>
    </row>
    <row r="43" spans="1:6" x14ac:dyDescent="0.55000000000000004">
      <c r="A43" s="9" t="s">
        <v>8343</v>
      </c>
      <c r="B43" s="6">
        <v>10</v>
      </c>
      <c r="C43" s="6">
        <v>47</v>
      </c>
      <c r="D43" s="6"/>
      <c r="E43" s="6"/>
      <c r="F43" s="6">
        <v>57</v>
      </c>
    </row>
    <row r="44" spans="1:6" x14ac:dyDescent="0.55000000000000004">
      <c r="A44" s="9" t="s">
        <v>8336</v>
      </c>
      <c r="B44" s="6"/>
      <c r="C44" s="6">
        <v>100</v>
      </c>
      <c r="D44" s="6"/>
      <c r="E44" s="6"/>
      <c r="F44" s="6">
        <v>100</v>
      </c>
    </row>
    <row r="45" spans="1:6" x14ac:dyDescent="0.55000000000000004">
      <c r="A45" s="9" t="s">
        <v>8323</v>
      </c>
      <c r="B45" s="6">
        <v>60</v>
      </c>
      <c r="C45" s="6">
        <v>120</v>
      </c>
      <c r="D45" s="6"/>
      <c r="E45" s="6">
        <v>20</v>
      </c>
      <c r="F45" s="6">
        <v>200</v>
      </c>
    </row>
    <row r="46" spans="1:6" x14ac:dyDescent="0.55000000000000004">
      <c r="A46" s="9" t="s">
        <v>8322</v>
      </c>
      <c r="B46" s="6">
        <v>100</v>
      </c>
      <c r="C46" s="6">
        <v>60</v>
      </c>
      <c r="D46" s="6"/>
      <c r="E46" s="6"/>
      <c r="F46" s="6">
        <v>160</v>
      </c>
    </row>
    <row r="47" spans="1:6" x14ac:dyDescent="0.55000000000000004">
      <c r="A47" s="9" t="s">
        <v>8342</v>
      </c>
      <c r="B47" s="6">
        <v>20</v>
      </c>
      <c r="C47" s="6"/>
      <c r="D47" s="6"/>
      <c r="E47" s="6"/>
      <c r="F47" s="6">
        <v>20</v>
      </c>
    </row>
    <row r="48" spans="1:6" x14ac:dyDescent="0.55000000000000004">
      <c r="A48" s="9" t="s">
        <v>8310</v>
      </c>
      <c r="B48" s="6">
        <v>349</v>
      </c>
      <c r="C48" s="6">
        <v>1530</v>
      </c>
      <c r="D48" s="6">
        <v>50</v>
      </c>
      <c r="E48" s="6">
        <v>2185</v>
      </c>
      <c r="F48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38640-CF9C-481A-96E1-C686ED791FE7}">
  <sheetPr codeName="Sheet3"/>
  <dimension ref="A1:F18"/>
  <sheetViews>
    <sheetView tabSelected="1" workbookViewId="0">
      <selection activeCell="A6" sqref="A6:F17"/>
    </sheetView>
  </sheetViews>
  <sheetFormatPr defaultRowHeight="14.4" x14ac:dyDescent="0.55000000000000004"/>
  <cols>
    <col min="1" max="1" width="22.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8" t="s">
        <v>8264</v>
      </c>
      <c r="B1" t="s">
        <v>8308</v>
      </c>
    </row>
    <row r="2" spans="1:6" x14ac:dyDescent="0.55000000000000004">
      <c r="A2" s="8" t="s">
        <v>8377</v>
      </c>
      <c r="B2" t="s">
        <v>8308</v>
      </c>
    </row>
    <row r="4" spans="1:6" x14ac:dyDescent="0.55000000000000004">
      <c r="A4" s="8" t="s">
        <v>8376</v>
      </c>
      <c r="B4" s="8" t="s">
        <v>8309</v>
      </c>
    </row>
    <row r="5" spans="1:6" x14ac:dyDescent="0.55000000000000004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55000000000000004">
      <c r="A6" s="10" t="s">
        <v>8370</v>
      </c>
      <c r="B6" s="6">
        <v>34</v>
      </c>
      <c r="C6" s="6">
        <v>149</v>
      </c>
      <c r="D6" s="6">
        <v>2</v>
      </c>
      <c r="E6" s="6">
        <v>183</v>
      </c>
      <c r="F6" s="6">
        <v>368</v>
      </c>
    </row>
    <row r="7" spans="1:6" x14ac:dyDescent="0.55000000000000004">
      <c r="A7" s="10" t="s">
        <v>8371</v>
      </c>
      <c r="B7" s="6">
        <v>27</v>
      </c>
      <c r="C7" s="6">
        <v>105</v>
      </c>
      <c r="D7" s="6">
        <v>18</v>
      </c>
      <c r="E7" s="6">
        <v>202</v>
      </c>
      <c r="F7" s="6">
        <v>352</v>
      </c>
    </row>
    <row r="8" spans="1:6" x14ac:dyDescent="0.55000000000000004">
      <c r="A8" s="10" t="s">
        <v>8372</v>
      </c>
      <c r="B8" s="6">
        <v>28</v>
      </c>
      <c r="C8" s="6">
        <v>108</v>
      </c>
      <c r="D8" s="6">
        <v>30</v>
      </c>
      <c r="E8" s="6">
        <v>179</v>
      </c>
      <c r="F8" s="6">
        <v>345</v>
      </c>
    </row>
    <row r="9" spans="1:6" x14ac:dyDescent="0.55000000000000004">
      <c r="A9" s="10" t="s">
        <v>8373</v>
      </c>
      <c r="B9" s="6">
        <v>27</v>
      </c>
      <c r="C9" s="6">
        <v>103</v>
      </c>
      <c r="D9" s="6"/>
      <c r="E9" s="6">
        <v>193</v>
      </c>
      <c r="F9" s="6">
        <v>323</v>
      </c>
    </row>
    <row r="10" spans="1:6" x14ac:dyDescent="0.55000000000000004">
      <c r="A10" s="10" t="s">
        <v>8364</v>
      </c>
      <c r="B10" s="6">
        <v>26</v>
      </c>
      <c r="C10" s="6">
        <v>126</v>
      </c>
      <c r="D10" s="6"/>
      <c r="E10" s="6">
        <v>233</v>
      </c>
      <c r="F10" s="6">
        <v>385</v>
      </c>
    </row>
    <row r="11" spans="1:6" x14ac:dyDescent="0.55000000000000004">
      <c r="A11" s="10" t="s">
        <v>8374</v>
      </c>
      <c r="B11" s="6">
        <v>27</v>
      </c>
      <c r="C11" s="6">
        <v>148</v>
      </c>
      <c r="D11" s="6"/>
      <c r="E11" s="6">
        <v>213</v>
      </c>
      <c r="F11" s="6">
        <v>388</v>
      </c>
    </row>
    <row r="12" spans="1:6" x14ac:dyDescent="0.55000000000000004">
      <c r="A12" s="10" t="s">
        <v>8365</v>
      </c>
      <c r="B12" s="6">
        <v>44</v>
      </c>
      <c r="C12" s="6">
        <v>148</v>
      </c>
      <c r="D12" s="6"/>
      <c r="E12" s="6">
        <v>192</v>
      </c>
      <c r="F12" s="6">
        <v>384</v>
      </c>
    </row>
    <row r="13" spans="1:6" x14ac:dyDescent="0.55000000000000004">
      <c r="A13" s="10" t="s">
        <v>8366</v>
      </c>
      <c r="B13" s="6">
        <v>32</v>
      </c>
      <c r="C13" s="6">
        <v>134</v>
      </c>
      <c r="D13" s="6"/>
      <c r="E13" s="6">
        <v>167</v>
      </c>
      <c r="F13" s="6">
        <v>333</v>
      </c>
    </row>
    <row r="14" spans="1:6" x14ac:dyDescent="0.55000000000000004">
      <c r="A14" s="10" t="s">
        <v>8367</v>
      </c>
      <c r="B14" s="6">
        <v>24</v>
      </c>
      <c r="C14" s="6">
        <v>127</v>
      </c>
      <c r="D14" s="6"/>
      <c r="E14" s="6">
        <v>148</v>
      </c>
      <c r="F14" s="6">
        <v>299</v>
      </c>
    </row>
    <row r="15" spans="1:6" x14ac:dyDescent="0.55000000000000004">
      <c r="A15" s="10" t="s">
        <v>8368</v>
      </c>
      <c r="B15" s="6">
        <v>20</v>
      </c>
      <c r="C15" s="6">
        <v>150</v>
      </c>
      <c r="D15" s="6"/>
      <c r="E15" s="6">
        <v>184</v>
      </c>
      <c r="F15" s="6">
        <v>354</v>
      </c>
    </row>
    <row r="16" spans="1:6" x14ac:dyDescent="0.55000000000000004">
      <c r="A16" s="10" t="s">
        <v>8369</v>
      </c>
      <c r="B16" s="6">
        <v>37</v>
      </c>
      <c r="C16" s="6">
        <v>113</v>
      </c>
      <c r="D16" s="6"/>
      <c r="E16" s="6">
        <v>180</v>
      </c>
      <c r="F16" s="6">
        <v>330</v>
      </c>
    </row>
    <row r="17" spans="1:6" x14ac:dyDescent="0.55000000000000004">
      <c r="A17" s="10" t="s">
        <v>8375</v>
      </c>
      <c r="B17" s="6">
        <v>23</v>
      </c>
      <c r="C17" s="6">
        <v>119</v>
      </c>
      <c r="D17" s="6"/>
      <c r="E17" s="6">
        <v>111</v>
      </c>
      <c r="F17" s="6">
        <v>253</v>
      </c>
    </row>
    <row r="18" spans="1:6" x14ac:dyDescent="0.55000000000000004">
      <c r="A18" s="10" t="s">
        <v>8310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D645E-A7D4-4913-A61A-59D8B95A6B6C}">
  <sheetPr codeName="Sheet4"/>
  <dimension ref="A1:H13"/>
  <sheetViews>
    <sheetView workbookViewId="0">
      <selection activeCell="B22" sqref="B22"/>
    </sheetView>
  </sheetViews>
  <sheetFormatPr defaultRowHeight="14.4" x14ac:dyDescent="0.55000000000000004"/>
  <cols>
    <col min="1" max="1" width="25.47265625" customWidth="1"/>
    <col min="2" max="2" width="19" customWidth="1"/>
    <col min="3" max="3" width="15.26171875" customWidth="1"/>
    <col min="4" max="4" width="17.578125" customWidth="1"/>
    <col min="5" max="5" width="12.9453125" customWidth="1"/>
    <col min="6" max="6" width="20.62890625" customWidth="1"/>
    <col min="7" max="7" width="18.7890625" customWidth="1"/>
    <col min="8" max="8" width="18.89453125" customWidth="1"/>
  </cols>
  <sheetData>
    <row r="1" spans="1:8" x14ac:dyDescent="0.55000000000000004">
      <c r="A1" s="11" t="s">
        <v>8378</v>
      </c>
      <c r="B1" s="11" t="s">
        <v>8396</v>
      </c>
      <c r="C1" s="11" t="s">
        <v>8379</v>
      </c>
      <c r="D1" s="11" t="s">
        <v>8380</v>
      </c>
      <c r="E1" s="11" t="s">
        <v>8381</v>
      </c>
      <c r="F1" s="11" t="s">
        <v>8382</v>
      </c>
      <c r="G1" s="11" t="s">
        <v>8384</v>
      </c>
      <c r="H1" s="11" t="s">
        <v>8383</v>
      </c>
    </row>
    <row r="2" spans="1:8" x14ac:dyDescent="0.55000000000000004">
      <c r="A2" t="s">
        <v>8395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>
        <f>B2/E2*100</f>
        <v>71.081677704194263</v>
      </c>
      <c r="G2">
        <f>C2/E2*100</f>
        <v>24.944812362030905</v>
      </c>
      <c r="H2">
        <f>D2/E2*100</f>
        <v>3.9735099337748347</v>
      </c>
    </row>
    <row r="3" spans="1:8" x14ac:dyDescent="0.55000000000000004">
      <c r="A3" t="s">
        <v>8385</v>
      </c>
      <c r="B3">
        <f>COUNTIFS(Sheet1!F:F,"successful",Sheet1!D:D,"&gt;=1000",Sheet1!D:D,"&lt;5000")</f>
        <v>932</v>
      </c>
      <c r="C3">
        <f>COUNTIFS(Sheet1!F:F,"failed",Sheet1!D:D,"&gt;=1000",Sheet1!D:D,"&lt;5000")</f>
        <v>420</v>
      </c>
      <c r="D3">
        <f>COUNTIFS(Sheet1!F:F,"canceled",Sheet1!D:D,"&gt;=1000",Sheet1!D:D,"&lt;5000")</f>
        <v>60</v>
      </c>
      <c r="E3">
        <f t="shared" ref="E3:E13" si="0">SUM(B3:D3)</f>
        <v>1412</v>
      </c>
      <c r="F3">
        <f t="shared" ref="F3:F13" si="1">B3/E3*100</f>
        <v>66.005665722379604</v>
      </c>
      <c r="G3">
        <f t="shared" ref="G3:G13" si="2">C3/E3*100</f>
        <v>29.745042492917843</v>
      </c>
      <c r="H3">
        <f t="shared" ref="H3:H13" si="3">D3/E3*100</f>
        <v>4.2492917847025495</v>
      </c>
    </row>
    <row r="4" spans="1:8" x14ac:dyDescent="0.55000000000000004">
      <c r="A4" t="s">
        <v>8386</v>
      </c>
      <c r="B4">
        <f>COUNTIFS(Sheet1!F:F,"successful",Sheet1!D:D,"&gt;=5000",Sheet1!D:D,"&lt;10000")</f>
        <v>381</v>
      </c>
      <c r="C4">
        <f>COUNTIFS(Sheet1!F:F,"failed",Sheet1!D:D,"&gt;=5000",Sheet1!D:D,"&lt;10000")</f>
        <v>283</v>
      </c>
      <c r="D4">
        <f>COUNTIFS(Sheet1!F:F,"canceled",Sheet1!D:D,"&gt;=5000",Sheet1!D:D,"&lt;10000")</f>
        <v>52</v>
      </c>
      <c r="E4">
        <f t="shared" si="0"/>
        <v>716</v>
      </c>
      <c r="F4">
        <f t="shared" si="1"/>
        <v>53.212290502793294</v>
      </c>
      <c r="G4">
        <f t="shared" si="2"/>
        <v>39.52513966480447</v>
      </c>
      <c r="H4">
        <f t="shared" si="3"/>
        <v>7.2625698324022352</v>
      </c>
    </row>
    <row r="5" spans="1:8" x14ac:dyDescent="0.55000000000000004">
      <c r="A5" t="s">
        <v>8387</v>
      </c>
      <c r="B5">
        <f>COUNTIFS(Sheet1!F:F,"successful",Sheet1!D:D,"&gt;=10000",Sheet1!D:D,"&lt;15000")</f>
        <v>168</v>
      </c>
      <c r="C5">
        <f>COUNTIFS(Sheet1!F:F,"failed",Sheet1!D:D,"&gt;=10000",Sheet1!D:D,"&lt;15000")</f>
        <v>144</v>
      </c>
      <c r="D5">
        <f>COUNTIFS(Sheet1!F:F,"canceled",Sheet1!D:D,"&gt;=10000",Sheet1!D:D,"&lt;15000")</f>
        <v>40</v>
      </c>
      <c r="E5">
        <f t="shared" si="0"/>
        <v>352</v>
      </c>
      <c r="F5">
        <f t="shared" si="1"/>
        <v>47.727272727272727</v>
      </c>
      <c r="G5">
        <f t="shared" si="2"/>
        <v>40.909090909090914</v>
      </c>
      <c r="H5">
        <f t="shared" si="3"/>
        <v>11.363636363636363</v>
      </c>
    </row>
    <row r="6" spans="1:8" x14ac:dyDescent="0.55000000000000004">
      <c r="A6" t="s">
        <v>8388</v>
      </c>
      <c r="B6">
        <f>COUNTIFS(Sheet1!F:F,"successful",Sheet1!D:D,"&gt;=15000",Sheet1!D:D,"&lt;20000")</f>
        <v>94</v>
      </c>
      <c r="C6">
        <f>COUNTIFS(Sheet1!F:F,"failed",Sheet1!D:D,"&gt;=15000",Sheet1!D:D,"&lt;20000")</f>
        <v>90</v>
      </c>
      <c r="D6">
        <f>COUNTIFS(Sheet1!F:F,"canceled",Sheet1!D:D,"&gt;=15000",Sheet1!D:D,"&lt;20000")</f>
        <v>17</v>
      </c>
      <c r="E6">
        <f t="shared" si="0"/>
        <v>201</v>
      </c>
      <c r="F6">
        <f t="shared" si="1"/>
        <v>46.766169154228855</v>
      </c>
      <c r="G6">
        <f t="shared" si="2"/>
        <v>44.776119402985074</v>
      </c>
      <c r="H6">
        <f t="shared" si="3"/>
        <v>8.4577114427860707</v>
      </c>
    </row>
    <row r="7" spans="1:8" x14ac:dyDescent="0.55000000000000004">
      <c r="A7" t="s">
        <v>8389</v>
      </c>
      <c r="B7">
        <f>COUNTIFS(Sheet1!F:F,"successful",Sheet1!D:D,"&gt;=20000",Sheet1!D:D,"&lt;25000")</f>
        <v>62</v>
      </c>
      <c r="C7">
        <f>COUNTIFS(Sheet1!F:F,"failed",Sheet1!D:D,"&gt;=20000",Sheet1!D:D,"&lt;25000")</f>
        <v>72</v>
      </c>
      <c r="D7">
        <f>COUNTIFS(Sheet1!F:F,"canceled",Sheet1!D:D,"&gt;=20000",Sheet1!D:D,"&lt;25000")</f>
        <v>14</v>
      </c>
      <c r="E7">
        <f t="shared" si="0"/>
        <v>148</v>
      </c>
      <c r="F7">
        <f t="shared" si="1"/>
        <v>41.891891891891895</v>
      </c>
      <c r="G7">
        <f t="shared" si="2"/>
        <v>48.648648648648653</v>
      </c>
      <c r="H7">
        <f t="shared" si="3"/>
        <v>9.4594594594594597</v>
      </c>
    </row>
    <row r="8" spans="1:8" x14ac:dyDescent="0.55000000000000004">
      <c r="A8" t="s">
        <v>8390</v>
      </c>
      <c r="B8">
        <f>COUNTIFS(Sheet1!F:F,"successful",Sheet1!D:D,"&gt;=25000",Sheet1!D:D,"&lt;30000")</f>
        <v>55</v>
      </c>
      <c r="C8">
        <f>COUNTIFS(Sheet1!F:F,"failed",Sheet1!D:D,"&gt;=25000",Sheet1!D:D,"&lt;30000")</f>
        <v>64</v>
      </c>
      <c r="D8">
        <f>COUNTIFS(Sheet1!F:F,"canceled",Sheet1!D:D,"&gt;=25000",Sheet1!D:D,"&lt;30000")</f>
        <v>18</v>
      </c>
      <c r="E8">
        <f t="shared" si="0"/>
        <v>137</v>
      </c>
      <c r="F8">
        <f t="shared" si="1"/>
        <v>40.145985401459853</v>
      </c>
      <c r="G8">
        <f t="shared" si="2"/>
        <v>46.715328467153284</v>
      </c>
      <c r="H8">
        <f t="shared" si="3"/>
        <v>13.138686131386862</v>
      </c>
    </row>
    <row r="9" spans="1:8" x14ac:dyDescent="0.55000000000000004">
      <c r="A9" t="s">
        <v>8391</v>
      </c>
      <c r="B9">
        <f>COUNTIFS(Sheet1!F:F,"successful",Sheet1!D:D,"&gt;=30000",Sheet1!D:D,"&lt;35000")</f>
        <v>32</v>
      </c>
      <c r="C9">
        <f>COUNTIFS(Sheet1!F:F,"failed",Sheet1!D:D,"&gt;=30000",Sheet1!D:D,"&lt;35000")</f>
        <v>37</v>
      </c>
      <c r="D9">
        <f>COUNTIFS(Sheet1!F:F,"canceled",Sheet1!D:D,"&gt;=30000",Sheet1!D:D,"&lt;35000")</f>
        <v>13</v>
      </c>
      <c r="E9">
        <f t="shared" si="0"/>
        <v>82</v>
      </c>
      <c r="F9">
        <f t="shared" si="1"/>
        <v>39.024390243902438</v>
      </c>
      <c r="G9">
        <f t="shared" si="2"/>
        <v>45.121951219512198</v>
      </c>
      <c r="H9">
        <f t="shared" si="3"/>
        <v>15.853658536585366</v>
      </c>
    </row>
    <row r="10" spans="1:8" x14ac:dyDescent="0.55000000000000004">
      <c r="A10" t="s">
        <v>8392</v>
      </c>
      <c r="B10">
        <f>COUNTIFS(Sheet1!F:F,"successful",Sheet1!D:D,"&gt;=35000",Sheet1!D:D,"&lt;40000")</f>
        <v>26</v>
      </c>
      <c r="C10">
        <f>COUNTIFS(Sheet1!F:F,"failed",Sheet1!D:D,"&gt;=35000",Sheet1!D:D,"40000")</f>
        <v>13</v>
      </c>
      <c r="D10">
        <f>COUNTIFS(Sheet1!F:F,"canceled",Sheet1!D:D,"&gt;=35000",Sheet1!D:D,"&lt;40000")</f>
        <v>7</v>
      </c>
      <c r="E10">
        <f t="shared" si="0"/>
        <v>46</v>
      </c>
      <c r="F10">
        <f t="shared" si="1"/>
        <v>56.521739130434781</v>
      </c>
      <c r="G10">
        <f t="shared" si="2"/>
        <v>28.260869565217391</v>
      </c>
      <c r="H10">
        <f t="shared" si="3"/>
        <v>15.217391304347828</v>
      </c>
    </row>
    <row r="11" spans="1:8" x14ac:dyDescent="0.55000000000000004">
      <c r="A11" t="s">
        <v>8393</v>
      </c>
      <c r="B11">
        <f>COUNTIFS(Sheet1!F:F,"successful",Sheet1!D:D,"&gt;=40000",Sheet1!D:D,"&lt;45000")</f>
        <v>21</v>
      </c>
      <c r="C11">
        <f>COUNTIFS(Sheet1!F:F,"failed",Sheet1!D:D,"&gt;=40000",Sheet1!D:D,"&lt;45000")</f>
        <v>16</v>
      </c>
      <c r="D11">
        <f>COUNTIFS(Sheet1!F:F,"canceled",Sheet1!D:D,"&gt;=40000",Sheet1!D:D,"45000")</f>
        <v>2</v>
      </c>
      <c r="E11">
        <f t="shared" si="0"/>
        <v>39</v>
      </c>
      <c r="F11">
        <f t="shared" si="1"/>
        <v>53.846153846153847</v>
      </c>
      <c r="G11">
        <f t="shared" si="2"/>
        <v>41.025641025641022</v>
      </c>
      <c r="H11">
        <f t="shared" si="3"/>
        <v>5.1282051282051277</v>
      </c>
    </row>
    <row r="12" spans="1:8" x14ac:dyDescent="0.55000000000000004">
      <c r="A12" t="s">
        <v>8394</v>
      </c>
      <c r="B12">
        <f>COUNTIFS(Sheet1!F:F,"successful",Sheet1!D:D,"&gt;=45000",Sheet1!D:D,"50000")</f>
        <v>31</v>
      </c>
      <c r="C12">
        <f>COUNTIFS(Sheet1!F:F,"failed",Sheet1!D:D,"&gt;=45000",Sheet1!D:D,"&lt;50000")</f>
        <v>11</v>
      </c>
      <c r="D12">
        <f>COUNTIFS(Sheet1!F:F,"canceled",Sheet1!D:D,"&gt;=45000",Sheet1!D:D,"&lt;50000")</f>
        <v>4</v>
      </c>
      <c r="E12">
        <f t="shared" si="0"/>
        <v>46</v>
      </c>
      <c r="F12">
        <f t="shared" si="1"/>
        <v>67.391304347826093</v>
      </c>
      <c r="G12">
        <f t="shared" si="2"/>
        <v>23.913043478260871</v>
      </c>
      <c r="H12">
        <f t="shared" si="3"/>
        <v>8.695652173913043</v>
      </c>
    </row>
    <row r="13" spans="1:8" x14ac:dyDescent="0.55000000000000004">
      <c r="A13" t="s">
        <v>8397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>
        <f t="shared" si="1"/>
        <v>19.36936936936937</v>
      </c>
      <c r="G13">
        <f t="shared" si="2"/>
        <v>58.108108108108105</v>
      </c>
      <c r="H13">
        <f t="shared" si="3"/>
        <v>22.522522522522522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Shubha</cp:lastModifiedBy>
  <dcterms:created xsi:type="dcterms:W3CDTF">2017-04-20T15:17:24Z</dcterms:created>
  <dcterms:modified xsi:type="dcterms:W3CDTF">2019-04-27T22:37:03Z</dcterms:modified>
</cp:coreProperties>
</file>