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C3-metabolic-and-leaf-model-svijayakumar_dev/Results/"/>
    </mc:Choice>
  </mc:AlternateContent>
  <xr:revisionPtr revIDLastSave="130" documentId="8_{1A0531F8-70E7-466D-B011-D59C91A223F5}" xr6:coauthVersionLast="47" xr6:coauthVersionMax="47" xr10:uidLastSave="{824A36A0-2FC5-449B-852A-840A71C4FC78}"/>
  <bookViews>
    <workbookView xWindow="-108" yWindow="-108" windowWidth="23256" windowHeight="13176" xr2:uid="{5D8A36DC-2642-4B1C-9CF4-06BBFDDAA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H26" i="1"/>
  <c r="H22" i="1"/>
  <c r="H23" i="1"/>
  <c r="H24" i="1"/>
  <c r="H25" i="1"/>
  <c r="H27" i="1"/>
  <c r="H28" i="1"/>
  <c r="H29" i="1"/>
  <c r="H30" i="1"/>
  <c r="H31" i="1"/>
  <c r="H32" i="1"/>
  <c r="H33" i="1"/>
  <c r="H34" i="1"/>
  <c r="H35" i="1"/>
  <c r="H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1" i="1"/>
</calcChain>
</file>

<file path=xl/sharedStrings.xml><?xml version="1.0" encoding="utf-8"?>
<sst xmlns="http://schemas.openxmlformats.org/spreadsheetml/2006/main" count="15" uniqueCount="12">
  <si>
    <t>Ci</t>
  </si>
  <si>
    <t>Optimized A at PPFD = 2000</t>
  </si>
  <si>
    <t xml:space="preserve">Optimized A at PPFD = 2000 </t>
  </si>
  <si>
    <t>Potato</t>
  </si>
  <si>
    <t>Rice</t>
  </si>
  <si>
    <r>
      <t>A (umol/m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/s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</si>
  <si>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 xml:space="preserve">Non -Optimized A at PPFD = 2000 </t>
  </si>
  <si>
    <t>Non -Optimized A at PPFD = 2001</t>
  </si>
  <si>
    <t>General Non-optimized</t>
  </si>
  <si>
    <t>Percentage gain (Unopt vs opt)</t>
  </si>
  <si>
    <t>Potato diff</t>
  </si>
  <si>
    <t>Rice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</si>
</sst>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Optimized Potato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140</c:v>
                </c:pt>
                <c:pt idx="1">
                  <c:v>160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240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320</c:v>
                </c:pt>
                <c:pt idx="10">
                  <c:v>340</c:v>
                </c:pt>
                <c:pt idx="11">
                  <c:v>360</c:v>
                </c:pt>
                <c:pt idx="12">
                  <c:v>380</c:v>
                </c:pt>
                <c:pt idx="13">
                  <c:v>400</c:v>
                </c:pt>
                <c:pt idx="14">
                  <c:v>420</c:v>
                </c:pt>
              </c:numCache>
            </c:numRef>
          </c:xVal>
          <c:yVal>
            <c:numRef>
              <c:f>Sheet1!$D$4:$D$18</c:f>
              <c:numCache>
                <c:formatCode>General</c:formatCode>
                <c:ptCount val="15"/>
                <c:pt idx="0">
                  <c:v>28.029690143469601</c:v>
                </c:pt>
                <c:pt idx="1">
                  <c:v>30.942319686058902</c:v>
                </c:pt>
                <c:pt idx="2">
                  <c:v>33.420492275215203</c:v>
                </c:pt>
                <c:pt idx="3">
                  <c:v>35.552043292899803</c:v>
                </c:pt>
                <c:pt idx="4">
                  <c:v>37.407976015501497</c:v>
                </c:pt>
                <c:pt idx="5">
                  <c:v>39.038201982316103</c:v>
                </c:pt>
                <c:pt idx="6">
                  <c:v>40.482209453535503</c:v>
                </c:pt>
                <c:pt idx="7">
                  <c:v>41.769643600194499</c:v>
                </c:pt>
                <c:pt idx="8">
                  <c:v>42.924445353577603</c:v>
                </c:pt>
                <c:pt idx="9">
                  <c:v>43.969720567883599</c:v>
                </c:pt>
                <c:pt idx="10">
                  <c:v>44.915139470647901</c:v>
                </c:pt>
                <c:pt idx="11">
                  <c:v>45.777017492518098</c:v>
                </c:pt>
                <c:pt idx="12">
                  <c:v>46.561903689352398</c:v>
                </c:pt>
                <c:pt idx="13">
                  <c:v>47.288611756092202</c:v>
                </c:pt>
                <c:pt idx="14">
                  <c:v>47.954426305964702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D-47D5-89B1-82C881BD4C83}"/>
            </c:ext>
          </c:extLst>
        </c:ser>
        <c:ser>
          <c:idx val="1"/>
          <c:order val="1"/>
          <c:tx>
            <c:v>Optimized 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140</c:v>
                </c:pt>
                <c:pt idx="1">
                  <c:v>160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240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320</c:v>
                </c:pt>
                <c:pt idx="10">
                  <c:v>340</c:v>
                </c:pt>
                <c:pt idx="11">
                  <c:v>360</c:v>
                </c:pt>
                <c:pt idx="12">
                  <c:v>380</c:v>
                </c:pt>
                <c:pt idx="13">
                  <c:v>400</c:v>
                </c:pt>
                <c:pt idx="14">
                  <c:v>420</c:v>
                </c:pt>
              </c:numCache>
            </c:numRef>
          </c:xVal>
          <c:yVal>
            <c:numRef>
              <c:f>Sheet1!$E$4:$E$18</c:f>
              <c:numCache>
                <c:formatCode>General</c:formatCode>
                <c:ptCount val="15"/>
                <c:pt idx="0">
                  <c:v>27.569334947407601</c:v>
                </c:pt>
                <c:pt idx="1">
                  <c:v>30.5638237226113</c:v>
                </c:pt>
                <c:pt idx="2">
                  <c:v>33.099755377212098</c:v>
                </c:pt>
                <c:pt idx="3">
                  <c:v>35.2753827556988</c:v>
                </c:pt>
                <c:pt idx="4">
                  <c:v>37.165847977029898</c:v>
                </c:pt>
                <c:pt idx="5">
                  <c:v>38.822108635137397</c:v>
                </c:pt>
                <c:pt idx="6">
                  <c:v>40.285857869088403</c:v>
                </c:pt>
                <c:pt idx="7">
                  <c:v>41.585622951668803</c:v>
                </c:pt>
                <c:pt idx="8">
                  <c:v>42.757684680397197</c:v>
                </c:pt>
                <c:pt idx="9">
                  <c:v>43.810878674960001</c:v>
                </c:pt>
                <c:pt idx="10">
                  <c:v>44.764963145202501</c:v>
                </c:pt>
                <c:pt idx="11">
                  <c:v>45.631374137085899</c:v>
                </c:pt>
                <c:pt idx="12">
                  <c:v>46.428313439246203</c:v>
                </c:pt>
                <c:pt idx="13">
                  <c:v>47.154559726487797</c:v>
                </c:pt>
                <c:pt idx="14">
                  <c:v>47.8271669870282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D-47D5-89B1-82C881BD4C83}"/>
            </c:ext>
          </c:extLst>
        </c:ser>
        <c:ser>
          <c:idx val="3"/>
          <c:order val="2"/>
          <c:tx>
            <c:v>Unoptimized Potato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140</c:v>
                </c:pt>
                <c:pt idx="1">
                  <c:v>160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240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320</c:v>
                </c:pt>
                <c:pt idx="10">
                  <c:v>340</c:v>
                </c:pt>
                <c:pt idx="11">
                  <c:v>360</c:v>
                </c:pt>
                <c:pt idx="12">
                  <c:v>380</c:v>
                </c:pt>
                <c:pt idx="13">
                  <c:v>400</c:v>
                </c:pt>
                <c:pt idx="14">
                  <c:v>420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10.8100144827793</c:v>
                </c:pt>
                <c:pt idx="1">
                  <c:v>12.573401838158301</c:v>
                </c:pt>
                <c:pt idx="2">
                  <c:v>14.240643368239001</c:v>
                </c:pt>
                <c:pt idx="3">
                  <c:v>15.8163392966909</c:v>
                </c:pt>
                <c:pt idx="4">
                  <c:v>17.310060148208201</c:v>
                </c:pt>
                <c:pt idx="5">
                  <c:v>18.7233402300587</c:v>
                </c:pt>
                <c:pt idx="6">
                  <c:v>20.064762346849701</c:v>
                </c:pt>
                <c:pt idx="7">
                  <c:v>21.336977130001099</c:v>
                </c:pt>
                <c:pt idx="8">
                  <c:v>22.5477079149797</c:v>
                </c:pt>
                <c:pt idx="9">
                  <c:v>23.696677457594902</c:v>
                </c:pt>
                <c:pt idx="10">
                  <c:v>24.791617594372902</c:v>
                </c:pt>
                <c:pt idx="11">
                  <c:v>25.832314584485999</c:v>
                </c:pt>
                <c:pt idx="12">
                  <c:v>26.823434373211999</c:v>
                </c:pt>
                <c:pt idx="13">
                  <c:v>27.767001055334699</c:v>
                </c:pt>
                <c:pt idx="14">
                  <c:v>28.671530637128299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1-4562-A622-6C54FC2374A9}"/>
            </c:ext>
          </c:extLst>
        </c:ser>
        <c:ser>
          <c:idx val="2"/>
          <c:order val="3"/>
          <c:tx>
            <c:v>Unoptimized 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140</c:v>
                </c:pt>
                <c:pt idx="1">
                  <c:v>160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240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320</c:v>
                </c:pt>
                <c:pt idx="10">
                  <c:v>340</c:v>
                </c:pt>
                <c:pt idx="11">
                  <c:v>360</c:v>
                </c:pt>
                <c:pt idx="12">
                  <c:v>380</c:v>
                </c:pt>
                <c:pt idx="13">
                  <c:v>400</c:v>
                </c:pt>
                <c:pt idx="14">
                  <c:v>420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16.459099676943001</c:v>
                </c:pt>
                <c:pt idx="1">
                  <c:v>18.965980249343701</c:v>
                </c:pt>
                <c:pt idx="2">
                  <c:v>21.243154983723201</c:v>
                </c:pt>
                <c:pt idx="3">
                  <c:v>23.302244408998501</c:v>
                </c:pt>
                <c:pt idx="4">
                  <c:v>25.1535996774439</c:v>
                </c:pt>
                <c:pt idx="5">
                  <c:v>26.794439280729399</c:v>
                </c:pt>
                <c:pt idx="6">
                  <c:v>28.2378366838437</c:v>
                </c:pt>
                <c:pt idx="7">
                  <c:v>29.505712425761399</c:v>
                </c:pt>
                <c:pt idx="8">
                  <c:v>30.608034161769499</c:v>
                </c:pt>
                <c:pt idx="9">
                  <c:v>31.5738720530492</c:v>
                </c:pt>
                <c:pt idx="10">
                  <c:v>32.409597713468699</c:v>
                </c:pt>
                <c:pt idx="11">
                  <c:v>33.146512201692801</c:v>
                </c:pt>
                <c:pt idx="12">
                  <c:v>33.7823942331799</c:v>
                </c:pt>
                <c:pt idx="13">
                  <c:v>34.131620551578699</c:v>
                </c:pt>
                <c:pt idx="14">
                  <c:v>34.320686447062798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B-480F-8CD0-5E79E927A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496543"/>
        <c:axId val="775496127"/>
      </c:scatterChart>
      <c:valAx>
        <c:axId val="775496543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96127"/>
        <c:crosses val="autoZero"/>
        <c:crossBetween val="midCat"/>
        <c:majorUnit val="20"/>
      </c:valAx>
      <c:valAx>
        <c:axId val="7754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 (</a:t>
                </a:r>
                <a:r>
                  <a:rPr lang="el-GR"/>
                  <a:t>μ</a:t>
                </a:r>
                <a:r>
                  <a:rPr lang="en-GB"/>
                  <a:t>mol/m</a:t>
                </a:r>
                <a:r>
                  <a:rPr lang="en-GB" baseline="30000"/>
                  <a:t>-2</a:t>
                </a:r>
                <a:r>
                  <a:rPr lang="en-GB"/>
                  <a:t>/s-</a:t>
                </a:r>
                <a:r>
                  <a:rPr lang="en-GB" baseline="30000"/>
                  <a:t>1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9654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280458</xdr:colOff>
      <xdr:row>1</xdr:row>
      <xdr:rowOff>185313</xdr:rowOff>
    </xdr:from>
    <xdr:to>
      <xdr:col>16</xdr:col>
      <xdr:colOff>460375</xdr:colOff>
      <xdr:row>19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B545F3-5328-5EB1-7A96-38463344E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10B2-04CA-4056-8067-35FE52C8F250}">
  <dimension ref="A1:H35"/>
  <sheetViews>
    <sheetView tabSelected="1" zoomScale="80" zoomScaleNormal="80" workbookViewId="0">
      <selection activeCell="F7" sqref="F7"/>
    </sheetView>
  </sheetViews>
  <sheetFormatPr defaultRowHeight="14.4" x14ac:dyDescent="0.3"/>
  <cols>
    <col min="2" max="3" width="22.6640625" customWidth="1"/>
    <col min="4" max="5" width="23.5546875" customWidth="1"/>
    <col min="6" max="6" width="19.5546875" customWidth="1"/>
    <col min="7" max="7" width="11.88671875" customWidth="1"/>
  </cols>
  <sheetData>
    <row r="1" spans="1:6" ht="16.2" x14ac:dyDescent="0.3">
      <c r="A1" t="s">
        <v>0</v>
      </c>
      <c r="B1" t="s">
        <v>5</v>
      </c>
    </row>
    <row r="2" spans="1:6" x14ac:dyDescent="0.3">
      <c r="B2" t="s">
        <v>3</v>
      </c>
      <c r="C2" t="s">
        <v>4</v>
      </c>
      <c r="D2" t="s">
        <v>3</v>
      </c>
      <c r="E2" t="s">
        <v>4</v>
      </c>
    </row>
    <row r="3" spans="1:6" x14ac:dyDescent="0.3">
      <c r="B3" t="s">
        <v>6</v>
      </c>
      <c r="C3" t="s">
        <v>7</v>
      </c>
      <c r="D3" t="s">
        <v>2</v>
      </c>
      <c r="E3" t="s">
        <v>1</v>
      </c>
    </row>
    <row r="4" spans="1:6" x14ac:dyDescent="0.3">
      <c r="A4">
        <v>140</v>
      </c>
      <c r="B4">
        <v>10.8100144827793</v>
      </c>
      <c r="C4">
        <v>16.459099676943001</v>
      </c>
      <c r="D4">
        <v>28.029690143469601</v>
      </c>
      <c r="E4">
        <v>27.569334947407601</v>
      </c>
    </row>
    <row r="5" spans="1:6" x14ac:dyDescent="0.3">
      <c r="A5">
        <v>160</v>
      </c>
      <c r="B5">
        <v>12.573401838158301</v>
      </c>
      <c r="C5">
        <v>18.965980249343701</v>
      </c>
      <c r="D5">
        <v>30.942319686058902</v>
      </c>
      <c r="E5">
        <v>30.5638237226113</v>
      </c>
    </row>
    <row r="6" spans="1:6" x14ac:dyDescent="0.3">
      <c r="A6">
        <v>180</v>
      </c>
      <c r="B6">
        <v>14.240643368239001</v>
      </c>
      <c r="C6">
        <v>21.243154983723201</v>
      </c>
      <c r="D6">
        <v>33.420492275215203</v>
      </c>
      <c r="E6">
        <v>33.099755377212098</v>
      </c>
    </row>
    <row r="7" spans="1:6" x14ac:dyDescent="0.3">
      <c r="A7">
        <v>200</v>
      </c>
      <c r="B7">
        <v>15.8163392966909</v>
      </c>
      <c r="C7">
        <v>23.302244408998501</v>
      </c>
      <c r="D7" s="1">
        <v>35.552043292899803</v>
      </c>
      <c r="E7" s="1">
        <v>35.2753827556988</v>
      </c>
      <c r="F7" s="1"/>
    </row>
    <row r="8" spans="1:6" x14ac:dyDescent="0.3">
      <c r="A8">
        <v>220</v>
      </c>
      <c r="B8">
        <v>17.310060148208201</v>
      </c>
      <c r="C8">
        <v>25.1535996774439</v>
      </c>
      <c r="D8" s="1">
        <v>37.407976015501497</v>
      </c>
      <c r="E8" s="1">
        <v>37.165847977029898</v>
      </c>
      <c r="F8" s="1"/>
    </row>
    <row r="9" spans="1:6" x14ac:dyDescent="0.3">
      <c r="A9">
        <v>240</v>
      </c>
      <c r="B9">
        <v>18.7233402300587</v>
      </c>
      <c r="C9">
        <v>26.794439280729399</v>
      </c>
      <c r="D9" s="1">
        <v>39.038201982316103</v>
      </c>
      <c r="E9" s="1">
        <v>38.822108635137397</v>
      </c>
      <c r="F9" s="1"/>
    </row>
    <row r="10" spans="1:6" x14ac:dyDescent="0.3">
      <c r="A10">
        <v>260</v>
      </c>
      <c r="B10">
        <v>20.064762346849701</v>
      </c>
      <c r="C10">
        <v>28.2378366838437</v>
      </c>
      <c r="D10" s="1">
        <v>40.482209453535503</v>
      </c>
      <c r="E10" s="1">
        <v>40.285857869088403</v>
      </c>
      <c r="F10" s="1"/>
    </row>
    <row r="11" spans="1:6" x14ac:dyDescent="0.3">
      <c r="A11">
        <v>280</v>
      </c>
      <c r="B11">
        <v>21.336977130001099</v>
      </c>
      <c r="C11">
        <v>29.505712425761399</v>
      </c>
      <c r="D11" s="1">
        <v>41.769643600194499</v>
      </c>
      <c r="E11" s="1">
        <v>41.585622951668803</v>
      </c>
      <c r="F11" s="1"/>
    </row>
    <row r="12" spans="1:6" x14ac:dyDescent="0.3">
      <c r="A12">
        <v>300</v>
      </c>
      <c r="B12">
        <v>22.5477079149797</v>
      </c>
      <c r="C12">
        <v>30.608034161769499</v>
      </c>
      <c r="D12" s="1">
        <v>42.924445353577603</v>
      </c>
      <c r="E12" s="1">
        <v>42.757684680397197</v>
      </c>
      <c r="F12" s="1"/>
    </row>
    <row r="13" spans="1:6" x14ac:dyDescent="0.3">
      <c r="A13">
        <v>320</v>
      </c>
      <c r="B13">
        <v>23.696677457594902</v>
      </c>
      <c r="C13">
        <v>31.5738720530492</v>
      </c>
      <c r="D13" s="1">
        <v>43.969720567883599</v>
      </c>
      <c r="E13" s="1">
        <v>43.810878674960001</v>
      </c>
      <c r="F13" s="1"/>
    </row>
    <row r="14" spans="1:6" x14ac:dyDescent="0.3">
      <c r="A14">
        <v>340</v>
      </c>
      <c r="B14">
        <v>24.791617594372902</v>
      </c>
      <c r="C14">
        <v>32.409597713468699</v>
      </c>
      <c r="D14" s="1">
        <v>44.915139470647901</v>
      </c>
      <c r="E14" s="1">
        <v>44.764963145202501</v>
      </c>
      <c r="F14" s="1"/>
    </row>
    <row r="15" spans="1:6" x14ac:dyDescent="0.3">
      <c r="A15">
        <v>360</v>
      </c>
      <c r="B15">
        <v>25.832314584485999</v>
      </c>
      <c r="C15">
        <v>33.146512201692801</v>
      </c>
      <c r="D15" s="1">
        <v>45.777017492518098</v>
      </c>
      <c r="E15" s="1">
        <v>45.631374137085899</v>
      </c>
      <c r="F15" s="1"/>
    </row>
    <row r="16" spans="1:6" x14ac:dyDescent="0.3">
      <c r="A16">
        <v>380</v>
      </c>
      <c r="B16">
        <v>26.823434373211999</v>
      </c>
      <c r="C16">
        <v>33.7823942331799</v>
      </c>
      <c r="D16">
        <v>46.561903689352398</v>
      </c>
      <c r="E16">
        <v>46.428313439246203</v>
      </c>
    </row>
    <row r="17" spans="1:8" x14ac:dyDescent="0.3">
      <c r="A17">
        <v>400</v>
      </c>
      <c r="B17">
        <v>27.767001055334699</v>
      </c>
      <c r="C17">
        <v>34.131620551578699</v>
      </c>
      <c r="D17">
        <v>47.288611756092202</v>
      </c>
      <c r="E17">
        <v>47.154559726487797</v>
      </c>
    </row>
    <row r="18" spans="1:8" x14ac:dyDescent="0.3">
      <c r="A18">
        <v>420</v>
      </c>
      <c r="B18">
        <v>28.671530637128299</v>
      </c>
      <c r="C18">
        <v>34.320686447062798</v>
      </c>
      <c r="D18">
        <v>47.954426305964702</v>
      </c>
      <c r="E18">
        <v>47.8271669870282</v>
      </c>
    </row>
    <row r="20" spans="1:8" x14ac:dyDescent="0.3">
      <c r="B20" t="s">
        <v>8</v>
      </c>
      <c r="E20" t="s">
        <v>10</v>
      </c>
      <c r="F20" t="s">
        <v>9</v>
      </c>
      <c r="G20" t="s">
        <v>11</v>
      </c>
      <c r="H20" t="s">
        <v>9</v>
      </c>
    </row>
    <row r="21" spans="1:8" x14ac:dyDescent="0.3">
      <c r="A21">
        <v>140</v>
      </c>
      <c r="B21">
        <v>14.8609041036776</v>
      </c>
      <c r="D21">
        <v>140</v>
      </c>
      <c r="E21">
        <f>D4-B4</f>
        <v>17.219675660690299</v>
      </c>
      <c r="F21">
        <f>E21/B4*100</f>
        <v>159.29373349241848</v>
      </c>
      <c r="G21">
        <f>E4-C4</f>
        <v>11.110235270464599</v>
      </c>
      <c r="H21">
        <f>G21/C4*100</f>
        <v>67.502083883898905</v>
      </c>
    </row>
    <row r="22" spans="1:8" x14ac:dyDescent="0.3">
      <c r="A22">
        <v>160</v>
      </c>
      <c r="B22">
        <v>17.083770083866401</v>
      </c>
      <c r="D22">
        <v>160</v>
      </c>
      <c r="E22">
        <f t="shared" ref="E22:E35" si="0">D5-B5</f>
        <v>18.368917847900601</v>
      </c>
      <c r="F22">
        <f t="shared" ref="F22:F35" si="1">E22/B5*100</f>
        <v>146.09346049971791</v>
      </c>
      <c r="G22">
        <f t="shared" ref="G22:G35" si="2">E5-C5</f>
        <v>11.597843473267599</v>
      </c>
      <c r="H22">
        <f t="shared" ref="H22:H35" si="3">G22/C5*100</f>
        <v>61.15077270350384</v>
      </c>
    </row>
    <row r="23" spans="1:8" x14ac:dyDescent="0.3">
      <c r="A23">
        <v>180</v>
      </c>
      <c r="B23">
        <v>19.0891476693591</v>
      </c>
      <c r="D23">
        <v>180</v>
      </c>
      <c r="E23">
        <f t="shared" si="0"/>
        <v>19.179848906976204</v>
      </c>
      <c r="F23">
        <f t="shared" si="1"/>
        <v>134.68386512475374</v>
      </c>
      <c r="G23">
        <f t="shared" si="2"/>
        <v>11.856600393488897</v>
      </c>
      <c r="H23">
        <f t="shared" si="3"/>
        <v>55.81374519262129</v>
      </c>
    </row>
    <row r="24" spans="1:8" x14ac:dyDescent="0.3">
      <c r="A24">
        <v>200</v>
      </c>
      <c r="B24">
        <v>20.8733673510615</v>
      </c>
      <c r="D24">
        <v>200</v>
      </c>
      <c r="E24">
        <f t="shared" si="0"/>
        <v>19.735703996208905</v>
      </c>
      <c r="F24">
        <f t="shared" si="1"/>
        <v>124.78047938904557</v>
      </c>
      <c r="G24">
        <f t="shared" si="2"/>
        <v>11.973138346700299</v>
      </c>
      <c r="H24">
        <f t="shared" si="3"/>
        <v>51.381910414074525</v>
      </c>
    </row>
    <row r="25" spans="1:8" x14ac:dyDescent="0.3">
      <c r="A25">
        <v>220</v>
      </c>
      <c r="B25">
        <v>22.438051882192099</v>
      </c>
      <c r="D25">
        <v>220</v>
      </c>
      <c r="E25">
        <f t="shared" si="0"/>
        <v>20.097915867293295</v>
      </c>
      <c r="F25">
        <f t="shared" si="1"/>
        <v>116.10540746372664</v>
      </c>
      <c r="G25">
        <f t="shared" si="2"/>
        <v>12.012248299585998</v>
      </c>
      <c r="H25">
        <f t="shared" si="3"/>
        <v>47.755583509416333</v>
      </c>
    </row>
    <row r="26" spans="1:8" x14ac:dyDescent="0.3">
      <c r="A26">
        <v>240</v>
      </c>
      <c r="B26">
        <v>23.784635045680101</v>
      </c>
      <c r="D26">
        <v>240</v>
      </c>
      <c r="E26">
        <f t="shared" si="0"/>
        <v>20.314861752257404</v>
      </c>
      <c r="F26">
        <f t="shared" si="1"/>
        <v>108.50020083298841</v>
      </c>
      <c r="G26">
        <f t="shared" si="2"/>
        <v>12.027669354407998</v>
      </c>
      <c r="H26">
        <f>G26/C9*100</f>
        <v>44.888677193026069</v>
      </c>
    </row>
    <row r="27" spans="1:8" x14ac:dyDescent="0.3">
      <c r="A27">
        <v>260</v>
      </c>
      <c r="B27">
        <v>24.931129810250599</v>
      </c>
      <c r="D27">
        <v>260</v>
      </c>
      <c r="E27">
        <f t="shared" si="0"/>
        <v>20.417447106685803</v>
      </c>
      <c r="F27">
        <f t="shared" si="1"/>
        <v>101.75773205652483</v>
      </c>
      <c r="G27">
        <f t="shared" si="2"/>
        <v>12.048021185244703</v>
      </c>
      <c r="H27">
        <f t="shared" si="3"/>
        <v>42.666232970098548</v>
      </c>
    </row>
    <row r="28" spans="1:8" x14ac:dyDescent="0.3">
      <c r="A28">
        <v>280</v>
      </c>
      <c r="B28">
        <v>25.8921533172729</v>
      </c>
      <c r="D28">
        <v>280</v>
      </c>
      <c r="E28">
        <f t="shared" si="0"/>
        <v>20.4326664701934</v>
      </c>
      <c r="F28">
        <f t="shared" si="1"/>
        <v>95.761767684813321</v>
      </c>
      <c r="G28">
        <f t="shared" si="2"/>
        <v>12.079910525907405</v>
      </c>
      <c r="H28">
        <f t="shared" si="3"/>
        <v>40.940921376839725</v>
      </c>
    </row>
    <row r="29" spans="1:8" x14ac:dyDescent="0.3">
      <c r="A29">
        <v>300</v>
      </c>
      <c r="B29">
        <v>26.7083690186181</v>
      </c>
      <c r="D29">
        <v>300</v>
      </c>
      <c r="E29">
        <f t="shared" si="0"/>
        <v>20.376737438597903</v>
      </c>
      <c r="F29">
        <f t="shared" si="1"/>
        <v>90.371657799684826</v>
      </c>
      <c r="G29">
        <f t="shared" si="2"/>
        <v>12.149650518627698</v>
      </c>
      <c r="H29">
        <f t="shared" si="3"/>
        <v>39.694318342740985</v>
      </c>
    </row>
    <row r="30" spans="1:8" x14ac:dyDescent="0.3">
      <c r="A30">
        <v>320</v>
      </c>
      <c r="B30">
        <v>27.414689903775301</v>
      </c>
      <c r="D30">
        <v>320</v>
      </c>
      <c r="E30">
        <f t="shared" si="0"/>
        <v>20.273043110288697</v>
      </c>
      <c r="F30">
        <f t="shared" si="1"/>
        <v>85.552260001712128</v>
      </c>
      <c r="G30">
        <f t="shared" si="2"/>
        <v>12.237006621910801</v>
      </c>
      <c r="H30">
        <f t="shared" si="3"/>
        <v>38.756749889119249</v>
      </c>
    </row>
    <row r="31" spans="1:8" x14ac:dyDescent="0.3">
      <c r="A31">
        <v>340</v>
      </c>
      <c r="B31">
        <v>28.0305938700685</v>
      </c>
      <c r="D31">
        <v>340</v>
      </c>
      <c r="E31">
        <f t="shared" si="0"/>
        <v>20.123521876274999</v>
      </c>
      <c r="F31">
        <f t="shared" si="1"/>
        <v>81.170669076642071</v>
      </c>
      <c r="G31">
        <f t="shared" si="2"/>
        <v>12.355365431733802</v>
      </c>
      <c r="H31">
        <f t="shared" si="3"/>
        <v>38.122551044807288</v>
      </c>
    </row>
    <row r="32" spans="1:8" x14ac:dyDescent="0.3">
      <c r="A32">
        <v>360</v>
      </c>
      <c r="B32">
        <v>28.574520045263899</v>
      </c>
      <c r="D32">
        <v>360</v>
      </c>
      <c r="E32">
        <f t="shared" si="0"/>
        <v>19.944702908032099</v>
      </c>
      <c r="F32">
        <f t="shared" si="1"/>
        <v>77.208346324530297</v>
      </c>
      <c r="G32">
        <f t="shared" si="2"/>
        <v>12.484861935393099</v>
      </c>
      <c r="H32">
        <f t="shared" si="3"/>
        <v>37.665688200991156</v>
      </c>
    </row>
    <row r="33" spans="1:8" x14ac:dyDescent="0.3">
      <c r="A33">
        <v>380</v>
      </c>
      <c r="B33">
        <v>29.061236299193201</v>
      </c>
      <c r="D33">
        <v>380</v>
      </c>
      <c r="E33">
        <f t="shared" si="0"/>
        <v>19.738469316140399</v>
      </c>
      <c r="F33">
        <f t="shared" si="1"/>
        <v>73.586659491495965</v>
      </c>
      <c r="G33">
        <f t="shared" si="2"/>
        <v>12.645919206066303</v>
      </c>
      <c r="H33">
        <f t="shared" si="3"/>
        <v>37.433460514311086</v>
      </c>
    </row>
    <row r="34" spans="1:8" x14ac:dyDescent="0.3">
      <c r="A34">
        <v>400</v>
      </c>
      <c r="B34">
        <v>29.4999163373834</v>
      </c>
      <c r="D34">
        <v>400</v>
      </c>
      <c r="E34">
        <f t="shared" si="0"/>
        <v>19.521610700757503</v>
      </c>
      <c r="F34">
        <f t="shared" si="1"/>
        <v>70.305074220490724</v>
      </c>
      <c r="G34">
        <f t="shared" si="2"/>
        <v>13.022939174909098</v>
      </c>
      <c r="H34">
        <f t="shared" si="3"/>
        <v>38.155056702418264</v>
      </c>
    </row>
    <row r="35" spans="1:8" x14ac:dyDescent="0.3">
      <c r="A35">
        <v>420</v>
      </c>
      <c r="B35">
        <v>29.8979279681216</v>
      </c>
      <c r="D35">
        <v>420</v>
      </c>
      <c r="E35">
        <f t="shared" si="0"/>
        <v>19.282895668836403</v>
      </c>
      <c r="F35">
        <f t="shared" si="1"/>
        <v>67.254503824312579</v>
      </c>
      <c r="G35">
        <f t="shared" si="2"/>
        <v>13.506480539965402</v>
      </c>
      <c r="H35">
        <f t="shared" si="3"/>
        <v>39.353759898707686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2022-11-10T16:25:36Z</dcterms:created>
  <dcterms:modified xsi:type="dcterms:W3CDTF">2022-11-20T22:33:02Z</dcterms:modified>
</cp:coreProperties>
</file>