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" sheetId="1" r:id="rId4"/>
    <sheet state="visible" name="200" sheetId="2" r:id="rId5"/>
    <sheet state="visible" name="220" sheetId="3" r:id="rId6"/>
    <sheet state="visible" name="240" sheetId="4" r:id="rId7"/>
    <sheet state="visible" name="260" sheetId="5" r:id="rId8"/>
    <sheet state="visible" name="280" sheetId="6" r:id="rId9"/>
    <sheet state="visible" name="300" sheetId="7" r:id="rId10"/>
    <sheet state="visible" name="320" sheetId="8" r:id="rId11"/>
    <sheet state="visible" name="340" sheetId="9" r:id="rId12"/>
    <sheet state="visible" name="360" sheetId="10" r:id="rId13"/>
  </sheets>
  <definedNames/>
  <calcPr/>
  <extLst>
    <ext uri="GoogleSheetsCustomDataVersion1">
      <go:sheetsCustomData xmlns:go="http://customooxmlschemas.google.com/" r:id="rId14" roundtripDataSignature="AMtx7mj2+YjBGziOhk2Nx70P5f+Ys4jbyw=="/>
    </ext>
  </extLst>
</workbook>
</file>

<file path=xl/sharedStrings.xml><?xml version="1.0" encoding="utf-8"?>
<sst xmlns="http://schemas.openxmlformats.org/spreadsheetml/2006/main" count="569" uniqueCount="66">
  <si>
    <t>Enzymes</t>
  </si>
  <si>
    <t>Original</t>
  </si>
  <si>
    <t>Ori_adj</t>
  </si>
  <si>
    <t>Photo</t>
  </si>
  <si>
    <t>Rubisco</t>
  </si>
  <si>
    <t>V1</t>
  </si>
  <si>
    <t>Phosphoglycerate kinase</t>
  </si>
  <si>
    <t>V2</t>
  </si>
  <si>
    <t>Glyceraldehyde-3-phosphate dehydrogenase (NADP+)</t>
  </si>
  <si>
    <t>V3</t>
  </si>
  <si>
    <t>Fructose-bisphosphate aldolase</t>
  </si>
  <si>
    <t>V5</t>
  </si>
  <si>
    <t>Fructose-bisphosphatases</t>
  </si>
  <si>
    <t>V6</t>
  </si>
  <si>
    <t>Transketolas</t>
  </si>
  <si>
    <t>V7</t>
  </si>
  <si>
    <t>V8</t>
  </si>
  <si>
    <t>Sedoheptulose-bisphosphatase</t>
  </si>
  <si>
    <t>V9</t>
  </si>
  <si>
    <t>V10</t>
  </si>
  <si>
    <t>Phosphoribulokinase</t>
  </si>
  <si>
    <t>V13</t>
  </si>
  <si>
    <t>Glucose-1-phosphate adenylyltransferase</t>
  </si>
  <si>
    <t>V23</t>
  </si>
  <si>
    <t>ATP synthase</t>
  </si>
  <si>
    <t>V16</t>
  </si>
  <si>
    <t>Phosphoglycolate phosphatase</t>
  </si>
  <si>
    <t>V112</t>
  </si>
  <si>
    <t>Glycerate kinase</t>
  </si>
  <si>
    <t>V113</t>
  </si>
  <si>
    <t>(S)-2-hydroxy-acid oxidase &amp;Catalase(CAT, EC1.11.1.6)</t>
  </si>
  <si>
    <t>V121</t>
  </si>
  <si>
    <t>Serine-glyoxylate transaminase</t>
  </si>
  <si>
    <t>V122</t>
  </si>
  <si>
    <t>Glycerate dehydrogenase</t>
  </si>
  <si>
    <t>V123</t>
  </si>
  <si>
    <t>Glycine transaminase</t>
  </si>
  <si>
    <t>V124</t>
  </si>
  <si>
    <t>glycine dehydrogenase (aminomethyl-transferring)</t>
  </si>
  <si>
    <t>V131</t>
  </si>
  <si>
    <t>Fructose-bisphosphate aldolase (C)</t>
  </si>
  <si>
    <t>V51</t>
  </si>
  <si>
    <t>Fructose-bisphosphatase (C)</t>
  </si>
  <si>
    <t>V52</t>
  </si>
  <si>
    <t>UTP-glucose-1-phosphate uridylyltransferase</t>
  </si>
  <si>
    <t>V55</t>
  </si>
  <si>
    <t>Sucrose-phosphate synthase</t>
  </si>
  <si>
    <t>V56</t>
  </si>
  <si>
    <t>Sucrose-phosphate phosphatase</t>
  </si>
  <si>
    <t>V57</t>
  </si>
  <si>
    <t>Fructose-2,6-bisphosphate 2-phosphatase</t>
  </si>
  <si>
    <t>V58</t>
  </si>
  <si>
    <t>6-phosphofructo-2-kinase</t>
  </si>
  <si>
    <t>V59</t>
  </si>
  <si>
    <t>Ci=200</t>
  </si>
  <si>
    <t>Average</t>
  </si>
  <si>
    <t>STD</t>
  </si>
  <si>
    <t>A</t>
  </si>
  <si>
    <t>Ci=220</t>
  </si>
  <si>
    <t>Ci=240</t>
  </si>
  <si>
    <t>Ci=260</t>
  </si>
  <si>
    <t>Ci=280</t>
  </si>
  <si>
    <t>Ci=300</t>
  </si>
  <si>
    <t>Ci=320</t>
  </si>
  <si>
    <t>Ci=340</t>
  </si>
  <si>
    <t>Ci=360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</si>
</sst>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theme="5"/>
      <name val="Calibri"/>
    </font>
    <font>
      <sz val="12.0"/>
      <color theme="9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Font="1"/>
    <xf borderId="1" fillId="2" fontId="2" numFmtId="0" xfId="0" applyBorder="1" applyFill="1" applyFont="1"/>
    <xf borderId="1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6" width="8.71"/>
  </cols>
  <sheetData>
    <row r="1" ht="14.25" customHeight="1">
      <c r="A1" s="1" t="s">
        <v>0</v>
      </c>
      <c r="B1" s="1"/>
    </row>
    <row r="2" ht="14.25" customHeight="1">
      <c r="C2" s="1" t="s">
        <v>1</v>
      </c>
      <c r="D2" s="1" t="s">
        <v>2</v>
      </c>
      <c r="R2" s="1"/>
    </row>
    <row r="3" ht="14.25" customHeight="1">
      <c r="A3" s="2"/>
      <c r="B3" s="2" t="s">
        <v>3</v>
      </c>
      <c r="D3" s="2">
        <v>29.4989</v>
      </c>
      <c r="R3" s="2"/>
      <c r="S3" s="2"/>
    </row>
    <row r="4" ht="14.25" customHeight="1">
      <c r="A4" s="2" t="s">
        <v>4</v>
      </c>
      <c r="B4" s="2" t="s">
        <v>5</v>
      </c>
      <c r="C4" s="2">
        <v>120.0</v>
      </c>
      <c r="D4" s="2">
        <f>C4*0.7</f>
        <v>84</v>
      </c>
      <c r="R4" s="2"/>
      <c r="S4" s="2"/>
    </row>
    <row r="5" ht="14.25" customHeight="1">
      <c r="A5" s="2" t="s">
        <v>6</v>
      </c>
      <c r="B5" s="2" t="s">
        <v>7</v>
      </c>
      <c r="C5" s="2">
        <v>1241.24</v>
      </c>
      <c r="D5" s="2">
        <f t="shared" ref="D5:D29" si="1">C5*2.1</f>
        <v>2606.604</v>
      </c>
      <c r="R5" s="2"/>
      <c r="S5" s="2"/>
    </row>
    <row r="6" ht="14.25" customHeight="1">
      <c r="A6" s="2" t="s">
        <v>8</v>
      </c>
      <c r="B6" s="2" t="s">
        <v>9</v>
      </c>
      <c r="C6" s="2">
        <v>166.35</v>
      </c>
      <c r="D6" s="2">
        <f t="shared" si="1"/>
        <v>349.335</v>
      </c>
      <c r="R6" s="2"/>
      <c r="S6" s="2"/>
    </row>
    <row r="7" ht="14.25" customHeight="1">
      <c r="A7" s="3" t="s">
        <v>10</v>
      </c>
      <c r="B7" s="2" t="s">
        <v>11</v>
      </c>
      <c r="C7" s="2">
        <v>50.2</v>
      </c>
      <c r="D7" s="2">
        <f t="shared" si="1"/>
        <v>105.42</v>
      </c>
      <c r="R7" s="2"/>
      <c r="S7" s="2"/>
    </row>
    <row r="8" ht="14.25" customHeight="1">
      <c r="A8" s="4" t="s">
        <v>12</v>
      </c>
      <c r="B8" s="2" t="s">
        <v>13</v>
      </c>
      <c r="C8" s="2">
        <v>29.91</v>
      </c>
      <c r="D8" s="2">
        <f t="shared" si="1"/>
        <v>62.811</v>
      </c>
      <c r="R8" s="2"/>
      <c r="S8" s="2"/>
    </row>
    <row r="9" ht="14.25" customHeight="1">
      <c r="A9" s="5" t="s">
        <v>14</v>
      </c>
      <c r="B9" s="2" t="s">
        <v>15</v>
      </c>
      <c r="C9" s="2">
        <v>128.58</v>
      </c>
      <c r="D9" s="2">
        <f t="shared" si="1"/>
        <v>270.018</v>
      </c>
      <c r="R9" s="2"/>
      <c r="S9" s="2"/>
    </row>
    <row r="10" ht="14.25" customHeight="1">
      <c r="A10" s="3" t="s">
        <v>10</v>
      </c>
      <c r="B10" s="2" t="s">
        <v>16</v>
      </c>
      <c r="C10" s="2">
        <v>50.2</v>
      </c>
      <c r="D10" s="2">
        <f t="shared" si="1"/>
        <v>105.42</v>
      </c>
      <c r="R10" s="2"/>
      <c r="S10" s="2"/>
    </row>
    <row r="11" ht="14.25" customHeight="1">
      <c r="A11" s="4" t="s">
        <v>17</v>
      </c>
      <c r="B11" s="2" t="s">
        <v>18</v>
      </c>
      <c r="C11" s="2">
        <v>13.35</v>
      </c>
      <c r="D11" s="2">
        <f t="shared" si="1"/>
        <v>28.035</v>
      </c>
      <c r="R11" s="2"/>
      <c r="S11" s="2"/>
    </row>
    <row r="12" ht="14.25" customHeight="1">
      <c r="A12" s="5" t="s">
        <v>14</v>
      </c>
      <c r="B12" s="2" t="s">
        <v>19</v>
      </c>
      <c r="C12" s="2">
        <v>128.57</v>
      </c>
      <c r="D12" s="2">
        <f t="shared" si="1"/>
        <v>269.997</v>
      </c>
      <c r="R12" s="2"/>
      <c r="S12" s="2"/>
    </row>
    <row r="13" ht="14.25" customHeight="1">
      <c r="A13" s="4" t="s">
        <v>20</v>
      </c>
      <c r="B13" s="2" t="s">
        <v>21</v>
      </c>
      <c r="C13" s="2">
        <v>446.19</v>
      </c>
      <c r="D13" s="2">
        <f t="shared" si="1"/>
        <v>936.999</v>
      </c>
      <c r="R13" s="2"/>
      <c r="S13" s="2"/>
    </row>
    <row r="14" ht="14.25" customHeight="1">
      <c r="A14" s="6" t="s">
        <v>22</v>
      </c>
      <c r="B14" s="1" t="s">
        <v>23</v>
      </c>
      <c r="C14" s="1">
        <v>8.01</v>
      </c>
      <c r="D14" s="2">
        <f t="shared" si="1"/>
        <v>16.821</v>
      </c>
      <c r="R14" s="2"/>
      <c r="S14" s="2"/>
    </row>
    <row r="15" ht="14.25" customHeight="1">
      <c r="A15" s="4" t="s">
        <v>24</v>
      </c>
      <c r="B15" s="2" t="s">
        <v>25</v>
      </c>
      <c r="C15" s="2">
        <v>150.0</v>
      </c>
      <c r="D15" s="2">
        <f t="shared" si="1"/>
        <v>315</v>
      </c>
      <c r="R15" s="2"/>
      <c r="S15" s="2"/>
    </row>
    <row r="16" ht="14.25" customHeight="1">
      <c r="A16" s="4" t="s">
        <v>26</v>
      </c>
      <c r="B16" s="2" t="s">
        <v>27</v>
      </c>
      <c r="C16" s="2">
        <v>1572.6</v>
      </c>
      <c r="D16" s="2">
        <f t="shared" si="1"/>
        <v>3302.46</v>
      </c>
      <c r="R16" s="2"/>
      <c r="S16" s="2"/>
    </row>
    <row r="17" ht="14.25" customHeight="1">
      <c r="A17" s="4" t="s">
        <v>28</v>
      </c>
      <c r="B17" s="2" t="s">
        <v>29</v>
      </c>
      <c r="C17" s="2">
        <v>171.47</v>
      </c>
      <c r="D17" s="2">
        <f t="shared" si="1"/>
        <v>360.087</v>
      </c>
      <c r="R17" s="2"/>
      <c r="S17" s="2"/>
    </row>
    <row r="18" ht="14.25" customHeight="1">
      <c r="A18" s="4" t="s">
        <v>30</v>
      </c>
      <c r="B18" s="2" t="s">
        <v>31</v>
      </c>
      <c r="C18" s="2">
        <v>43.68</v>
      </c>
      <c r="D18" s="2">
        <f t="shared" si="1"/>
        <v>91.728</v>
      </c>
      <c r="R18" s="2"/>
      <c r="S18" s="2"/>
    </row>
    <row r="19" ht="14.25" customHeight="1">
      <c r="A19" s="4" t="s">
        <v>32</v>
      </c>
      <c r="B19" s="2" t="s">
        <v>33</v>
      </c>
      <c r="C19" s="2">
        <v>99.19</v>
      </c>
      <c r="D19" s="2">
        <f t="shared" si="1"/>
        <v>208.299</v>
      </c>
      <c r="R19" s="2"/>
      <c r="S19" s="2"/>
    </row>
    <row r="20" ht="14.25" customHeight="1">
      <c r="A20" s="4" t="s">
        <v>34</v>
      </c>
      <c r="B20" s="2" t="s">
        <v>35</v>
      </c>
      <c r="C20" s="2">
        <v>300.29</v>
      </c>
      <c r="D20" s="2">
        <f t="shared" si="1"/>
        <v>630.609</v>
      </c>
      <c r="R20" s="2"/>
      <c r="S20" s="2"/>
    </row>
    <row r="21" ht="14.25" customHeight="1">
      <c r="A21" s="4" t="s">
        <v>36</v>
      </c>
      <c r="B21" s="2" t="s">
        <v>37</v>
      </c>
      <c r="C21" s="2">
        <v>82.37</v>
      </c>
      <c r="D21" s="2">
        <f t="shared" si="1"/>
        <v>172.977</v>
      </c>
      <c r="R21" s="2"/>
      <c r="S21" s="2"/>
    </row>
    <row r="22" ht="14.25" customHeight="1">
      <c r="A22" s="4" t="s">
        <v>38</v>
      </c>
      <c r="B22" s="2" t="s">
        <v>39</v>
      </c>
      <c r="C22" s="2">
        <v>74.84</v>
      </c>
      <c r="D22" s="2">
        <f t="shared" si="1"/>
        <v>157.164</v>
      </c>
      <c r="R22" s="2"/>
      <c r="S22" s="2"/>
    </row>
    <row r="23" ht="14.25" customHeight="1">
      <c r="A23" s="4" t="s">
        <v>40</v>
      </c>
      <c r="B23" s="2" t="s">
        <v>41</v>
      </c>
      <c r="C23" s="2">
        <v>3.22</v>
      </c>
      <c r="D23" s="2">
        <f t="shared" si="1"/>
        <v>6.762</v>
      </c>
      <c r="R23" s="2"/>
      <c r="S23" s="2"/>
    </row>
    <row r="24" ht="14.25" customHeight="1">
      <c r="A24" s="4" t="s">
        <v>42</v>
      </c>
      <c r="B24" s="2" t="s">
        <v>43</v>
      </c>
      <c r="C24" s="2">
        <v>1.92</v>
      </c>
      <c r="D24" s="2">
        <f t="shared" si="1"/>
        <v>4.032</v>
      </c>
      <c r="R24" s="2"/>
      <c r="S24" s="2"/>
    </row>
    <row r="25" ht="14.25" customHeight="1">
      <c r="A25" s="4" t="s">
        <v>44</v>
      </c>
      <c r="B25" s="2" t="s">
        <v>45</v>
      </c>
      <c r="C25" s="2">
        <v>3.46</v>
      </c>
      <c r="D25" s="2">
        <f t="shared" si="1"/>
        <v>7.266</v>
      </c>
      <c r="R25" s="2"/>
      <c r="S25" s="2"/>
    </row>
    <row r="26" ht="14.25" customHeight="1">
      <c r="A26" s="4" t="s">
        <v>46</v>
      </c>
      <c r="B26" s="2" t="s">
        <v>47</v>
      </c>
      <c r="C26" s="2">
        <v>1.67</v>
      </c>
      <c r="D26" s="2">
        <f t="shared" si="1"/>
        <v>3.507</v>
      </c>
      <c r="R26" s="2"/>
      <c r="S26" s="2"/>
    </row>
    <row r="27" ht="14.25" customHeight="1">
      <c r="A27" s="4" t="s">
        <v>48</v>
      </c>
      <c r="B27" s="2" t="s">
        <v>49</v>
      </c>
      <c r="C27" s="2">
        <v>16.65</v>
      </c>
      <c r="D27" s="2">
        <f t="shared" si="1"/>
        <v>34.965</v>
      </c>
      <c r="R27" s="2"/>
      <c r="S27" s="2"/>
    </row>
    <row r="28" ht="14.25" customHeight="1">
      <c r="A28" s="4" t="s">
        <v>50</v>
      </c>
      <c r="B28" s="2" t="s">
        <v>51</v>
      </c>
      <c r="C28" s="2">
        <v>0.5</v>
      </c>
      <c r="D28" s="2">
        <f t="shared" si="1"/>
        <v>1.05</v>
      </c>
      <c r="R28" s="2"/>
      <c r="S28" s="2"/>
    </row>
    <row r="29" ht="14.25" customHeight="1">
      <c r="A29" s="4" t="s">
        <v>52</v>
      </c>
      <c r="B29" s="2" t="s">
        <v>53</v>
      </c>
      <c r="C29" s="2">
        <v>3.03</v>
      </c>
      <c r="D29" s="2">
        <f t="shared" si="1"/>
        <v>6.363</v>
      </c>
      <c r="R29" s="2"/>
      <c r="S29" s="2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65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45.43002068</v>
      </c>
      <c r="D3" s="8">
        <f t="shared" ref="D3:D29" si="2">STDEV(E3:N3)</f>
        <v>0.002049186589</v>
      </c>
      <c r="E3" s="7">
        <v>45.4299851771058</v>
      </c>
      <c r="F3" s="7">
        <v>45.4268512679295</v>
      </c>
      <c r="G3" s="7">
        <v>45.43027513531</v>
      </c>
      <c r="H3" s="7">
        <v>45.4304158965093</v>
      </c>
      <c r="I3" s="7">
        <v>45.432575926716</v>
      </c>
    </row>
    <row r="4" ht="14.25" customHeight="1">
      <c r="A4" s="2" t="s">
        <v>4</v>
      </c>
      <c r="B4" s="2" t="s">
        <v>5</v>
      </c>
      <c r="C4" s="2">
        <f t="shared" si="1"/>
        <v>173.391148</v>
      </c>
      <c r="D4" s="2">
        <f t="shared" si="2"/>
        <v>0.1411336331</v>
      </c>
      <c r="E4" s="7">
        <v>173.330215212224</v>
      </c>
      <c r="F4" s="7">
        <v>173.173194632897</v>
      </c>
      <c r="G4" s="7">
        <v>173.503956332519</v>
      </c>
      <c r="H4" s="7">
        <v>173.443028946668</v>
      </c>
      <c r="I4" s="7">
        <v>173.505345120012</v>
      </c>
    </row>
    <row r="5" ht="14.25" customHeight="1">
      <c r="A5" s="2" t="s">
        <v>6</v>
      </c>
      <c r="B5" s="2" t="s">
        <v>7</v>
      </c>
      <c r="C5" s="2">
        <f t="shared" si="1"/>
        <v>2492.924032</v>
      </c>
      <c r="D5" s="2">
        <f t="shared" si="2"/>
        <v>13.86896404</v>
      </c>
      <c r="E5" s="7">
        <v>2468.43804720576</v>
      </c>
      <c r="F5" s="7">
        <v>2495.9521116082</v>
      </c>
      <c r="G5" s="7">
        <v>2499.9008709531</v>
      </c>
      <c r="H5" s="7">
        <v>2502.05308193124</v>
      </c>
      <c r="I5" s="7">
        <v>2498.27605047433</v>
      </c>
    </row>
    <row r="6" ht="14.25" customHeight="1">
      <c r="A6" s="2" t="s">
        <v>8</v>
      </c>
      <c r="B6" s="2" t="s">
        <v>9</v>
      </c>
      <c r="C6" s="2">
        <f t="shared" si="1"/>
        <v>130.3425125</v>
      </c>
      <c r="D6" s="2">
        <f t="shared" si="2"/>
        <v>1.623716327</v>
      </c>
      <c r="E6" s="7">
        <v>128.863341411189</v>
      </c>
      <c r="F6" s="7">
        <v>133.072841972087</v>
      </c>
      <c r="G6" s="7">
        <v>130.0542981721</v>
      </c>
      <c r="H6" s="7">
        <v>129.438858889088</v>
      </c>
      <c r="I6" s="7">
        <v>130.283222089487</v>
      </c>
    </row>
    <row r="7" ht="14.25" customHeight="1">
      <c r="A7" s="3" t="s">
        <v>10</v>
      </c>
      <c r="B7" s="2" t="s">
        <v>11</v>
      </c>
      <c r="C7" s="2">
        <f t="shared" si="1"/>
        <v>762.5509211</v>
      </c>
      <c r="D7" s="2">
        <f t="shared" si="2"/>
        <v>12.11672571</v>
      </c>
      <c r="E7" s="7">
        <v>771.579373150186</v>
      </c>
      <c r="F7" s="7">
        <v>745.356925113342</v>
      </c>
      <c r="G7" s="7">
        <v>769.456164170177</v>
      </c>
      <c r="H7" s="7">
        <v>754.191156020894</v>
      </c>
      <c r="I7" s="7">
        <v>772.170987092286</v>
      </c>
    </row>
    <row r="8" ht="14.25" customHeight="1">
      <c r="A8" s="4" t="s">
        <v>12</v>
      </c>
      <c r="B8" s="2" t="s">
        <v>13</v>
      </c>
      <c r="C8" s="2">
        <f t="shared" si="1"/>
        <v>85.3812645</v>
      </c>
      <c r="D8" s="2">
        <f t="shared" si="2"/>
        <v>2.287324787</v>
      </c>
      <c r="E8" s="7">
        <v>86.8522710656434</v>
      </c>
      <c r="F8" s="7">
        <v>87.7338905832497</v>
      </c>
      <c r="G8" s="7">
        <v>82.986860223915</v>
      </c>
      <c r="H8" s="7">
        <v>86.4658432347963</v>
      </c>
      <c r="I8" s="7">
        <v>82.867457416076</v>
      </c>
    </row>
    <row r="9" ht="14.25" customHeight="1">
      <c r="A9" s="5" t="s">
        <v>14</v>
      </c>
      <c r="B9" s="2" t="s">
        <v>15</v>
      </c>
      <c r="C9" s="2">
        <f t="shared" si="1"/>
        <v>330.039633</v>
      </c>
      <c r="D9" s="2">
        <f t="shared" si="2"/>
        <v>9.041390846</v>
      </c>
      <c r="E9" s="7">
        <v>336.063651915614</v>
      </c>
      <c r="F9" s="7">
        <v>314.342119429552</v>
      </c>
      <c r="G9" s="7">
        <v>330.425665131576</v>
      </c>
      <c r="H9" s="7">
        <v>335.393560326944</v>
      </c>
      <c r="I9" s="7">
        <v>333.973168162934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162.9122053</v>
      </c>
      <c r="D11" s="2">
        <f t="shared" si="2"/>
        <v>8.333786375</v>
      </c>
      <c r="E11" s="7">
        <v>156.454552093092</v>
      </c>
      <c r="F11" s="7">
        <v>173.464454607666</v>
      </c>
      <c r="G11" s="7">
        <v>152.662931644595</v>
      </c>
      <c r="H11" s="7">
        <v>166.609662157515</v>
      </c>
      <c r="I11" s="7">
        <v>165.369425942712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3028.658567</v>
      </c>
      <c r="D13" s="2">
        <f t="shared" si="2"/>
        <v>97.00460513</v>
      </c>
      <c r="E13" s="7">
        <v>2913.50865064632</v>
      </c>
      <c r="F13" s="7">
        <v>3091.80822204592</v>
      </c>
      <c r="G13" s="7">
        <v>3144.024230103</v>
      </c>
      <c r="H13" s="7">
        <v>2946.60043463172</v>
      </c>
      <c r="I13" s="7">
        <v>3047.35129790703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94.01046677</v>
      </c>
      <c r="D16" s="2">
        <f t="shared" si="2"/>
        <v>10.07263055</v>
      </c>
      <c r="E16" s="7">
        <v>90.0892318727333</v>
      </c>
      <c r="F16" s="7">
        <v>109.002115503769</v>
      </c>
      <c r="G16" s="7">
        <v>86.0103546406433</v>
      </c>
      <c r="H16" s="7">
        <v>99.439178326427</v>
      </c>
      <c r="I16" s="7">
        <v>85.511453495427</v>
      </c>
    </row>
    <row r="17" ht="14.25" customHeight="1">
      <c r="A17" s="4" t="s">
        <v>28</v>
      </c>
      <c r="B17" s="2" t="s">
        <v>29</v>
      </c>
      <c r="C17" s="2">
        <f t="shared" si="1"/>
        <v>145.3638981</v>
      </c>
      <c r="D17" s="2">
        <f t="shared" si="2"/>
        <v>2.461840396</v>
      </c>
      <c r="E17" s="7">
        <v>144.557976295047</v>
      </c>
      <c r="F17" s="7">
        <v>146.338638314956</v>
      </c>
      <c r="G17" s="7">
        <v>141.717912620802</v>
      </c>
      <c r="H17" s="7">
        <v>145.81709293438</v>
      </c>
      <c r="I17" s="7">
        <v>148.387870391197</v>
      </c>
    </row>
    <row r="18" ht="14.25" customHeight="1">
      <c r="A18" s="4" t="s">
        <v>30</v>
      </c>
      <c r="B18" s="2" t="s">
        <v>31</v>
      </c>
      <c r="C18" s="2">
        <f t="shared" si="1"/>
        <v>24.14951206</v>
      </c>
      <c r="D18" s="2">
        <f t="shared" si="2"/>
        <v>4.643293973</v>
      </c>
      <c r="E18" s="7">
        <v>19.1980755770817</v>
      </c>
      <c r="F18" s="7">
        <v>24.7083895628758</v>
      </c>
      <c r="G18" s="7">
        <v>31.0133345742814</v>
      </c>
      <c r="H18" s="7">
        <v>20.542591912845</v>
      </c>
      <c r="I18" s="7">
        <v>25.2851686692154</v>
      </c>
    </row>
    <row r="19" ht="14.25" customHeight="1">
      <c r="A19" s="4" t="s">
        <v>32</v>
      </c>
      <c r="B19" s="2" t="s">
        <v>33</v>
      </c>
      <c r="C19" s="2">
        <f t="shared" si="1"/>
        <v>27.1045997</v>
      </c>
      <c r="D19" s="2">
        <f t="shared" si="2"/>
        <v>3.777728324</v>
      </c>
      <c r="E19" s="7">
        <v>25.8205749593202</v>
      </c>
      <c r="F19" s="7">
        <v>33.175799523535</v>
      </c>
      <c r="G19" s="7">
        <v>25.0747900417115</v>
      </c>
      <c r="H19" s="7">
        <v>23.4177706479423</v>
      </c>
      <c r="I19" s="7">
        <v>28.0340633169851</v>
      </c>
    </row>
    <row r="20" ht="14.25" customHeight="1">
      <c r="A20" s="4" t="s">
        <v>34</v>
      </c>
      <c r="B20" s="2" t="s">
        <v>35</v>
      </c>
      <c r="C20" s="2">
        <f t="shared" si="1"/>
        <v>216.0162454</v>
      </c>
      <c r="D20" s="2">
        <f t="shared" si="2"/>
        <v>60.99620207</v>
      </c>
      <c r="E20" s="7">
        <v>268.70646539673</v>
      </c>
      <c r="F20" s="7">
        <v>294.723196638216</v>
      </c>
      <c r="G20" s="7">
        <v>163.207854754186</v>
      </c>
      <c r="H20" s="7">
        <v>172.581874701488</v>
      </c>
      <c r="I20" s="7">
        <v>180.86183557037</v>
      </c>
    </row>
    <row r="21" ht="14.25" customHeight="1">
      <c r="A21" s="4" t="s">
        <v>36</v>
      </c>
      <c r="B21" s="2" t="s">
        <v>37</v>
      </c>
      <c r="C21" s="2">
        <f t="shared" si="1"/>
        <v>17.70465937</v>
      </c>
      <c r="D21" s="2">
        <f t="shared" si="2"/>
        <v>2.072941445</v>
      </c>
      <c r="E21" s="7">
        <v>19.0254455440862</v>
      </c>
      <c r="F21" s="7">
        <v>18.6924932716506</v>
      </c>
      <c r="G21" s="7">
        <v>16.6486670473722</v>
      </c>
      <c r="H21" s="7">
        <v>14.5715153181008</v>
      </c>
      <c r="I21" s="7">
        <v>19.5851756747221</v>
      </c>
    </row>
    <row r="22" ht="14.25" customHeight="1">
      <c r="A22" s="4" t="s">
        <v>38</v>
      </c>
      <c r="B22" s="2" t="s">
        <v>39</v>
      </c>
      <c r="C22" s="2">
        <f t="shared" si="1"/>
        <v>6.292777238</v>
      </c>
      <c r="D22" s="2">
        <f t="shared" si="2"/>
        <v>0.1523085513</v>
      </c>
      <c r="E22" s="7">
        <v>6.28091655630063</v>
      </c>
      <c r="F22" s="7">
        <v>6.36378421614614</v>
      </c>
      <c r="G22" s="7">
        <v>6.26357868678452</v>
      </c>
      <c r="H22" s="7">
        <v>6.48553868089612</v>
      </c>
      <c r="I22" s="7">
        <v>6.07006804811947</v>
      </c>
    </row>
    <row r="23" ht="14.25" customHeight="1">
      <c r="A23" s="4" t="s">
        <v>40</v>
      </c>
      <c r="B23" s="2" t="s">
        <v>41</v>
      </c>
      <c r="C23" s="2">
        <f t="shared" si="1"/>
        <v>7.627548899</v>
      </c>
      <c r="D23" s="2">
        <f t="shared" si="2"/>
        <v>1.131768554</v>
      </c>
      <c r="E23" s="7">
        <v>6.36757988032243</v>
      </c>
      <c r="F23" s="7">
        <v>8.46655917851638</v>
      </c>
      <c r="G23" s="7">
        <v>9.10225890334996</v>
      </c>
      <c r="H23" s="7">
        <v>6.87464826887191</v>
      </c>
      <c r="I23" s="7">
        <v>7.32669826304136</v>
      </c>
    </row>
    <row r="24" ht="14.25" customHeight="1">
      <c r="A24" s="4" t="s">
        <v>42</v>
      </c>
      <c r="B24" s="2" t="s">
        <v>43</v>
      </c>
      <c r="C24" s="2">
        <f t="shared" si="1"/>
        <v>4.242283195</v>
      </c>
      <c r="D24" s="2">
        <f t="shared" si="2"/>
        <v>0.7121075067</v>
      </c>
      <c r="E24" s="7">
        <v>4.41148302457605</v>
      </c>
      <c r="F24" s="7">
        <v>3.91936270170747</v>
      </c>
      <c r="G24" s="7">
        <v>4.39362586960865</v>
      </c>
      <c r="H24" s="7">
        <v>5.21109162472487</v>
      </c>
      <c r="I24" s="7">
        <v>3.27585275351616</v>
      </c>
    </row>
    <row r="25" ht="14.25" customHeight="1">
      <c r="A25" s="4" t="s">
        <v>44</v>
      </c>
      <c r="B25" s="2" t="s">
        <v>45</v>
      </c>
      <c r="C25" s="2">
        <f t="shared" si="1"/>
        <v>17.74315977</v>
      </c>
      <c r="D25" s="2">
        <f t="shared" si="2"/>
        <v>6.852096261</v>
      </c>
      <c r="E25" s="7">
        <v>19.9892970109001</v>
      </c>
      <c r="F25" s="7">
        <v>14.9324309641316</v>
      </c>
      <c r="G25" s="7">
        <v>10.2693461664923</v>
      </c>
      <c r="H25" s="7">
        <v>28.3461946415674</v>
      </c>
      <c r="I25" s="7">
        <v>15.1785300715774</v>
      </c>
    </row>
    <row r="26" ht="14.25" customHeight="1">
      <c r="A26" s="4" t="s">
        <v>46</v>
      </c>
      <c r="B26" s="2" t="s">
        <v>47</v>
      </c>
      <c r="C26" s="2">
        <f t="shared" si="1"/>
        <v>1.551572915</v>
      </c>
      <c r="D26" s="2">
        <f t="shared" si="2"/>
        <v>0.2880853194</v>
      </c>
      <c r="E26" s="7">
        <v>1.37519898456438</v>
      </c>
      <c r="F26" s="7">
        <v>1.49554437986723</v>
      </c>
      <c r="G26" s="7">
        <v>1.55975255316804</v>
      </c>
      <c r="H26" s="7">
        <v>2.03281899309529</v>
      </c>
      <c r="I26" s="7">
        <v>1.29454966572255</v>
      </c>
    </row>
    <row r="27" ht="14.25" customHeight="1">
      <c r="A27" s="4" t="s">
        <v>48</v>
      </c>
      <c r="B27" s="2" t="s">
        <v>49</v>
      </c>
      <c r="C27" s="2">
        <f t="shared" si="1"/>
        <v>23.35772102</v>
      </c>
      <c r="D27" s="2">
        <f t="shared" si="2"/>
        <v>4.546134194</v>
      </c>
      <c r="E27" s="7">
        <v>21.2641006743586</v>
      </c>
      <c r="F27" s="7">
        <v>18.6159458817142</v>
      </c>
      <c r="G27" s="7">
        <v>25.1521983136807</v>
      </c>
      <c r="H27" s="7">
        <v>30.343383917599</v>
      </c>
      <c r="I27" s="7">
        <v>21.4129763157809</v>
      </c>
    </row>
    <row r="28" ht="14.25" customHeight="1">
      <c r="A28" s="4" t="s">
        <v>50</v>
      </c>
      <c r="B28" s="2" t="s">
        <v>51</v>
      </c>
      <c r="C28" s="2">
        <f t="shared" si="1"/>
        <v>1.252128612</v>
      </c>
      <c r="D28" s="2">
        <f t="shared" si="2"/>
        <v>0.3588093303</v>
      </c>
      <c r="E28" s="7">
        <v>0.869442429451819</v>
      </c>
      <c r="F28" s="7">
        <v>1.21860856440388</v>
      </c>
      <c r="G28" s="7">
        <v>1.83443243788994</v>
      </c>
      <c r="H28" s="7">
        <v>1.08383814938132</v>
      </c>
      <c r="I28" s="7">
        <v>1.25432147779793</v>
      </c>
    </row>
    <row r="29" ht="14.25" customHeight="1">
      <c r="A29" s="4" t="s">
        <v>52</v>
      </c>
      <c r="B29" s="2" t="s">
        <v>53</v>
      </c>
      <c r="C29" s="2">
        <f t="shared" si="1"/>
        <v>2.237269386</v>
      </c>
      <c r="D29" s="2">
        <f t="shared" si="2"/>
        <v>1.570401852</v>
      </c>
      <c r="E29" s="7">
        <v>1.67509441944273</v>
      </c>
      <c r="F29" s="7">
        <v>1.67513142203545</v>
      </c>
      <c r="G29" s="7">
        <v>1.63832424748019</v>
      </c>
      <c r="H29" s="7">
        <v>5.02101491782553</v>
      </c>
      <c r="I29" s="7">
        <v>1.17678192538891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54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8"/>
      <c r="B3" s="8" t="s">
        <v>57</v>
      </c>
      <c r="C3" s="8">
        <f t="shared" ref="C3:C29" si="1">AVERAGE(E3:N3)</f>
        <v>35.04663782</v>
      </c>
      <c r="D3" s="8">
        <f t="shared" ref="D3:D29" si="2">STDEV(E3:N3)</f>
        <v>0.001373856427</v>
      </c>
      <c r="E3" s="9">
        <v>35.0478760496227</v>
      </c>
      <c r="F3" s="9">
        <v>35.0449928363211</v>
      </c>
      <c r="G3" s="9">
        <v>35.0475415046155</v>
      </c>
      <c r="H3" s="9">
        <v>35.0453006376248</v>
      </c>
      <c r="I3" s="9">
        <v>35.0474780815294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" t="s">
        <v>4</v>
      </c>
      <c r="B4" s="2" t="s">
        <v>5</v>
      </c>
      <c r="C4" s="2">
        <f t="shared" si="1"/>
        <v>208.9156674</v>
      </c>
      <c r="D4" s="2">
        <f t="shared" si="2"/>
        <v>0.6252832503</v>
      </c>
      <c r="E4" s="7">
        <v>208.656625320984</v>
      </c>
      <c r="F4" s="7">
        <v>208.970416711283</v>
      </c>
      <c r="G4" s="7">
        <v>208.023657326982</v>
      </c>
      <c r="H4" s="7">
        <v>209.243370780298</v>
      </c>
      <c r="I4" s="7">
        <v>209.684266652535</v>
      </c>
    </row>
    <row r="5" ht="14.25" customHeight="1">
      <c r="A5" s="2" t="s">
        <v>6</v>
      </c>
      <c r="B5" s="2" t="s">
        <v>7</v>
      </c>
      <c r="C5" s="2">
        <f t="shared" si="1"/>
        <v>1504.318215</v>
      </c>
      <c r="D5" s="2">
        <f t="shared" si="2"/>
        <v>46.41045819</v>
      </c>
      <c r="E5" s="7">
        <v>1452.67277956199</v>
      </c>
      <c r="F5" s="7">
        <v>1485.71294141638</v>
      </c>
      <c r="G5" s="7">
        <v>1478.2064225695</v>
      </c>
      <c r="H5" s="7">
        <v>1540.71762597572</v>
      </c>
      <c r="I5" s="7">
        <v>1564.28130772021</v>
      </c>
    </row>
    <row r="6" ht="14.25" customHeight="1">
      <c r="A6" s="2" t="s">
        <v>8</v>
      </c>
      <c r="B6" s="2" t="s">
        <v>9</v>
      </c>
      <c r="C6" s="2">
        <f t="shared" si="1"/>
        <v>125.3415315</v>
      </c>
      <c r="D6" s="2">
        <f t="shared" si="2"/>
        <v>0.7229954545</v>
      </c>
      <c r="E6" s="7">
        <v>126.169615987572</v>
      </c>
      <c r="F6" s="7">
        <v>124.424802359948</v>
      </c>
      <c r="G6" s="7">
        <v>125.183117184485</v>
      </c>
      <c r="H6" s="7">
        <v>124.960502002308</v>
      </c>
      <c r="I6" s="7">
        <v>125.969619790554</v>
      </c>
    </row>
    <row r="7" ht="14.25" customHeight="1">
      <c r="A7" s="3" t="s">
        <v>10</v>
      </c>
      <c r="B7" s="2" t="s">
        <v>11</v>
      </c>
      <c r="C7" s="2">
        <f t="shared" si="1"/>
        <v>377.4541015</v>
      </c>
      <c r="D7" s="2">
        <f t="shared" si="2"/>
        <v>12.00619931</v>
      </c>
      <c r="E7" s="7">
        <v>384.378985507313</v>
      </c>
      <c r="F7" s="7">
        <v>376.74965813795</v>
      </c>
      <c r="G7" s="7">
        <v>392.618887483523</v>
      </c>
      <c r="H7" s="7">
        <v>372.656839610724</v>
      </c>
      <c r="I7" s="7">
        <v>360.866136790572</v>
      </c>
    </row>
    <row r="8" ht="14.25" customHeight="1">
      <c r="A8" s="4" t="s">
        <v>12</v>
      </c>
      <c r="B8" s="2" t="s">
        <v>13</v>
      </c>
      <c r="C8" s="2">
        <f t="shared" si="1"/>
        <v>51.72363861</v>
      </c>
      <c r="D8" s="2">
        <f t="shared" si="2"/>
        <v>0.8453172902</v>
      </c>
      <c r="E8" s="7">
        <v>52.3533647852342</v>
      </c>
      <c r="F8" s="7">
        <v>51.4731660412687</v>
      </c>
      <c r="G8" s="7">
        <v>52.617744093509</v>
      </c>
      <c r="H8" s="7">
        <v>50.4589433726995</v>
      </c>
      <c r="I8" s="7">
        <v>51.7149747635813</v>
      </c>
    </row>
    <row r="9" ht="14.25" customHeight="1">
      <c r="A9" s="5" t="s">
        <v>14</v>
      </c>
      <c r="B9" s="2" t="s">
        <v>15</v>
      </c>
      <c r="C9" s="2">
        <f t="shared" si="1"/>
        <v>187.1862195</v>
      </c>
      <c r="D9" s="2">
        <f t="shared" si="2"/>
        <v>7.246616414</v>
      </c>
      <c r="E9" s="7">
        <v>184.106909844093</v>
      </c>
      <c r="F9" s="7">
        <v>192.879458840263</v>
      </c>
      <c r="G9" s="7">
        <v>196.432862443919</v>
      </c>
      <c r="H9" s="7">
        <v>183.73803672023</v>
      </c>
      <c r="I9" s="7">
        <v>178.773829502687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96.52366724</v>
      </c>
      <c r="D11" s="2">
        <f t="shared" si="2"/>
        <v>4.422234567</v>
      </c>
      <c r="E11" s="7">
        <v>94.3587999874641</v>
      </c>
      <c r="F11" s="7">
        <v>94.2217162572876</v>
      </c>
      <c r="G11" s="7">
        <v>104.237199444364</v>
      </c>
      <c r="H11" s="7">
        <v>93.5831445792468</v>
      </c>
      <c r="I11" s="7">
        <v>96.217475915244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1751.435526</v>
      </c>
      <c r="D13" s="2">
        <f t="shared" si="2"/>
        <v>56.56541685</v>
      </c>
      <c r="E13" s="7">
        <v>1820.79632584391</v>
      </c>
      <c r="F13" s="7">
        <v>1704.48418006833</v>
      </c>
      <c r="G13" s="7">
        <v>1683.03419681782</v>
      </c>
      <c r="H13" s="7">
        <v>1769.59060184698</v>
      </c>
      <c r="I13" s="7">
        <v>1779.27232681046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62.47304166</v>
      </c>
      <c r="D16" s="2">
        <f t="shared" si="2"/>
        <v>13.23818289</v>
      </c>
      <c r="E16" s="7">
        <v>54.4109571686674</v>
      </c>
      <c r="F16" s="7">
        <v>65.3452121330972</v>
      </c>
      <c r="G16" s="7">
        <v>56.3288092060889</v>
      </c>
      <c r="H16" s="7">
        <v>84.3538181236031</v>
      </c>
      <c r="I16" s="7">
        <v>51.9264116646603</v>
      </c>
    </row>
    <row r="17" ht="14.25" customHeight="1">
      <c r="A17" s="4" t="s">
        <v>28</v>
      </c>
      <c r="B17" s="2" t="s">
        <v>29</v>
      </c>
      <c r="C17" s="2">
        <f t="shared" si="1"/>
        <v>107.4348785</v>
      </c>
      <c r="D17" s="2">
        <f t="shared" si="2"/>
        <v>3.196469268</v>
      </c>
      <c r="E17" s="7">
        <v>107.117373509111</v>
      </c>
      <c r="F17" s="7">
        <v>105.262295735178</v>
      </c>
      <c r="G17" s="7">
        <v>103.802677072398</v>
      </c>
      <c r="H17" s="7">
        <v>109.061687094825</v>
      </c>
      <c r="I17" s="7">
        <v>111.93035894492</v>
      </c>
    </row>
    <row r="18" ht="14.25" customHeight="1">
      <c r="A18" s="4" t="s">
        <v>30</v>
      </c>
      <c r="B18" s="2" t="s">
        <v>31</v>
      </c>
      <c r="C18" s="2">
        <f t="shared" si="1"/>
        <v>19.25538273</v>
      </c>
      <c r="D18" s="2">
        <f t="shared" si="2"/>
        <v>1.900347311</v>
      </c>
      <c r="E18" s="7">
        <v>17.5574760551467</v>
      </c>
      <c r="F18" s="7">
        <v>22.2946645039678</v>
      </c>
      <c r="G18" s="7">
        <v>19.7891389504324</v>
      </c>
      <c r="H18" s="7">
        <v>18.6934528178072</v>
      </c>
      <c r="I18" s="7">
        <v>17.9421813382439</v>
      </c>
    </row>
    <row r="19" ht="14.25" customHeight="1">
      <c r="A19" s="4" t="s">
        <v>32</v>
      </c>
      <c r="B19" s="2" t="s">
        <v>33</v>
      </c>
      <c r="C19" s="2">
        <f t="shared" si="1"/>
        <v>25.21315177</v>
      </c>
      <c r="D19" s="2">
        <f t="shared" si="2"/>
        <v>1.843119099</v>
      </c>
      <c r="E19" s="7">
        <v>23.8896724220836</v>
      </c>
      <c r="F19" s="7">
        <v>25.0176936818367</v>
      </c>
      <c r="G19" s="7">
        <v>24.2715982570384</v>
      </c>
      <c r="H19" s="7">
        <v>24.4578217755579</v>
      </c>
      <c r="I19" s="7">
        <v>28.4289726901034</v>
      </c>
    </row>
    <row r="20" ht="14.25" customHeight="1">
      <c r="A20" s="4" t="s">
        <v>34</v>
      </c>
      <c r="B20" s="2" t="s">
        <v>35</v>
      </c>
      <c r="C20" s="2">
        <f t="shared" si="1"/>
        <v>174.1288898</v>
      </c>
      <c r="D20" s="2">
        <f t="shared" si="2"/>
        <v>43.90826997</v>
      </c>
      <c r="E20" s="7">
        <v>237.221017996897</v>
      </c>
      <c r="F20" s="7">
        <v>202.199743930788</v>
      </c>
      <c r="G20" s="7">
        <v>153.602792690145</v>
      </c>
      <c r="H20" s="7">
        <v>135.132828703514</v>
      </c>
      <c r="I20" s="7">
        <v>142.488065698599</v>
      </c>
    </row>
    <row r="21" ht="14.25" customHeight="1">
      <c r="A21" s="4" t="s">
        <v>36</v>
      </c>
      <c r="B21" s="2" t="s">
        <v>37</v>
      </c>
      <c r="C21" s="2">
        <f t="shared" si="1"/>
        <v>22.31204842</v>
      </c>
      <c r="D21" s="2">
        <f t="shared" si="2"/>
        <v>2.547948239</v>
      </c>
      <c r="E21" s="7">
        <v>26.1012419631368</v>
      </c>
      <c r="F21" s="7">
        <v>22.4574622203417</v>
      </c>
      <c r="G21" s="7">
        <v>22.7327694694715</v>
      </c>
      <c r="H21" s="7">
        <v>19.152656361011</v>
      </c>
      <c r="I21" s="7">
        <v>21.1161121101716</v>
      </c>
    </row>
    <row r="22" ht="14.25" customHeight="1">
      <c r="A22" s="4" t="s">
        <v>38</v>
      </c>
      <c r="B22" s="2" t="s">
        <v>39</v>
      </c>
      <c r="C22" s="2">
        <f t="shared" si="1"/>
        <v>10.22233117</v>
      </c>
      <c r="D22" s="2">
        <f t="shared" si="2"/>
        <v>0.2665251612</v>
      </c>
      <c r="E22" s="7">
        <v>9.91207338423976</v>
      </c>
      <c r="F22" s="7">
        <v>10.1677341308282</v>
      </c>
      <c r="G22" s="7">
        <v>10.2104316991677</v>
      </c>
      <c r="H22" s="7">
        <v>10.6492333888352</v>
      </c>
      <c r="I22" s="7">
        <v>10.1721832490401</v>
      </c>
    </row>
    <row r="23" ht="14.25" customHeight="1">
      <c r="A23" s="4" t="s">
        <v>40</v>
      </c>
      <c r="B23" s="2" t="s">
        <v>41</v>
      </c>
      <c r="C23" s="2">
        <f t="shared" si="1"/>
        <v>9.137436136</v>
      </c>
      <c r="D23" s="2">
        <f t="shared" si="2"/>
        <v>0.3721034484</v>
      </c>
      <c r="E23" s="7">
        <v>9.02144207177048</v>
      </c>
      <c r="F23" s="7">
        <v>8.90904700473196</v>
      </c>
      <c r="G23" s="7">
        <v>9.01530825541532</v>
      </c>
      <c r="H23" s="7">
        <v>8.94378643053817</v>
      </c>
      <c r="I23" s="7">
        <v>9.79759691902819</v>
      </c>
    </row>
    <row r="24" ht="14.25" customHeight="1">
      <c r="A24" s="4" t="s">
        <v>42</v>
      </c>
      <c r="B24" s="2" t="s">
        <v>43</v>
      </c>
      <c r="C24" s="2">
        <f t="shared" si="1"/>
        <v>3.871575783</v>
      </c>
      <c r="D24" s="2">
        <f t="shared" si="2"/>
        <v>0.1532223677</v>
      </c>
      <c r="E24" s="7">
        <v>3.67514414551972</v>
      </c>
      <c r="F24" s="7">
        <v>3.80603041300699</v>
      </c>
      <c r="G24" s="7">
        <v>3.82305235581436</v>
      </c>
      <c r="H24" s="7">
        <v>4.01154513477495</v>
      </c>
      <c r="I24" s="7">
        <v>4.04210686416061</v>
      </c>
    </row>
    <row r="25" ht="14.25" customHeight="1">
      <c r="A25" s="4" t="s">
        <v>44</v>
      </c>
      <c r="B25" s="2" t="s">
        <v>45</v>
      </c>
      <c r="C25" s="2">
        <f t="shared" si="1"/>
        <v>23.16258642</v>
      </c>
      <c r="D25" s="2">
        <f t="shared" si="2"/>
        <v>6.775365647</v>
      </c>
      <c r="E25" s="7">
        <v>15.985816834215</v>
      </c>
      <c r="F25" s="7">
        <v>22.5459883539432</v>
      </c>
      <c r="G25" s="7">
        <v>23.6296451980521</v>
      </c>
      <c r="H25" s="7">
        <v>34.0603990730352</v>
      </c>
      <c r="I25" s="7">
        <v>19.5910826466647</v>
      </c>
    </row>
    <row r="26" ht="14.25" customHeight="1">
      <c r="A26" s="4" t="s">
        <v>46</v>
      </c>
      <c r="B26" s="2" t="s">
        <v>47</v>
      </c>
      <c r="C26" s="2">
        <f t="shared" si="1"/>
        <v>2.328287474</v>
      </c>
      <c r="D26" s="2">
        <f t="shared" si="2"/>
        <v>0.9960696788</v>
      </c>
      <c r="E26" s="7">
        <v>1.70207075728873</v>
      </c>
      <c r="F26" s="7">
        <v>0.95168816680547</v>
      </c>
      <c r="G26" s="7">
        <v>2.58917876888886</v>
      </c>
      <c r="H26" s="7">
        <v>2.97989733691823</v>
      </c>
      <c r="I26" s="7">
        <v>3.41860234154135</v>
      </c>
    </row>
    <row r="27" ht="14.25" customHeight="1">
      <c r="A27" s="4" t="s">
        <v>48</v>
      </c>
      <c r="B27" s="2" t="s">
        <v>49</v>
      </c>
      <c r="C27" s="2">
        <f t="shared" si="1"/>
        <v>17.07864768</v>
      </c>
      <c r="D27" s="2">
        <f t="shared" si="2"/>
        <v>2.049995605</v>
      </c>
      <c r="E27" s="7">
        <v>18.2740517328447</v>
      </c>
      <c r="F27" s="7">
        <v>15.8848817343772</v>
      </c>
      <c r="G27" s="7">
        <v>20.0415382253086</v>
      </c>
      <c r="H27" s="7">
        <v>14.9707139100286</v>
      </c>
      <c r="I27" s="7">
        <v>16.2220528043263</v>
      </c>
    </row>
    <row r="28" ht="14.25" customHeight="1">
      <c r="A28" s="4" t="s">
        <v>50</v>
      </c>
      <c r="B28" s="2" t="s">
        <v>51</v>
      </c>
      <c r="C28" s="2">
        <f t="shared" si="1"/>
        <v>1.149449357</v>
      </c>
      <c r="D28" s="2">
        <f t="shared" si="2"/>
        <v>0.2753837697</v>
      </c>
      <c r="E28" s="7">
        <v>1.50025935279029</v>
      </c>
      <c r="F28" s="7">
        <v>1.12625906985763</v>
      </c>
      <c r="G28" s="7">
        <v>0.960284553261194</v>
      </c>
      <c r="H28" s="7">
        <v>0.821020017258312</v>
      </c>
      <c r="I28" s="7">
        <v>1.33942379141593</v>
      </c>
    </row>
    <row r="29" ht="14.25" customHeight="1">
      <c r="A29" s="4" t="s">
        <v>52</v>
      </c>
      <c r="B29" s="2" t="s">
        <v>53</v>
      </c>
      <c r="C29" s="2">
        <f t="shared" si="1"/>
        <v>1.30552562</v>
      </c>
      <c r="D29" s="2">
        <f t="shared" si="2"/>
        <v>0.3149102869</v>
      </c>
      <c r="E29" s="7">
        <v>0.956710794554132</v>
      </c>
      <c r="F29" s="7">
        <v>1.23919595430301</v>
      </c>
      <c r="G29" s="7">
        <v>1.10286906774316</v>
      </c>
      <c r="H29" s="7">
        <v>1.75351928583814</v>
      </c>
      <c r="I29" s="7">
        <v>1.47533299721065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58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36.94156317</v>
      </c>
      <c r="D3" s="8">
        <f t="shared" ref="D3:D29" si="2">STDEV(E3:N3)</f>
        <v>0.0009237095821</v>
      </c>
      <c r="E3" s="7">
        <v>36.9423997943809</v>
      </c>
      <c r="F3" s="7">
        <v>36.9407247483482</v>
      </c>
      <c r="G3" s="7">
        <v>36.9421940726036</v>
      </c>
      <c r="H3" s="7">
        <v>36.9420894769624</v>
      </c>
      <c r="I3" s="7">
        <v>36.9404077353487</v>
      </c>
    </row>
    <row r="4" ht="14.25" customHeight="1">
      <c r="A4" s="2" t="s">
        <v>4</v>
      </c>
      <c r="B4" s="2" t="s">
        <v>5</v>
      </c>
      <c r="C4" s="2">
        <f t="shared" si="1"/>
        <v>202.6145095</v>
      </c>
      <c r="D4" s="2">
        <f t="shared" si="2"/>
        <v>0.4108550289</v>
      </c>
      <c r="E4" s="7">
        <v>201.981266219059</v>
      </c>
      <c r="F4" s="7">
        <v>202.770161580113</v>
      </c>
      <c r="G4" s="7">
        <v>203.112935790275</v>
      </c>
      <c r="H4" s="7">
        <v>202.629947126353</v>
      </c>
      <c r="I4" s="7">
        <v>202.578236795649</v>
      </c>
    </row>
    <row r="5" ht="14.25" customHeight="1">
      <c r="A5" s="2" t="s">
        <v>6</v>
      </c>
      <c r="B5" s="2" t="s">
        <v>7</v>
      </c>
      <c r="C5" s="2">
        <f t="shared" si="1"/>
        <v>1677.081517</v>
      </c>
      <c r="D5" s="2">
        <f t="shared" si="2"/>
        <v>43.89542865</v>
      </c>
      <c r="E5" s="7">
        <v>1750.51352151968</v>
      </c>
      <c r="F5" s="7">
        <v>1670.88926386627</v>
      </c>
      <c r="G5" s="7">
        <v>1651.03926826285</v>
      </c>
      <c r="H5" s="7">
        <v>1675.84529987233</v>
      </c>
      <c r="I5" s="7">
        <v>1637.12023091872</v>
      </c>
    </row>
    <row r="6" ht="14.25" customHeight="1">
      <c r="A6" s="2" t="s">
        <v>8</v>
      </c>
      <c r="B6" s="2" t="s">
        <v>9</v>
      </c>
      <c r="C6" s="2">
        <f t="shared" si="1"/>
        <v>127.3180578</v>
      </c>
      <c r="D6" s="2">
        <f t="shared" si="2"/>
        <v>0.4334372239</v>
      </c>
      <c r="E6" s="7">
        <v>127.057854489813</v>
      </c>
      <c r="F6" s="7">
        <v>127.198518787112</v>
      </c>
      <c r="G6" s="7">
        <v>126.886716015893</v>
      </c>
      <c r="H6" s="7">
        <v>128.001531017064</v>
      </c>
      <c r="I6" s="7">
        <v>127.445668915253</v>
      </c>
    </row>
    <row r="7" ht="14.25" customHeight="1">
      <c r="A7" s="3" t="s">
        <v>10</v>
      </c>
      <c r="B7" s="2" t="s">
        <v>11</v>
      </c>
      <c r="C7" s="2">
        <f t="shared" si="1"/>
        <v>438.079138</v>
      </c>
      <c r="D7" s="2">
        <f t="shared" si="2"/>
        <v>10.39631277</v>
      </c>
      <c r="E7" s="7">
        <v>445.756669243529</v>
      </c>
      <c r="F7" s="7">
        <v>423.514000148636</v>
      </c>
      <c r="G7" s="7">
        <v>448.031444813263</v>
      </c>
      <c r="H7" s="7">
        <v>431.184841235317</v>
      </c>
      <c r="I7" s="7">
        <v>441.908734771283</v>
      </c>
    </row>
    <row r="8" ht="14.25" customHeight="1">
      <c r="A8" s="4" t="s">
        <v>12</v>
      </c>
      <c r="B8" s="2" t="s">
        <v>13</v>
      </c>
      <c r="C8" s="2">
        <f t="shared" si="1"/>
        <v>58.24808048</v>
      </c>
      <c r="D8" s="2">
        <f t="shared" si="2"/>
        <v>0.969893768</v>
      </c>
      <c r="E8" s="7">
        <v>58.4721698493215</v>
      </c>
      <c r="F8" s="7">
        <v>58.7686488410658</v>
      </c>
      <c r="G8" s="7">
        <v>57.1011448341469</v>
      </c>
      <c r="H8" s="7">
        <v>59.4604546019054</v>
      </c>
      <c r="I8" s="7">
        <v>57.437984291938</v>
      </c>
    </row>
    <row r="9" ht="14.25" customHeight="1">
      <c r="A9" s="5" t="s">
        <v>14</v>
      </c>
      <c r="B9" s="2" t="s">
        <v>15</v>
      </c>
      <c r="C9" s="2">
        <f t="shared" si="1"/>
        <v>216.5156699</v>
      </c>
      <c r="D9" s="2">
        <f t="shared" si="2"/>
        <v>4.403027271</v>
      </c>
      <c r="E9" s="7">
        <v>218.029608852247</v>
      </c>
      <c r="F9" s="7">
        <v>217.036339773994</v>
      </c>
      <c r="G9" s="7">
        <v>210.763574500805</v>
      </c>
      <c r="H9" s="7">
        <v>214.191887843706</v>
      </c>
      <c r="I9" s="7">
        <v>222.556938294657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105.8054533</v>
      </c>
      <c r="D11" s="2">
        <f t="shared" si="2"/>
        <v>2.02062063</v>
      </c>
      <c r="E11" s="7">
        <v>103.311455194624</v>
      </c>
      <c r="F11" s="7">
        <v>107.514017020312</v>
      </c>
      <c r="G11" s="7">
        <v>104.12351317919</v>
      </c>
      <c r="H11" s="7">
        <v>106.226883387378</v>
      </c>
      <c r="I11" s="7">
        <v>107.851397700719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1957.166967</v>
      </c>
      <c r="D13" s="2">
        <f t="shared" si="2"/>
        <v>43.95181184</v>
      </c>
      <c r="E13" s="7">
        <v>2001.82798775769</v>
      </c>
      <c r="F13" s="7">
        <v>1987.96756371717</v>
      </c>
      <c r="G13" s="7">
        <v>1944.08500256525</v>
      </c>
      <c r="H13" s="7">
        <v>1962.49436148379</v>
      </c>
      <c r="I13" s="7">
        <v>1889.45991716911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67.17939258</v>
      </c>
      <c r="D16" s="2">
        <f t="shared" si="2"/>
        <v>3.484546751</v>
      </c>
      <c r="E16" s="7">
        <v>68.0187583226464</v>
      </c>
      <c r="F16" s="7">
        <v>61.9415732134379</v>
      </c>
      <c r="G16" s="7">
        <v>67.6870280576786</v>
      </c>
      <c r="H16" s="7">
        <v>66.6146173142324</v>
      </c>
      <c r="I16" s="7">
        <v>71.6349860089558</v>
      </c>
    </row>
    <row r="17" ht="14.25" customHeight="1">
      <c r="A17" s="4" t="s">
        <v>28</v>
      </c>
      <c r="B17" s="2" t="s">
        <v>29</v>
      </c>
      <c r="C17" s="2">
        <f t="shared" si="1"/>
        <v>119.664312</v>
      </c>
      <c r="D17" s="2">
        <f t="shared" si="2"/>
        <v>2.101589184</v>
      </c>
      <c r="E17" s="7">
        <v>121.230482444643</v>
      </c>
      <c r="F17" s="7">
        <v>122.556006384188</v>
      </c>
      <c r="G17" s="7">
        <v>118.298796710745</v>
      </c>
      <c r="H17" s="7">
        <v>117.79721908877</v>
      </c>
      <c r="I17" s="7">
        <v>118.439055219239</v>
      </c>
    </row>
    <row r="18" ht="14.25" customHeight="1">
      <c r="A18" s="4" t="s">
        <v>30</v>
      </c>
      <c r="B18" s="2" t="s">
        <v>31</v>
      </c>
      <c r="C18" s="2">
        <f t="shared" si="1"/>
        <v>18.23101223</v>
      </c>
      <c r="D18" s="2">
        <f t="shared" si="2"/>
        <v>2.198934366</v>
      </c>
      <c r="E18" s="7">
        <v>17.1342242210383</v>
      </c>
      <c r="F18" s="7">
        <v>20.8527779723221</v>
      </c>
      <c r="G18" s="7">
        <v>16.2850713034016</v>
      </c>
      <c r="H18" s="7">
        <v>20.3636487039748</v>
      </c>
      <c r="I18" s="7">
        <v>16.5193389516557</v>
      </c>
    </row>
    <row r="19" ht="14.25" customHeight="1">
      <c r="A19" s="4" t="s">
        <v>32</v>
      </c>
      <c r="B19" s="2" t="s">
        <v>33</v>
      </c>
      <c r="C19" s="2">
        <f t="shared" si="1"/>
        <v>22.88178619</v>
      </c>
      <c r="D19" s="2">
        <f t="shared" si="2"/>
        <v>1.200300359</v>
      </c>
      <c r="E19" s="7">
        <v>23.6321346731323</v>
      </c>
      <c r="F19" s="7">
        <v>22.1696455658974</v>
      </c>
      <c r="G19" s="7">
        <v>21.9180008618867</v>
      </c>
      <c r="H19" s="7">
        <v>22.0531633451658</v>
      </c>
      <c r="I19" s="7">
        <v>24.6359864953869</v>
      </c>
    </row>
    <row r="20" ht="14.25" customHeight="1">
      <c r="A20" s="4" t="s">
        <v>34</v>
      </c>
      <c r="B20" s="2" t="s">
        <v>35</v>
      </c>
      <c r="C20" s="2">
        <f t="shared" si="1"/>
        <v>207.5193423</v>
      </c>
      <c r="D20" s="2">
        <f t="shared" si="2"/>
        <v>10.78632153</v>
      </c>
      <c r="E20" s="7">
        <v>215.095573850722</v>
      </c>
      <c r="F20" s="7">
        <v>211.414383941239</v>
      </c>
      <c r="G20" s="7">
        <v>190.055030048125</v>
      </c>
      <c r="H20" s="7">
        <v>204.606215883152</v>
      </c>
      <c r="I20" s="7">
        <v>216.425507955621</v>
      </c>
    </row>
    <row r="21" ht="14.25" customHeight="1">
      <c r="A21" s="4" t="s">
        <v>36</v>
      </c>
      <c r="B21" s="2" t="s">
        <v>37</v>
      </c>
      <c r="C21" s="2">
        <f t="shared" si="1"/>
        <v>21.86637677</v>
      </c>
      <c r="D21" s="2">
        <f t="shared" si="2"/>
        <v>1.49537845</v>
      </c>
      <c r="E21" s="7">
        <v>21.7553068229915</v>
      </c>
      <c r="F21" s="7">
        <v>21.5905712792635</v>
      </c>
      <c r="G21" s="7">
        <v>24.4164426886646</v>
      </c>
      <c r="H21" s="7">
        <v>20.7020503043283</v>
      </c>
      <c r="I21" s="7">
        <v>20.8675127550532</v>
      </c>
    </row>
    <row r="22" ht="14.25" customHeight="1">
      <c r="A22" s="4" t="s">
        <v>38</v>
      </c>
      <c r="B22" s="2" t="s">
        <v>39</v>
      </c>
      <c r="C22" s="2">
        <f t="shared" si="1"/>
        <v>9.543779112</v>
      </c>
      <c r="D22" s="2">
        <f t="shared" si="2"/>
        <v>0.0989914301</v>
      </c>
      <c r="E22" s="7">
        <v>9.59720560416044</v>
      </c>
      <c r="F22" s="7">
        <v>9.54871912235098</v>
      </c>
      <c r="G22" s="7">
        <v>9.4117619416597</v>
      </c>
      <c r="H22" s="7">
        <v>9.67054241212286</v>
      </c>
      <c r="I22" s="7">
        <v>9.49066648033728</v>
      </c>
    </row>
    <row r="23" ht="14.25" customHeight="1">
      <c r="A23" s="4" t="s">
        <v>40</v>
      </c>
      <c r="B23" s="2" t="s">
        <v>41</v>
      </c>
      <c r="C23" s="2">
        <f t="shared" si="1"/>
        <v>8.709924276</v>
      </c>
      <c r="D23" s="2">
        <f t="shared" si="2"/>
        <v>0.6218289885</v>
      </c>
      <c r="E23" s="7">
        <v>9.10602269194447</v>
      </c>
      <c r="F23" s="7">
        <v>9.50008033366403</v>
      </c>
      <c r="G23" s="7">
        <v>8.63839838514403</v>
      </c>
      <c r="H23" s="7">
        <v>7.88891367524966</v>
      </c>
      <c r="I23" s="7">
        <v>8.41620629299623</v>
      </c>
    </row>
    <row r="24" ht="14.25" customHeight="1">
      <c r="A24" s="4" t="s">
        <v>42</v>
      </c>
      <c r="B24" s="2" t="s">
        <v>43</v>
      </c>
      <c r="C24" s="2">
        <f t="shared" si="1"/>
        <v>3.591888484</v>
      </c>
      <c r="D24" s="2">
        <f t="shared" si="2"/>
        <v>0.1312762935</v>
      </c>
      <c r="E24" s="7">
        <v>3.39538427286835</v>
      </c>
      <c r="F24" s="7">
        <v>3.56056128776143</v>
      </c>
      <c r="G24" s="7">
        <v>3.68876591575096</v>
      </c>
      <c r="H24" s="7">
        <v>3.58193718043261</v>
      </c>
      <c r="I24" s="7">
        <v>3.73279376244992</v>
      </c>
    </row>
    <row r="25" ht="14.25" customHeight="1">
      <c r="A25" s="4" t="s">
        <v>44</v>
      </c>
      <c r="B25" s="2" t="s">
        <v>45</v>
      </c>
      <c r="C25" s="2">
        <f t="shared" si="1"/>
        <v>20.89147388</v>
      </c>
      <c r="D25" s="2">
        <f t="shared" si="2"/>
        <v>1.226328299</v>
      </c>
      <c r="E25" s="7">
        <v>22.48529155666</v>
      </c>
      <c r="F25" s="7">
        <v>20.4047692962664</v>
      </c>
      <c r="G25" s="7">
        <v>19.418124918433</v>
      </c>
      <c r="H25" s="7">
        <v>20.3672846849558</v>
      </c>
      <c r="I25" s="7">
        <v>21.7818989334997</v>
      </c>
    </row>
    <row r="26" ht="14.25" customHeight="1">
      <c r="A26" s="4" t="s">
        <v>46</v>
      </c>
      <c r="B26" s="2" t="s">
        <v>47</v>
      </c>
      <c r="C26" s="2">
        <f t="shared" si="1"/>
        <v>2.397519802</v>
      </c>
      <c r="D26" s="2">
        <f t="shared" si="2"/>
        <v>1.278328647</v>
      </c>
      <c r="E26" s="7">
        <v>1.27357202179011</v>
      </c>
      <c r="F26" s="7">
        <v>1.4723758380434</v>
      </c>
      <c r="G26" s="7">
        <v>2.20540873048128</v>
      </c>
      <c r="H26" s="7">
        <v>4.48480235053374</v>
      </c>
      <c r="I26" s="7">
        <v>2.55144007015066</v>
      </c>
    </row>
    <row r="27" ht="14.25" customHeight="1">
      <c r="A27" s="4" t="s">
        <v>48</v>
      </c>
      <c r="B27" s="2" t="s">
        <v>49</v>
      </c>
      <c r="C27" s="2">
        <f t="shared" si="1"/>
        <v>20.16280157</v>
      </c>
      <c r="D27" s="2">
        <f t="shared" si="2"/>
        <v>7.437505265</v>
      </c>
      <c r="E27" s="7">
        <v>14.4918055587793</v>
      </c>
      <c r="F27" s="7">
        <v>20.6350307760256</v>
      </c>
      <c r="G27" s="7">
        <v>31.9889213362159</v>
      </c>
      <c r="H27" s="7">
        <v>13.170488812732</v>
      </c>
      <c r="I27" s="7">
        <v>20.5277613489354</v>
      </c>
    </row>
    <row r="28" ht="14.25" customHeight="1">
      <c r="A28" s="4" t="s">
        <v>50</v>
      </c>
      <c r="B28" s="2" t="s">
        <v>51</v>
      </c>
      <c r="C28" s="2">
        <f t="shared" si="1"/>
        <v>1.310932034</v>
      </c>
      <c r="D28" s="2">
        <f t="shared" si="2"/>
        <v>0.4263766386</v>
      </c>
      <c r="E28" s="7">
        <v>0.918824430496174</v>
      </c>
      <c r="F28" s="7">
        <v>1.64220887444159</v>
      </c>
      <c r="G28" s="7">
        <v>1.87670666551686</v>
      </c>
      <c r="H28" s="7">
        <v>1.1482107166389</v>
      </c>
      <c r="I28" s="7">
        <v>0.968709484702051</v>
      </c>
    </row>
    <row r="29" ht="14.25" customHeight="1">
      <c r="A29" s="4" t="s">
        <v>52</v>
      </c>
      <c r="B29" s="2" t="s">
        <v>53</v>
      </c>
      <c r="C29" s="2">
        <f t="shared" si="1"/>
        <v>1.444291021</v>
      </c>
      <c r="D29" s="2">
        <f t="shared" si="2"/>
        <v>0.4084554427</v>
      </c>
      <c r="E29" s="7">
        <v>1.00683790338445</v>
      </c>
      <c r="F29" s="7">
        <v>1.88956128953724</v>
      </c>
      <c r="G29" s="7">
        <v>1.87111284504954</v>
      </c>
      <c r="H29" s="7">
        <v>1.20373186166345</v>
      </c>
      <c r="I29" s="7">
        <v>1.25021120748863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59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38.60443668</v>
      </c>
      <c r="D3" s="8">
        <f t="shared" ref="D3:D29" si="2">STDEV(E3:N3)</f>
        <v>0.0007695191577</v>
      </c>
      <c r="E3" s="7">
        <v>38.6050243592833</v>
      </c>
      <c r="F3" s="7">
        <v>38.6048559275339</v>
      </c>
      <c r="G3" s="7">
        <v>38.6033215003651</v>
      </c>
      <c r="H3" s="7">
        <v>38.6045449304021</v>
      </c>
    </row>
    <row r="4" ht="14.25" customHeight="1">
      <c r="A4" s="2" t="s">
        <v>4</v>
      </c>
      <c r="B4" s="2" t="s">
        <v>5</v>
      </c>
      <c r="C4" s="2">
        <f t="shared" si="1"/>
        <v>198.2561904</v>
      </c>
      <c r="D4" s="2">
        <f t="shared" si="2"/>
        <v>0.6443084378</v>
      </c>
      <c r="E4" s="7">
        <v>197.396029539554</v>
      </c>
      <c r="F4" s="7">
        <v>198.611262744669</v>
      </c>
      <c r="G4" s="7">
        <v>198.863621838681</v>
      </c>
      <c r="H4" s="7">
        <v>198.153847542424</v>
      </c>
    </row>
    <row r="5" ht="14.25" customHeight="1">
      <c r="A5" s="2" t="s">
        <v>6</v>
      </c>
      <c r="B5" s="2" t="s">
        <v>7</v>
      </c>
      <c r="C5" s="2">
        <f t="shared" si="1"/>
        <v>1838.272536</v>
      </c>
      <c r="D5" s="2">
        <f t="shared" si="2"/>
        <v>81.2516432</v>
      </c>
      <c r="E5" s="7">
        <v>1752.33690532726</v>
      </c>
      <c r="F5" s="7">
        <v>1788.23478517723</v>
      </c>
      <c r="G5" s="7">
        <v>1924.59497463648</v>
      </c>
      <c r="H5" s="7">
        <v>1887.92347786635</v>
      </c>
    </row>
    <row r="6" ht="14.25" customHeight="1">
      <c r="A6" s="2" t="s">
        <v>8</v>
      </c>
      <c r="B6" s="2" t="s">
        <v>9</v>
      </c>
      <c r="C6" s="2">
        <f t="shared" si="1"/>
        <v>127.5023186</v>
      </c>
      <c r="D6" s="2">
        <f t="shared" si="2"/>
        <v>1.205391392</v>
      </c>
      <c r="E6" s="7">
        <v>129.041849052324</v>
      </c>
      <c r="F6" s="7">
        <v>126.095609817412</v>
      </c>
      <c r="G6" s="7">
        <v>127.412447055834</v>
      </c>
      <c r="H6" s="7">
        <v>127.459368454612</v>
      </c>
    </row>
    <row r="7" ht="14.25" customHeight="1">
      <c r="A7" s="3" t="s">
        <v>10</v>
      </c>
      <c r="B7" s="2" t="s">
        <v>11</v>
      </c>
      <c r="C7" s="2">
        <f t="shared" si="1"/>
        <v>495.7569586</v>
      </c>
      <c r="D7" s="2">
        <f t="shared" si="2"/>
        <v>13.27591833</v>
      </c>
      <c r="E7" s="7">
        <v>490.2530663974</v>
      </c>
      <c r="F7" s="7">
        <v>510.003764426865</v>
      </c>
      <c r="G7" s="7">
        <v>480.043843009625</v>
      </c>
      <c r="H7" s="7">
        <v>502.72716053696</v>
      </c>
    </row>
    <row r="8" ht="14.25" customHeight="1">
      <c r="A8" s="4" t="s">
        <v>12</v>
      </c>
      <c r="B8" s="2" t="s">
        <v>13</v>
      </c>
      <c r="C8" s="2">
        <f t="shared" si="1"/>
        <v>61.74178192</v>
      </c>
      <c r="D8" s="2">
        <f t="shared" si="2"/>
        <v>1.617991751</v>
      </c>
      <c r="E8" s="7">
        <v>63.7463949755423</v>
      </c>
      <c r="F8" s="7">
        <v>59.8563215538303</v>
      </c>
      <c r="G8" s="7">
        <v>62.0517721792443</v>
      </c>
      <c r="H8" s="7">
        <v>61.3126389816443</v>
      </c>
    </row>
    <row r="9" ht="14.25" customHeight="1">
      <c r="A9" s="5" t="s">
        <v>14</v>
      </c>
      <c r="B9" s="2" t="s">
        <v>15</v>
      </c>
      <c r="C9" s="2">
        <f t="shared" si="1"/>
        <v>232.5224513</v>
      </c>
      <c r="D9" s="2">
        <f t="shared" si="2"/>
        <v>7.262269166</v>
      </c>
      <c r="E9" s="7">
        <v>241.460450214931</v>
      </c>
      <c r="F9" s="7">
        <v>235.050154294697</v>
      </c>
      <c r="G9" s="7">
        <v>225.027017867207</v>
      </c>
      <c r="H9" s="7">
        <v>228.552182930767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115.6029178</v>
      </c>
      <c r="D11" s="2">
        <f t="shared" si="2"/>
        <v>6.779090797</v>
      </c>
      <c r="E11" s="7">
        <v>122.734018728012</v>
      </c>
      <c r="F11" s="7">
        <v>110.516657494055</v>
      </c>
      <c r="G11" s="7">
        <v>109.146581609271</v>
      </c>
      <c r="H11" s="7">
        <v>120.014413547603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2135.223535</v>
      </c>
      <c r="D13" s="2">
        <f t="shared" si="2"/>
        <v>28.93038225</v>
      </c>
      <c r="E13" s="7">
        <v>2141.78550832388</v>
      </c>
      <c r="F13" s="7">
        <v>2102.12166992029</v>
      </c>
      <c r="G13" s="7">
        <v>2171.07583212495</v>
      </c>
      <c r="H13" s="7">
        <v>2125.9111305299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63.57994486</v>
      </c>
      <c r="D16" s="2">
        <f t="shared" si="2"/>
        <v>0.9079632442</v>
      </c>
      <c r="E16" s="7">
        <v>64.4652111391285</v>
      </c>
      <c r="F16" s="7">
        <v>64.1380320511513</v>
      </c>
      <c r="G16" s="7">
        <v>62.4481465274283</v>
      </c>
      <c r="H16" s="7">
        <v>63.2683897368263</v>
      </c>
    </row>
    <row r="17" ht="14.25" customHeight="1">
      <c r="A17" s="4" t="s">
        <v>28</v>
      </c>
      <c r="B17" s="2" t="s">
        <v>29</v>
      </c>
      <c r="C17" s="2">
        <f t="shared" si="1"/>
        <v>127.5450342</v>
      </c>
      <c r="D17" s="2">
        <f t="shared" si="2"/>
        <v>5.466342411</v>
      </c>
      <c r="E17" s="7">
        <v>122.23042187305</v>
      </c>
      <c r="F17" s="7">
        <v>124.313140483441</v>
      </c>
      <c r="G17" s="7">
        <v>134.504462436281</v>
      </c>
      <c r="H17" s="7">
        <v>129.13211186212</v>
      </c>
    </row>
    <row r="18" ht="14.25" customHeight="1">
      <c r="A18" s="4" t="s">
        <v>30</v>
      </c>
      <c r="B18" s="2" t="s">
        <v>31</v>
      </c>
      <c r="C18" s="2">
        <f t="shared" si="1"/>
        <v>18.04249834</v>
      </c>
      <c r="D18" s="2">
        <f t="shared" si="2"/>
        <v>1.874221976</v>
      </c>
      <c r="E18" s="7">
        <v>15.4705575746359</v>
      </c>
      <c r="F18" s="7">
        <v>18.6680984742006</v>
      </c>
      <c r="G18" s="7">
        <v>19.920585307857</v>
      </c>
      <c r="H18" s="7">
        <v>18.1107520003349</v>
      </c>
    </row>
    <row r="19" ht="14.25" customHeight="1">
      <c r="A19" s="4" t="s">
        <v>32</v>
      </c>
      <c r="B19" s="2" t="s">
        <v>33</v>
      </c>
      <c r="C19" s="2">
        <f t="shared" si="1"/>
        <v>22.29373085</v>
      </c>
      <c r="D19" s="2">
        <f t="shared" si="2"/>
        <v>1.739012798</v>
      </c>
      <c r="E19" s="7">
        <v>23.3305690063365</v>
      </c>
      <c r="F19" s="7">
        <v>22.9603667151921</v>
      </c>
      <c r="G19" s="7">
        <v>19.6952614681196</v>
      </c>
      <c r="H19" s="7">
        <v>23.1887261935616</v>
      </c>
    </row>
    <row r="20" ht="14.25" customHeight="1">
      <c r="A20" s="4" t="s">
        <v>34</v>
      </c>
      <c r="B20" s="2" t="s">
        <v>35</v>
      </c>
      <c r="C20" s="2">
        <f t="shared" si="1"/>
        <v>179.6119347</v>
      </c>
      <c r="D20" s="2">
        <f t="shared" si="2"/>
        <v>20.39689039</v>
      </c>
      <c r="E20" s="7">
        <v>178.737260510686</v>
      </c>
      <c r="F20" s="7">
        <v>155.637896866552</v>
      </c>
      <c r="G20" s="7">
        <v>205.524259841306</v>
      </c>
      <c r="H20" s="7">
        <v>178.54832143614</v>
      </c>
    </row>
    <row r="21" ht="14.25" customHeight="1">
      <c r="A21" s="4" t="s">
        <v>36</v>
      </c>
      <c r="B21" s="2" t="s">
        <v>37</v>
      </c>
      <c r="C21" s="2">
        <f t="shared" si="1"/>
        <v>18.68364805</v>
      </c>
      <c r="D21" s="2">
        <f t="shared" si="2"/>
        <v>0.4259472157</v>
      </c>
      <c r="E21" s="7">
        <v>18.7970068970616</v>
      </c>
      <c r="F21" s="7">
        <v>18.8579697609126</v>
      </c>
      <c r="G21" s="7">
        <v>18.0603941919794</v>
      </c>
      <c r="H21" s="7">
        <v>19.0192213402721</v>
      </c>
    </row>
    <row r="22" ht="14.25" customHeight="1">
      <c r="A22" s="4" t="s">
        <v>38</v>
      </c>
      <c r="B22" s="2" t="s">
        <v>39</v>
      </c>
      <c r="C22" s="2">
        <f t="shared" si="1"/>
        <v>9.1589308</v>
      </c>
      <c r="D22" s="2">
        <f t="shared" si="2"/>
        <v>0.1239383171</v>
      </c>
      <c r="E22" s="7">
        <v>9.08708555454902</v>
      </c>
      <c r="F22" s="7">
        <v>9.09372686161163</v>
      </c>
      <c r="G22" s="7">
        <v>9.34424063713144</v>
      </c>
      <c r="H22" s="7">
        <v>9.11067014618394</v>
      </c>
    </row>
    <row r="23" ht="14.25" customHeight="1">
      <c r="A23" s="4" t="s">
        <v>40</v>
      </c>
      <c r="B23" s="2" t="s">
        <v>41</v>
      </c>
      <c r="C23" s="2">
        <f t="shared" si="1"/>
        <v>8.274453495</v>
      </c>
      <c r="D23" s="2">
        <f t="shared" si="2"/>
        <v>1.139729531</v>
      </c>
      <c r="E23" s="7">
        <v>7.79518790708212</v>
      </c>
      <c r="F23" s="7">
        <v>9.97308431589065</v>
      </c>
      <c r="G23" s="7">
        <v>7.52605847699878</v>
      </c>
      <c r="H23" s="7">
        <v>7.8034832813645</v>
      </c>
    </row>
    <row r="24" ht="14.25" customHeight="1">
      <c r="A24" s="4" t="s">
        <v>42</v>
      </c>
      <c r="B24" s="2" t="s">
        <v>43</v>
      </c>
      <c r="C24" s="2">
        <f t="shared" si="1"/>
        <v>3.466902034</v>
      </c>
      <c r="D24" s="2">
        <f t="shared" si="2"/>
        <v>0.2616575278</v>
      </c>
      <c r="E24" s="7">
        <v>3.5959456527855</v>
      </c>
      <c r="F24" s="7">
        <v>3.10436070097559</v>
      </c>
      <c r="G24" s="7">
        <v>3.46108474413203</v>
      </c>
      <c r="H24" s="7">
        <v>3.70621703780648</v>
      </c>
    </row>
    <row r="25" ht="14.25" customHeight="1">
      <c r="A25" s="4" t="s">
        <v>44</v>
      </c>
      <c r="B25" s="2" t="s">
        <v>45</v>
      </c>
      <c r="C25" s="2">
        <f t="shared" si="1"/>
        <v>19.70790882</v>
      </c>
      <c r="D25" s="2">
        <f t="shared" si="2"/>
        <v>3.090982138</v>
      </c>
      <c r="E25" s="7">
        <v>19.5883620646489</v>
      </c>
      <c r="F25" s="7">
        <v>16.0546098024063</v>
      </c>
      <c r="G25" s="7">
        <v>19.5714075874758</v>
      </c>
      <c r="H25" s="7">
        <v>23.6172558258423</v>
      </c>
    </row>
    <row r="26" ht="14.25" customHeight="1">
      <c r="A26" s="4" t="s">
        <v>46</v>
      </c>
      <c r="B26" s="2" t="s">
        <v>47</v>
      </c>
      <c r="C26" s="2">
        <f t="shared" si="1"/>
        <v>2.333852674</v>
      </c>
      <c r="D26" s="2">
        <f t="shared" si="2"/>
        <v>0.5808419243</v>
      </c>
      <c r="E26" s="7">
        <v>1.48022986175686</v>
      </c>
      <c r="F26" s="7">
        <v>2.49907660239114</v>
      </c>
      <c r="G26" s="7">
        <v>2.77606910182323</v>
      </c>
      <c r="H26" s="7">
        <v>2.58003513039459</v>
      </c>
    </row>
    <row r="27" ht="14.25" customHeight="1">
      <c r="A27" s="4" t="s">
        <v>48</v>
      </c>
      <c r="B27" s="2" t="s">
        <v>49</v>
      </c>
      <c r="C27" s="2">
        <f t="shared" si="1"/>
        <v>19.51068924</v>
      </c>
      <c r="D27" s="2">
        <f t="shared" si="2"/>
        <v>7.443088395</v>
      </c>
      <c r="E27" s="7">
        <v>16.5515542501128</v>
      </c>
      <c r="F27" s="7">
        <v>28.1489744707645</v>
      </c>
      <c r="G27" s="7">
        <v>22.4458811739054</v>
      </c>
      <c r="H27" s="7">
        <v>10.8963470569902</v>
      </c>
    </row>
    <row r="28" ht="14.25" customHeight="1">
      <c r="A28" s="4" t="s">
        <v>50</v>
      </c>
      <c r="B28" s="2" t="s">
        <v>51</v>
      </c>
      <c r="C28" s="2">
        <f t="shared" si="1"/>
        <v>1.449974702</v>
      </c>
      <c r="D28" s="2">
        <f t="shared" si="2"/>
        <v>0.5460956498</v>
      </c>
      <c r="E28" s="7">
        <v>1.13561987475906</v>
      </c>
      <c r="F28" s="7">
        <v>2.19390856054047</v>
      </c>
      <c r="G28" s="7">
        <v>1.50917036761916</v>
      </c>
      <c r="H28" s="7">
        <v>0.961200003456514</v>
      </c>
    </row>
    <row r="29" ht="14.25" customHeight="1">
      <c r="A29" s="4" t="s">
        <v>52</v>
      </c>
      <c r="B29" s="2" t="s">
        <v>53</v>
      </c>
      <c r="C29" s="2">
        <f t="shared" si="1"/>
        <v>1.325969654</v>
      </c>
      <c r="D29" s="2">
        <f t="shared" si="2"/>
        <v>0.1602217054</v>
      </c>
      <c r="E29" s="7">
        <v>1.11330234692686</v>
      </c>
      <c r="F29" s="7">
        <v>1.31882896764103</v>
      </c>
      <c r="G29" s="7">
        <v>1.49742377199016</v>
      </c>
      <c r="H29" s="7">
        <v>1.3743235283847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60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40.07122496</v>
      </c>
      <c r="D3" s="8">
        <f t="shared" ref="D3:D29" si="2">STDEV(E3:N3)</f>
        <v>0.003780502348</v>
      </c>
      <c r="E3" s="7">
        <v>40.0748332107473</v>
      </c>
      <c r="F3" s="7">
        <v>40.0749033072875</v>
      </c>
      <c r="G3" s="7">
        <v>40.0677194849568</v>
      </c>
      <c r="H3" s="7">
        <v>40.0669698383972</v>
      </c>
      <c r="I3" s="7">
        <v>40.0716989480454</v>
      </c>
    </row>
    <row r="4" ht="14.25" customHeight="1">
      <c r="A4" s="2" t="s">
        <v>4</v>
      </c>
      <c r="B4" s="2" t="s">
        <v>5</v>
      </c>
      <c r="C4" s="2">
        <f t="shared" si="1"/>
        <v>193.2185983</v>
      </c>
      <c r="D4" s="2">
        <f t="shared" si="2"/>
        <v>0.3236768656</v>
      </c>
      <c r="E4" s="7">
        <v>192.833186834096</v>
      </c>
      <c r="F4" s="7">
        <v>193.364223390248</v>
      </c>
      <c r="G4" s="7">
        <v>193.141785738918</v>
      </c>
      <c r="H4" s="7">
        <v>193.687784114712</v>
      </c>
      <c r="I4" s="7">
        <v>193.066011636117</v>
      </c>
    </row>
    <row r="5" ht="14.25" customHeight="1">
      <c r="A5" s="2" t="s">
        <v>6</v>
      </c>
      <c r="B5" s="2" t="s">
        <v>7</v>
      </c>
      <c r="C5" s="2">
        <f t="shared" si="1"/>
        <v>1938.094221</v>
      </c>
      <c r="D5" s="2">
        <f t="shared" si="2"/>
        <v>64.24742885</v>
      </c>
      <c r="E5" s="7">
        <v>1982.85543828015</v>
      </c>
      <c r="F5" s="7">
        <v>2003.62376833099</v>
      </c>
      <c r="G5" s="7">
        <v>1870.78875145968</v>
      </c>
      <c r="H5" s="7">
        <v>1965.38346868198</v>
      </c>
      <c r="I5" s="7">
        <v>1867.8196805277</v>
      </c>
    </row>
    <row r="6" ht="14.25" customHeight="1">
      <c r="A6" s="2" t="s">
        <v>8</v>
      </c>
      <c r="B6" s="2" t="s">
        <v>9</v>
      </c>
      <c r="C6" s="2">
        <f t="shared" si="1"/>
        <v>127.6180203</v>
      </c>
      <c r="D6" s="2">
        <f t="shared" si="2"/>
        <v>0.841623547</v>
      </c>
      <c r="E6" s="7">
        <v>126.240491269199</v>
      </c>
      <c r="F6" s="7">
        <v>127.717579963621</v>
      </c>
      <c r="G6" s="7">
        <v>127.625825984415</v>
      </c>
      <c r="H6" s="7">
        <v>128.009069375256</v>
      </c>
      <c r="I6" s="7">
        <v>128.497134692058</v>
      </c>
    </row>
    <row r="7" ht="14.25" customHeight="1">
      <c r="A7" s="3" t="s">
        <v>10</v>
      </c>
      <c r="B7" s="2" t="s">
        <v>11</v>
      </c>
      <c r="C7" s="2">
        <f t="shared" si="1"/>
        <v>544.9844148</v>
      </c>
      <c r="D7" s="2">
        <f t="shared" si="2"/>
        <v>11.80837612</v>
      </c>
      <c r="E7" s="7">
        <v>545.259933748935</v>
      </c>
      <c r="F7" s="7">
        <v>547.033680478832</v>
      </c>
      <c r="G7" s="7">
        <v>534.401854742013</v>
      </c>
      <c r="H7" s="7">
        <v>534.841133990473</v>
      </c>
      <c r="I7" s="7">
        <v>563.385470836347</v>
      </c>
    </row>
    <row r="8" ht="14.25" customHeight="1">
      <c r="A8" s="4" t="s">
        <v>12</v>
      </c>
      <c r="B8" s="2" t="s">
        <v>13</v>
      </c>
      <c r="C8" s="2">
        <f t="shared" si="1"/>
        <v>66.89219648</v>
      </c>
      <c r="D8" s="2">
        <f t="shared" si="2"/>
        <v>1.309697894</v>
      </c>
      <c r="E8" s="7">
        <v>68.4800793266319</v>
      </c>
      <c r="F8" s="7">
        <v>66.0357223977546</v>
      </c>
      <c r="G8" s="7">
        <v>68.141366368636</v>
      </c>
      <c r="H8" s="7">
        <v>65.6963065987872</v>
      </c>
      <c r="I8" s="7">
        <v>66.1075076990278</v>
      </c>
    </row>
    <row r="9" ht="14.25" customHeight="1">
      <c r="A9" s="5" t="s">
        <v>14</v>
      </c>
      <c r="B9" s="2" t="s">
        <v>15</v>
      </c>
      <c r="C9" s="2">
        <f t="shared" si="1"/>
        <v>253.7945907</v>
      </c>
      <c r="D9" s="2">
        <f t="shared" si="2"/>
        <v>3.236191877</v>
      </c>
      <c r="E9" s="7">
        <v>256.853064133392</v>
      </c>
      <c r="F9" s="7">
        <v>254.198481879209</v>
      </c>
      <c r="G9" s="7">
        <v>256.583885442243</v>
      </c>
      <c r="H9" s="7">
        <v>252.25819124694</v>
      </c>
      <c r="I9" s="7">
        <v>249.079330876848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125.8860825</v>
      </c>
      <c r="D11" s="2">
        <f t="shared" si="2"/>
        <v>2.933720564</v>
      </c>
      <c r="E11" s="7">
        <v>123.925826624497</v>
      </c>
      <c r="F11" s="7">
        <v>127.305159618139</v>
      </c>
      <c r="G11" s="7">
        <v>124.593689147133</v>
      </c>
      <c r="H11" s="7">
        <v>123.251867983243</v>
      </c>
      <c r="I11" s="7">
        <v>130.353868946283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2324.015712</v>
      </c>
      <c r="D13" s="2">
        <f t="shared" si="2"/>
        <v>34.85268409</v>
      </c>
      <c r="E13" s="7">
        <v>2369.09738278209</v>
      </c>
      <c r="F13" s="7">
        <v>2306.11760510729</v>
      </c>
      <c r="G13" s="7">
        <v>2302.94274736577</v>
      </c>
      <c r="H13" s="7">
        <v>2288.99637441788</v>
      </c>
      <c r="I13" s="7">
        <v>2352.92445185075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78.06374644</v>
      </c>
      <c r="D16" s="2">
        <f t="shared" si="2"/>
        <v>13.02978916</v>
      </c>
      <c r="E16" s="7">
        <v>73.9936491402416</v>
      </c>
      <c r="F16" s="7">
        <v>59.5831532748569</v>
      </c>
      <c r="G16" s="7">
        <v>92.8386020729229</v>
      </c>
      <c r="H16" s="7">
        <v>87.9714414200466</v>
      </c>
      <c r="I16" s="7">
        <v>75.9318862741418</v>
      </c>
    </row>
    <row r="17" ht="14.25" customHeight="1">
      <c r="A17" s="4" t="s">
        <v>28</v>
      </c>
      <c r="B17" s="2" t="s">
        <v>29</v>
      </c>
      <c r="C17" s="2">
        <f t="shared" si="1"/>
        <v>131.0245322</v>
      </c>
      <c r="D17" s="2">
        <f t="shared" si="2"/>
        <v>6.066105417</v>
      </c>
      <c r="E17" s="7">
        <v>136.670555487099</v>
      </c>
      <c r="F17" s="7">
        <v>136.564946720929</v>
      </c>
      <c r="G17" s="7">
        <v>127.607856008385</v>
      </c>
      <c r="H17" s="7">
        <v>131.763421139254</v>
      </c>
      <c r="I17" s="7">
        <v>122.515881622223</v>
      </c>
    </row>
    <row r="18" ht="14.25" customHeight="1">
      <c r="A18" s="4" t="s">
        <v>30</v>
      </c>
      <c r="B18" s="2" t="s">
        <v>31</v>
      </c>
      <c r="C18" s="2">
        <f t="shared" si="1"/>
        <v>20.1520152</v>
      </c>
      <c r="D18" s="2">
        <f t="shared" si="2"/>
        <v>4.621512387</v>
      </c>
      <c r="E18" s="7">
        <v>14.4561672489494</v>
      </c>
      <c r="F18" s="7">
        <v>17.9859109529346</v>
      </c>
      <c r="G18" s="7">
        <v>24.6122901326775</v>
      </c>
      <c r="H18" s="7">
        <v>25.2158182114805</v>
      </c>
      <c r="I18" s="7">
        <v>18.4898894364154</v>
      </c>
    </row>
    <row r="19" ht="14.25" customHeight="1">
      <c r="A19" s="4" t="s">
        <v>32</v>
      </c>
      <c r="B19" s="2" t="s">
        <v>33</v>
      </c>
      <c r="C19" s="2">
        <f t="shared" si="1"/>
        <v>22.13181399</v>
      </c>
      <c r="D19" s="2">
        <f t="shared" si="2"/>
        <v>1.504713799</v>
      </c>
      <c r="E19" s="7">
        <v>20.2599982352666</v>
      </c>
      <c r="F19" s="7">
        <v>20.7692362184366</v>
      </c>
      <c r="G19" s="7">
        <v>22.8555656838206</v>
      </c>
      <c r="H19" s="7">
        <v>23.4892728572843</v>
      </c>
      <c r="I19" s="7">
        <v>23.2849969663713</v>
      </c>
    </row>
    <row r="20" ht="14.25" customHeight="1">
      <c r="A20" s="4" t="s">
        <v>34</v>
      </c>
      <c r="B20" s="2" t="s">
        <v>35</v>
      </c>
      <c r="C20" s="2">
        <f t="shared" si="1"/>
        <v>174.7729916</v>
      </c>
      <c r="D20" s="2">
        <f t="shared" si="2"/>
        <v>25.00080011</v>
      </c>
      <c r="E20" s="7">
        <v>188.772314345468</v>
      </c>
      <c r="F20" s="7">
        <v>137.173879830132</v>
      </c>
      <c r="G20" s="7">
        <v>166.872642206456</v>
      </c>
      <c r="H20" s="7">
        <v>203.406012742098</v>
      </c>
      <c r="I20" s="7">
        <v>177.640108967567</v>
      </c>
    </row>
    <row r="21" ht="14.25" customHeight="1">
      <c r="A21" s="4" t="s">
        <v>36</v>
      </c>
      <c r="B21" s="2" t="s">
        <v>37</v>
      </c>
      <c r="C21" s="2">
        <f t="shared" si="1"/>
        <v>18.62775045</v>
      </c>
      <c r="D21" s="2">
        <f t="shared" si="2"/>
        <v>1.801472804</v>
      </c>
      <c r="E21" s="7">
        <v>18.5180655819</v>
      </c>
      <c r="F21" s="7">
        <v>15.7040595719171</v>
      </c>
      <c r="G21" s="7">
        <v>19.6312139799931</v>
      </c>
      <c r="H21" s="7">
        <v>18.8199043297563</v>
      </c>
      <c r="I21" s="7">
        <v>20.4655088014165</v>
      </c>
    </row>
    <row r="22" ht="14.25" customHeight="1">
      <c r="A22" s="4" t="s">
        <v>38</v>
      </c>
      <c r="B22" s="2" t="s">
        <v>39</v>
      </c>
      <c r="C22" s="2">
        <f t="shared" si="1"/>
        <v>8.541619664</v>
      </c>
      <c r="D22" s="2">
        <f t="shared" si="2"/>
        <v>0.3620222802</v>
      </c>
      <c r="E22" s="7">
        <v>8.56630431022219</v>
      </c>
      <c r="F22" s="7">
        <v>9.16001920623411</v>
      </c>
      <c r="G22" s="7">
        <v>8.33959587224694</v>
      </c>
      <c r="H22" s="7">
        <v>8.36066503545272</v>
      </c>
      <c r="I22" s="7">
        <v>8.28151389748776</v>
      </c>
    </row>
    <row r="23" ht="14.25" customHeight="1">
      <c r="A23" s="4" t="s">
        <v>40</v>
      </c>
      <c r="B23" s="2" t="s">
        <v>41</v>
      </c>
      <c r="C23" s="2">
        <f t="shared" si="1"/>
        <v>8.180403136</v>
      </c>
      <c r="D23" s="2">
        <f t="shared" si="2"/>
        <v>1.740362522</v>
      </c>
      <c r="E23" s="7">
        <v>6.09412186221389</v>
      </c>
      <c r="F23" s="7">
        <v>6.62823467936448</v>
      </c>
      <c r="G23" s="7">
        <v>10.1767351313192</v>
      </c>
      <c r="H23" s="7">
        <v>9.10154598144229</v>
      </c>
      <c r="I23" s="7">
        <v>8.90137802467924</v>
      </c>
    </row>
    <row r="24" ht="14.25" customHeight="1">
      <c r="A24" s="4" t="s">
        <v>42</v>
      </c>
      <c r="B24" s="2" t="s">
        <v>43</v>
      </c>
      <c r="C24" s="2">
        <f t="shared" si="1"/>
        <v>3.54187284</v>
      </c>
      <c r="D24" s="2">
        <f t="shared" si="2"/>
        <v>0.1376941769</v>
      </c>
      <c r="E24" s="7">
        <v>3.37450544428659</v>
      </c>
      <c r="F24" s="7">
        <v>3.56550236099286</v>
      </c>
      <c r="G24" s="7">
        <v>3.53943600342825</v>
      </c>
      <c r="H24" s="7">
        <v>3.7501990305436</v>
      </c>
      <c r="I24" s="7">
        <v>3.47972136231332</v>
      </c>
    </row>
    <row r="25" ht="14.25" customHeight="1">
      <c r="A25" s="4" t="s">
        <v>44</v>
      </c>
      <c r="B25" s="2" t="s">
        <v>45</v>
      </c>
      <c r="C25" s="2">
        <f t="shared" si="1"/>
        <v>22.11403296</v>
      </c>
      <c r="D25" s="2">
        <f t="shared" si="2"/>
        <v>4.746009102</v>
      </c>
      <c r="E25" s="7">
        <v>22.3315350686694</v>
      </c>
      <c r="F25" s="7">
        <v>30.0591444932808</v>
      </c>
      <c r="G25" s="7">
        <v>17.6887260258762</v>
      </c>
      <c r="H25" s="7">
        <v>20.669191526711</v>
      </c>
      <c r="I25" s="7">
        <v>19.8215677104574</v>
      </c>
    </row>
    <row r="26" ht="14.25" customHeight="1">
      <c r="A26" s="4" t="s">
        <v>46</v>
      </c>
      <c r="B26" s="2" t="s">
        <v>47</v>
      </c>
      <c r="C26" s="2">
        <f t="shared" si="1"/>
        <v>2.904428734</v>
      </c>
      <c r="D26" s="2">
        <f t="shared" si="2"/>
        <v>0.7379844669</v>
      </c>
      <c r="E26" s="7">
        <v>2.26322262554925</v>
      </c>
      <c r="F26" s="7">
        <v>2.02253236637674</v>
      </c>
      <c r="G26" s="7">
        <v>3.69204293792296</v>
      </c>
      <c r="H26" s="7">
        <v>3.04992280398256</v>
      </c>
      <c r="I26" s="7">
        <v>3.49442293592093</v>
      </c>
    </row>
    <row r="27" ht="14.25" customHeight="1">
      <c r="A27" s="4" t="s">
        <v>48</v>
      </c>
      <c r="B27" s="2" t="s">
        <v>49</v>
      </c>
      <c r="C27" s="2">
        <f t="shared" si="1"/>
        <v>24.34071525</v>
      </c>
      <c r="D27" s="2">
        <f t="shared" si="2"/>
        <v>5.423412647</v>
      </c>
      <c r="E27" s="7">
        <v>21.6105298943989</v>
      </c>
      <c r="F27" s="7">
        <v>32.8962601347843</v>
      </c>
      <c r="G27" s="7">
        <v>26.5325810738856</v>
      </c>
      <c r="H27" s="7">
        <v>20.1587075800524</v>
      </c>
      <c r="I27" s="7">
        <v>20.5054975677445</v>
      </c>
    </row>
    <row r="28" ht="14.25" customHeight="1">
      <c r="A28" s="4" t="s">
        <v>50</v>
      </c>
      <c r="B28" s="2" t="s">
        <v>51</v>
      </c>
      <c r="C28" s="2">
        <f t="shared" si="1"/>
        <v>1.034702508</v>
      </c>
      <c r="D28" s="2">
        <f t="shared" si="2"/>
        <v>0.2992752908</v>
      </c>
      <c r="E28" s="7">
        <v>1.45847595075374</v>
      </c>
      <c r="F28" s="7">
        <v>0.700466475807683</v>
      </c>
      <c r="G28" s="7">
        <v>1.17997358705973</v>
      </c>
      <c r="H28" s="7">
        <v>0.821658462801291</v>
      </c>
      <c r="I28" s="7">
        <v>1.01293806425813</v>
      </c>
    </row>
    <row r="29" ht="14.25" customHeight="1">
      <c r="A29" s="4" t="s">
        <v>52</v>
      </c>
      <c r="B29" s="2" t="s">
        <v>53</v>
      </c>
      <c r="C29" s="2">
        <f t="shared" si="1"/>
        <v>1.397929941</v>
      </c>
      <c r="D29" s="2">
        <f t="shared" si="2"/>
        <v>0.3507549643</v>
      </c>
      <c r="E29" s="7">
        <v>1.24983554330642</v>
      </c>
      <c r="F29" s="7">
        <v>0.977732184500015</v>
      </c>
      <c r="G29" s="7">
        <v>1.89938130005921</v>
      </c>
      <c r="H29" s="7">
        <v>1.57264924664538</v>
      </c>
      <c r="I29" s="7">
        <v>1.29005142873236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6" width="8.71"/>
  </cols>
  <sheetData>
    <row r="1" ht="14.25" customHeight="1">
      <c r="A1" s="7" t="s">
        <v>61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41.37857589</v>
      </c>
      <c r="D3" s="8">
        <f t="shared" ref="D3:D29" si="2">STDEV(E3:N3)</f>
        <v>0.002978793774</v>
      </c>
      <c r="E3" s="7">
        <v>41.3805405646021</v>
      </c>
      <c r="F3" s="7">
        <v>41.3811764492835</v>
      </c>
      <c r="G3" s="7">
        <v>41.3799127825295</v>
      </c>
      <c r="H3" s="7">
        <v>41.3766290631755</v>
      </c>
      <c r="I3" s="7">
        <v>41.3797875513106</v>
      </c>
      <c r="J3" s="7">
        <v>41.373408911442</v>
      </c>
    </row>
    <row r="4" ht="14.25" customHeight="1">
      <c r="A4" s="2" t="s">
        <v>4</v>
      </c>
      <c r="B4" s="2" t="s">
        <v>5</v>
      </c>
      <c r="C4" s="2">
        <f t="shared" si="1"/>
        <v>188.8971007</v>
      </c>
      <c r="D4" s="2">
        <f t="shared" si="2"/>
        <v>0.2913956801</v>
      </c>
      <c r="E4" s="7">
        <v>188.898189371675</v>
      </c>
      <c r="F4" s="7">
        <v>188.971710984554</v>
      </c>
      <c r="G4" s="7">
        <v>189.185355569707</v>
      </c>
      <c r="H4" s="7">
        <v>188.427560569923</v>
      </c>
      <c r="I4" s="7">
        <v>188.715526424237</v>
      </c>
      <c r="J4" s="7">
        <v>189.184261475321</v>
      </c>
    </row>
    <row r="5" ht="14.25" customHeight="1">
      <c r="A5" s="2" t="s">
        <v>6</v>
      </c>
      <c r="B5" s="2" t="s">
        <v>7</v>
      </c>
      <c r="C5" s="2">
        <f t="shared" si="1"/>
        <v>2124.013173</v>
      </c>
      <c r="D5" s="2">
        <f t="shared" si="2"/>
        <v>41.06564539</v>
      </c>
      <c r="E5" s="7">
        <v>2104.86561149425</v>
      </c>
      <c r="F5" s="7">
        <v>2145.25538082465</v>
      </c>
      <c r="G5" s="7">
        <v>2132.92029214992</v>
      </c>
      <c r="H5" s="7">
        <v>2190.96129880753</v>
      </c>
      <c r="I5" s="7">
        <v>2087.73957772673</v>
      </c>
      <c r="J5" s="7">
        <v>2082.33687737571</v>
      </c>
    </row>
    <row r="6" ht="14.25" customHeight="1">
      <c r="A6" s="2" t="s">
        <v>8</v>
      </c>
      <c r="B6" s="2" t="s">
        <v>9</v>
      </c>
      <c r="C6" s="2">
        <f t="shared" si="1"/>
        <v>128.0860143</v>
      </c>
      <c r="D6" s="2">
        <f t="shared" si="2"/>
        <v>0.6986411388</v>
      </c>
      <c r="E6" s="7">
        <v>127.618462656112</v>
      </c>
      <c r="F6" s="7">
        <v>128.009870686425</v>
      </c>
      <c r="G6" s="7">
        <v>128.73858030274</v>
      </c>
      <c r="H6" s="7">
        <v>127.920187280907</v>
      </c>
      <c r="I6" s="7">
        <v>129.052877214875</v>
      </c>
      <c r="J6" s="7">
        <v>127.176107749824</v>
      </c>
    </row>
    <row r="7" ht="14.25" customHeight="1">
      <c r="A7" s="3" t="s">
        <v>10</v>
      </c>
      <c r="B7" s="2" t="s">
        <v>11</v>
      </c>
      <c r="C7" s="2">
        <f t="shared" si="1"/>
        <v>597.0657361</v>
      </c>
      <c r="D7" s="2">
        <f t="shared" si="2"/>
        <v>13.90779402</v>
      </c>
      <c r="E7" s="7">
        <v>596.483631239376</v>
      </c>
      <c r="F7" s="7">
        <v>623.692064732104</v>
      </c>
      <c r="G7" s="7">
        <v>583.516775361571</v>
      </c>
      <c r="H7" s="7">
        <v>592.350522005438</v>
      </c>
      <c r="I7" s="7">
        <v>596.474294032933</v>
      </c>
      <c r="J7" s="7">
        <v>589.877129429678</v>
      </c>
    </row>
    <row r="8" ht="14.25" customHeight="1">
      <c r="A8" s="4" t="s">
        <v>12</v>
      </c>
      <c r="B8" s="2" t="s">
        <v>13</v>
      </c>
      <c r="C8" s="2">
        <f t="shared" si="1"/>
        <v>70.2943865</v>
      </c>
      <c r="D8" s="2">
        <f t="shared" si="2"/>
        <v>1.80768089</v>
      </c>
      <c r="E8" s="7">
        <v>72.3205765582356</v>
      </c>
      <c r="F8" s="7">
        <v>66.9167628447484</v>
      </c>
      <c r="G8" s="7">
        <v>70.2061540737381</v>
      </c>
      <c r="H8" s="7">
        <v>71.0536812867521</v>
      </c>
      <c r="I8" s="7">
        <v>70.7016439180867</v>
      </c>
      <c r="J8" s="7">
        <v>70.5675003010313</v>
      </c>
    </row>
    <row r="9" ht="14.25" customHeight="1">
      <c r="A9" s="5" t="s">
        <v>14</v>
      </c>
      <c r="B9" s="2" t="s">
        <v>15</v>
      </c>
      <c r="C9" s="2">
        <f t="shared" si="1"/>
        <v>272.5698467</v>
      </c>
      <c r="D9" s="2">
        <f t="shared" si="2"/>
        <v>3.697427056</v>
      </c>
      <c r="E9" s="7">
        <v>270.125683168586</v>
      </c>
      <c r="F9" s="7">
        <v>273.712008676483</v>
      </c>
      <c r="G9" s="7">
        <v>274.09219114282</v>
      </c>
      <c r="H9" s="7">
        <v>269.959114076462</v>
      </c>
      <c r="I9" s="7">
        <v>278.71912704895</v>
      </c>
      <c r="J9" s="7">
        <v>268.810956094357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130.790723</v>
      </c>
      <c r="D11" s="2">
        <f t="shared" si="2"/>
        <v>4.278113943</v>
      </c>
      <c r="E11" s="7">
        <v>134.015770596248</v>
      </c>
      <c r="F11" s="7">
        <v>131.287463507297</v>
      </c>
      <c r="G11" s="7">
        <v>126.62615570366</v>
      </c>
      <c r="H11" s="7">
        <v>126.35176103181</v>
      </c>
      <c r="I11" s="7">
        <v>129.237854145151</v>
      </c>
      <c r="J11" s="7">
        <v>137.225332980005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2463.802417</v>
      </c>
      <c r="D13" s="2">
        <f t="shared" si="2"/>
        <v>50.26115509</v>
      </c>
      <c r="E13" s="7">
        <v>2453.74681297835</v>
      </c>
      <c r="F13" s="7">
        <v>2465.27120037616</v>
      </c>
      <c r="G13" s="7">
        <v>2496.47380605397</v>
      </c>
      <c r="H13" s="7">
        <v>2541.87831436408</v>
      </c>
      <c r="I13" s="7">
        <v>2421.26619234062</v>
      </c>
      <c r="J13" s="7">
        <v>2404.17817498208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71.94123825</v>
      </c>
      <c r="D16" s="2">
        <f t="shared" si="2"/>
        <v>12.42697937</v>
      </c>
      <c r="E16" s="7">
        <v>69.3589286792533</v>
      </c>
      <c r="F16" s="7">
        <v>65.2475633772014</v>
      </c>
      <c r="G16" s="7">
        <v>52.3622162867688</v>
      </c>
      <c r="H16" s="7">
        <v>81.4307271660557</v>
      </c>
      <c r="I16" s="7">
        <v>76.1570352650028</v>
      </c>
      <c r="J16" s="7">
        <v>87.0909587084661</v>
      </c>
    </row>
    <row r="17" ht="14.25" customHeight="1">
      <c r="A17" s="4" t="s">
        <v>28</v>
      </c>
      <c r="B17" s="2" t="s">
        <v>29</v>
      </c>
      <c r="C17" s="2">
        <f t="shared" si="1"/>
        <v>138.7217239</v>
      </c>
      <c r="D17" s="2">
        <f t="shared" si="2"/>
        <v>4.55293969</v>
      </c>
      <c r="E17" s="7">
        <v>138.124103639088</v>
      </c>
      <c r="F17" s="7">
        <v>142.678246951905</v>
      </c>
      <c r="G17" s="7">
        <v>141.539725337555</v>
      </c>
      <c r="H17" s="7">
        <v>143.344294106072</v>
      </c>
      <c r="I17" s="7">
        <v>133.397687099616</v>
      </c>
      <c r="J17" s="7">
        <v>133.246286091476</v>
      </c>
    </row>
    <row r="18" ht="14.25" customHeight="1">
      <c r="A18" s="4" t="s">
        <v>30</v>
      </c>
      <c r="B18" s="2" t="s">
        <v>31</v>
      </c>
      <c r="C18" s="2">
        <f t="shared" si="1"/>
        <v>17.8743793</v>
      </c>
      <c r="D18" s="2">
        <f t="shared" si="2"/>
        <v>2.538809305</v>
      </c>
      <c r="E18" s="7">
        <v>17.9669267782606</v>
      </c>
      <c r="F18" s="7">
        <v>14.5808287252278</v>
      </c>
      <c r="G18" s="7">
        <v>20.3319647238154</v>
      </c>
      <c r="H18" s="7">
        <v>20.2709935996999</v>
      </c>
      <c r="I18" s="7">
        <v>15.0202569801804</v>
      </c>
      <c r="J18" s="7">
        <v>19.075305016734</v>
      </c>
    </row>
    <row r="19" ht="14.25" customHeight="1">
      <c r="A19" s="4" t="s">
        <v>32</v>
      </c>
      <c r="B19" s="2" t="s">
        <v>33</v>
      </c>
      <c r="C19" s="2">
        <f t="shared" si="1"/>
        <v>24.05299573</v>
      </c>
      <c r="D19" s="2">
        <f t="shared" si="2"/>
        <v>2.963752639</v>
      </c>
      <c r="E19" s="7">
        <v>23.3269763368343</v>
      </c>
      <c r="F19" s="7">
        <v>20.4550029742626</v>
      </c>
      <c r="G19" s="7">
        <v>26.2274925444124</v>
      </c>
      <c r="H19" s="7">
        <v>28.0393280154905</v>
      </c>
      <c r="I19" s="7">
        <v>21.1171305909598</v>
      </c>
      <c r="J19" s="7">
        <v>25.1520439067076</v>
      </c>
    </row>
    <row r="20" ht="14.25" customHeight="1">
      <c r="A20" s="4" t="s">
        <v>34</v>
      </c>
      <c r="B20" s="2" t="s">
        <v>35</v>
      </c>
      <c r="C20" s="2">
        <f t="shared" si="1"/>
        <v>210.4146906</v>
      </c>
      <c r="D20" s="2">
        <f t="shared" si="2"/>
        <v>51.74885896</v>
      </c>
      <c r="E20" s="7">
        <v>206.951485354469</v>
      </c>
      <c r="F20" s="7">
        <v>178.375397724831</v>
      </c>
      <c r="G20" s="7">
        <v>239.701071046434</v>
      </c>
      <c r="H20" s="7">
        <v>151.51615853296</v>
      </c>
      <c r="I20" s="7">
        <v>188.637293943354</v>
      </c>
      <c r="J20" s="7">
        <v>297.306737267957</v>
      </c>
    </row>
    <row r="21" ht="14.25" customHeight="1">
      <c r="A21" s="4" t="s">
        <v>36</v>
      </c>
      <c r="B21" s="2" t="s">
        <v>37</v>
      </c>
      <c r="C21" s="2">
        <f t="shared" si="1"/>
        <v>18.28063043</v>
      </c>
      <c r="D21" s="2">
        <f t="shared" si="2"/>
        <v>1.693575342</v>
      </c>
      <c r="E21" s="7">
        <v>18.3921875267836</v>
      </c>
      <c r="F21" s="7">
        <v>17.6555135756553</v>
      </c>
      <c r="G21" s="7">
        <v>16.307478442437</v>
      </c>
      <c r="H21" s="7">
        <v>18.0630247546127</v>
      </c>
      <c r="I21" s="7">
        <v>17.8522802356411</v>
      </c>
      <c r="J21" s="7">
        <v>21.4132980220149</v>
      </c>
    </row>
    <row r="22" ht="14.25" customHeight="1">
      <c r="A22" s="4" t="s">
        <v>38</v>
      </c>
      <c r="B22" s="2" t="s">
        <v>39</v>
      </c>
      <c r="C22" s="2">
        <f t="shared" si="1"/>
        <v>7.905457856</v>
      </c>
      <c r="D22" s="2">
        <f t="shared" si="2"/>
        <v>0.2004370462</v>
      </c>
      <c r="E22" s="7">
        <v>7.82500843824788</v>
      </c>
      <c r="F22" s="7">
        <v>8.02956948403552</v>
      </c>
      <c r="G22" s="7">
        <v>8.04626524253064</v>
      </c>
      <c r="H22" s="7">
        <v>7.80498633257837</v>
      </c>
      <c r="I22" s="7">
        <v>8.13322738467009</v>
      </c>
      <c r="J22" s="7">
        <v>7.59369025488102</v>
      </c>
    </row>
    <row r="23" ht="14.25" customHeight="1">
      <c r="A23" s="4" t="s">
        <v>40</v>
      </c>
      <c r="B23" s="2" t="s">
        <v>41</v>
      </c>
      <c r="C23" s="2">
        <f t="shared" si="1"/>
        <v>7.7107935</v>
      </c>
      <c r="D23" s="2">
        <f t="shared" si="2"/>
        <v>0.6889751015</v>
      </c>
      <c r="E23" s="7">
        <v>7.44722321501705</v>
      </c>
      <c r="F23" s="7">
        <v>7.05262627966004</v>
      </c>
      <c r="G23" s="7">
        <v>7.58870546231895</v>
      </c>
      <c r="H23" s="7">
        <v>8.01327483867127</v>
      </c>
      <c r="I23" s="7">
        <v>8.94447892843375</v>
      </c>
      <c r="J23" s="7">
        <v>7.21845227505089</v>
      </c>
    </row>
    <row r="24" ht="14.25" customHeight="1">
      <c r="A24" s="4" t="s">
        <v>42</v>
      </c>
      <c r="B24" s="2" t="s">
        <v>43</v>
      </c>
      <c r="C24" s="2">
        <f t="shared" si="1"/>
        <v>3.660937907</v>
      </c>
      <c r="D24" s="2">
        <f t="shared" si="2"/>
        <v>0.3488337578</v>
      </c>
      <c r="E24" s="7">
        <v>3.39235272965074</v>
      </c>
      <c r="F24" s="7">
        <v>3.46155102500599</v>
      </c>
      <c r="G24" s="7">
        <v>3.37457763190735</v>
      </c>
      <c r="H24" s="7">
        <v>4.18256441958911</v>
      </c>
      <c r="I24" s="7">
        <v>3.53712483277328</v>
      </c>
      <c r="J24" s="7">
        <v>4.01745680347383</v>
      </c>
    </row>
    <row r="25" ht="14.25" customHeight="1">
      <c r="A25" s="4" t="s">
        <v>44</v>
      </c>
      <c r="B25" s="2" t="s">
        <v>45</v>
      </c>
      <c r="C25" s="2">
        <f t="shared" si="1"/>
        <v>18.74055199</v>
      </c>
      <c r="D25" s="2">
        <f t="shared" si="2"/>
        <v>4.949727591</v>
      </c>
      <c r="E25" s="7">
        <v>17.2222905235683</v>
      </c>
      <c r="F25" s="7">
        <v>20.2337189635796</v>
      </c>
      <c r="G25" s="7">
        <v>13.0414834464844</v>
      </c>
      <c r="H25" s="7">
        <v>20.9319666638797</v>
      </c>
      <c r="I25" s="7">
        <v>26.607848837596</v>
      </c>
      <c r="J25" s="7">
        <v>14.4060035216716</v>
      </c>
    </row>
    <row r="26" ht="14.25" customHeight="1">
      <c r="A26" s="4" t="s">
        <v>46</v>
      </c>
      <c r="B26" s="2" t="s">
        <v>47</v>
      </c>
      <c r="C26" s="2">
        <f t="shared" si="1"/>
        <v>2.436260192</v>
      </c>
      <c r="D26" s="2">
        <f t="shared" si="2"/>
        <v>1.227099529</v>
      </c>
      <c r="E26" s="7">
        <v>1.56980512026431</v>
      </c>
      <c r="F26" s="7">
        <v>1.32994474418966</v>
      </c>
      <c r="G26" s="7">
        <v>3.11487107800687</v>
      </c>
      <c r="H26" s="7">
        <v>2.08327728162625</v>
      </c>
      <c r="I26" s="7">
        <v>1.91585619538826</v>
      </c>
      <c r="J26" s="7">
        <v>4.60380673448404</v>
      </c>
    </row>
    <row r="27" ht="14.25" customHeight="1">
      <c r="A27" s="4" t="s">
        <v>48</v>
      </c>
      <c r="B27" s="2" t="s">
        <v>49</v>
      </c>
      <c r="C27" s="2">
        <f t="shared" si="1"/>
        <v>18.40084758</v>
      </c>
      <c r="D27" s="2">
        <f t="shared" si="2"/>
        <v>4.299581975</v>
      </c>
      <c r="E27" s="7">
        <v>13.5481382417595</v>
      </c>
      <c r="F27" s="7">
        <v>12.4836293426318</v>
      </c>
      <c r="G27" s="7">
        <v>21.825643285698</v>
      </c>
      <c r="H27" s="7">
        <v>22.0675697087763</v>
      </c>
      <c r="I27" s="7">
        <v>19.257621690271</v>
      </c>
      <c r="J27" s="7">
        <v>21.2224831964292</v>
      </c>
    </row>
    <row r="28" ht="14.25" customHeight="1">
      <c r="A28" s="4" t="s">
        <v>50</v>
      </c>
      <c r="B28" s="2" t="s">
        <v>51</v>
      </c>
      <c r="C28" s="2">
        <f t="shared" si="1"/>
        <v>1.420787695</v>
      </c>
      <c r="D28" s="2">
        <f t="shared" si="2"/>
        <v>0.651469696</v>
      </c>
      <c r="E28" s="7">
        <v>1.50578062772311</v>
      </c>
      <c r="F28" s="7">
        <v>1.0828020251207</v>
      </c>
      <c r="G28" s="7">
        <v>2.08895863315406</v>
      </c>
      <c r="H28" s="7">
        <v>0.706392553921038</v>
      </c>
      <c r="I28" s="7">
        <v>0.86363329712787</v>
      </c>
      <c r="J28" s="7">
        <v>2.27715903341091</v>
      </c>
    </row>
    <row r="29" ht="14.25" customHeight="1">
      <c r="A29" s="4" t="s">
        <v>52</v>
      </c>
      <c r="B29" s="2" t="s">
        <v>53</v>
      </c>
      <c r="C29" s="2">
        <f t="shared" si="1"/>
        <v>1.711614112</v>
      </c>
      <c r="D29" s="2">
        <f t="shared" si="2"/>
        <v>0.3890099604</v>
      </c>
      <c r="E29" s="7">
        <v>1.47104667499978</v>
      </c>
      <c r="F29" s="7">
        <v>1.43131040052503</v>
      </c>
      <c r="G29" s="7">
        <v>1.64413756627031</v>
      </c>
      <c r="H29" s="7">
        <v>1.5336151249525</v>
      </c>
      <c r="I29" s="7">
        <v>1.71378841158221</v>
      </c>
      <c r="J29" s="7">
        <v>2.47578649636166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62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42.54981455</v>
      </c>
      <c r="D3" s="8">
        <f t="shared" ref="D3:D29" si="2">STDEV(E3:N3)</f>
        <v>0.002195764871</v>
      </c>
      <c r="E3" s="7">
        <v>42.5519463665629</v>
      </c>
      <c r="F3" s="7">
        <v>42.5505792259145</v>
      </c>
      <c r="G3" s="7">
        <v>42.5475426798887</v>
      </c>
      <c r="H3" s="7">
        <v>42.547404660596</v>
      </c>
      <c r="I3" s="7">
        <v>42.5515998235417</v>
      </c>
    </row>
    <row r="4" ht="14.25" customHeight="1">
      <c r="A4" s="2" t="s">
        <v>4</v>
      </c>
      <c r="B4" s="2" t="s">
        <v>5</v>
      </c>
      <c r="C4" s="2">
        <f t="shared" si="1"/>
        <v>184.5320011</v>
      </c>
      <c r="D4" s="2">
        <f t="shared" si="2"/>
        <v>0.09083757195</v>
      </c>
      <c r="E4" s="7">
        <v>184.587141032036</v>
      </c>
      <c r="F4" s="7">
        <v>184.479263404257</v>
      </c>
      <c r="G4" s="7">
        <v>184.49112926247</v>
      </c>
      <c r="H4" s="7">
        <v>184.439939524252</v>
      </c>
      <c r="I4" s="7">
        <v>184.662532094104</v>
      </c>
    </row>
    <row r="5" ht="14.25" customHeight="1">
      <c r="A5" s="2" t="s">
        <v>6</v>
      </c>
      <c r="B5" s="2" t="s">
        <v>7</v>
      </c>
      <c r="C5" s="2">
        <f t="shared" si="1"/>
        <v>2197.14057</v>
      </c>
      <c r="D5" s="2">
        <f t="shared" si="2"/>
        <v>37.599089</v>
      </c>
      <c r="E5" s="7">
        <v>2222.97190474976</v>
      </c>
      <c r="F5" s="7">
        <v>2146.19614188907</v>
      </c>
      <c r="G5" s="7">
        <v>2189.01410957958</v>
      </c>
      <c r="H5" s="7">
        <v>2183.98031886277</v>
      </c>
      <c r="I5" s="7">
        <v>2243.54037382375</v>
      </c>
    </row>
    <row r="6" ht="14.25" customHeight="1">
      <c r="A6" s="2" t="s">
        <v>8</v>
      </c>
      <c r="B6" s="2" t="s">
        <v>9</v>
      </c>
      <c r="C6" s="2">
        <f t="shared" si="1"/>
        <v>128.2883437</v>
      </c>
      <c r="D6" s="2">
        <f t="shared" si="2"/>
        <v>0.2095053438</v>
      </c>
      <c r="E6" s="7">
        <v>128.198194919407</v>
      </c>
      <c r="F6" s="7">
        <v>128.028628755896</v>
      </c>
      <c r="G6" s="7">
        <v>128.515792038257</v>
      </c>
      <c r="H6" s="7">
        <v>128.49232010778</v>
      </c>
      <c r="I6" s="7">
        <v>128.206782802442</v>
      </c>
    </row>
    <row r="7" ht="14.25" customHeight="1">
      <c r="A7" s="3" t="s">
        <v>10</v>
      </c>
      <c r="B7" s="2" t="s">
        <v>11</v>
      </c>
      <c r="C7" s="2">
        <f t="shared" si="1"/>
        <v>656.1194476</v>
      </c>
      <c r="D7" s="2">
        <f t="shared" si="2"/>
        <v>6.415504148</v>
      </c>
      <c r="E7" s="7">
        <v>648.963767495123</v>
      </c>
      <c r="F7" s="7">
        <v>666.19686817932</v>
      </c>
      <c r="G7" s="7">
        <v>657.565900177703</v>
      </c>
      <c r="H7" s="7">
        <v>654.284515353265</v>
      </c>
      <c r="I7" s="7">
        <v>653.586187015758</v>
      </c>
    </row>
    <row r="8" ht="14.25" customHeight="1">
      <c r="A8" s="4" t="s">
        <v>12</v>
      </c>
      <c r="B8" s="2" t="s">
        <v>13</v>
      </c>
      <c r="C8" s="2">
        <f t="shared" si="1"/>
        <v>72.99940392</v>
      </c>
      <c r="D8" s="2">
        <f t="shared" si="2"/>
        <v>0.7339134837</v>
      </c>
      <c r="E8" s="7">
        <v>74.2758598333439</v>
      </c>
      <c r="F8" s="7">
        <v>72.476220185078</v>
      </c>
      <c r="G8" s="7">
        <v>72.547402808636</v>
      </c>
      <c r="H8" s="7">
        <v>72.8190365898341</v>
      </c>
      <c r="I8" s="7">
        <v>72.8785002030091</v>
      </c>
    </row>
    <row r="9" ht="14.25" customHeight="1">
      <c r="A9" s="5" t="s">
        <v>14</v>
      </c>
      <c r="B9" s="2" t="s">
        <v>15</v>
      </c>
      <c r="C9" s="2">
        <f t="shared" si="1"/>
        <v>289.9931594</v>
      </c>
      <c r="D9" s="2">
        <f t="shared" si="2"/>
        <v>3.349304474</v>
      </c>
      <c r="E9" s="7">
        <v>285.488631638771</v>
      </c>
      <c r="F9" s="7">
        <v>292.415529040036</v>
      </c>
      <c r="G9" s="7">
        <v>293.291491145555</v>
      </c>
      <c r="H9" s="7">
        <v>287.501699957236</v>
      </c>
      <c r="I9" s="7">
        <v>291.268445384249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142.1341449</v>
      </c>
      <c r="D11" s="2">
        <f t="shared" si="2"/>
        <v>9.776096653</v>
      </c>
      <c r="E11" s="7">
        <v>154.051679910596</v>
      </c>
      <c r="F11" s="7">
        <v>148.451193015343</v>
      </c>
      <c r="G11" s="7">
        <v>128.772067631942</v>
      </c>
      <c r="H11" s="7">
        <v>141.92721451834</v>
      </c>
      <c r="I11" s="7">
        <v>137.468569223946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2611.062578</v>
      </c>
      <c r="D13" s="2">
        <f t="shared" si="2"/>
        <v>23.1216932</v>
      </c>
      <c r="E13" s="7">
        <v>2621.77081710833</v>
      </c>
      <c r="F13" s="7">
        <v>2583.74410949358</v>
      </c>
      <c r="G13" s="7">
        <v>2591.18451434629</v>
      </c>
      <c r="H13" s="7">
        <v>2639.71466537101</v>
      </c>
      <c r="I13" s="7">
        <v>2618.89878592012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79.28991569</v>
      </c>
      <c r="D16" s="2">
        <f t="shared" si="2"/>
        <v>15.98529119</v>
      </c>
      <c r="E16" s="7">
        <v>66.0809392302915</v>
      </c>
      <c r="F16" s="7">
        <v>65.0205388655434</v>
      </c>
      <c r="G16" s="7">
        <v>104.11640803693</v>
      </c>
      <c r="H16" s="7">
        <v>84.0911201650413</v>
      </c>
      <c r="I16" s="7">
        <v>77.1405721639815</v>
      </c>
    </row>
    <row r="17" ht="14.25" customHeight="1">
      <c r="A17" s="4" t="s">
        <v>28</v>
      </c>
      <c r="B17" s="2" t="s">
        <v>29</v>
      </c>
      <c r="C17" s="2">
        <f t="shared" si="1"/>
        <v>141.1050275</v>
      </c>
      <c r="D17" s="2">
        <f t="shared" si="2"/>
        <v>5.143024443</v>
      </c>
      <c r="E17" s="7">
        <v>145.465719683795</v>
      </c>
      <c r="F17" s="7">
        <v>133.216933526419</v>
      </c>
      <c r="G17" s="7">
        <v>139.389254146606</v>
      </c>
      <c r="H17" s="7">
        <v>141.742198785095</v>
      </c>
      <c r="I17" s="7">
        <v>145.711031555723</v>
      </c>
    </row>
    <row r="18" ht="14.25" customHeight="1">
      <c r="A18" s="4" t="s">
        <v>30</v>
      </c>
      <c r="B18" s="2" t="s">
        <v>31</v>
      </c>
      <c r="C18" s="2">
        <f t="shared" si="1"/>
        <v>20.88372385</v>
      </c>
      <c r="D18" s="2">
        <f t="shared" si="2"/>
        <v>2.027308633</v>
      </c>
      <c r="E18" s="7">
        <v>18.7138505404927</v>
      </c>
      <c r="F18" s="7">
        <v>21.6663630909201</v>
      </c>
      <c r="G18" s="7">
        <v>23.5052148301079</v>
      </c>
      <c r="H18" s="7">
        <v>18.9465316046445</v>
      </c>
      <c r="I18" s="7">
        <v>21.5866591718841</v>
      </c>
    </row>
    <row r="19" ht="14.25" customHeight="1">
      <c r="A19" s="4" t="s">
        <v>32</v>
      </c>
      <c r="B19" s="2" t="s">
        <v>33</v>
      </c>
      <c r="C19" s="2">
        <f t="shared" si="1"/>
        <v>23.06886522</v>
      </c>
      <c r="D19" s="2">
        <f t="shared" si="2"/>
        <v>3.225623982</v>
      </c>
      <c r="E19" s="7">
        <v>26.6687811096292</v>
      </c>
      <c r="F19" s="7">
        <v>25.0506820742078</v>
      </c>
      <c r="G19" s="7">
        <v>19.7926698816645</v>
      </c>
      <c r="H19" s="7">
        <v>24.2973147556101</v>
      </c>
      <c r="I19" s="7">
        <v>19.5348782827109</v>
      </c>
    </row>
    <row r="20" ht="14.25" customHeight="1">
      <c r="A20" s="4" t="s">
        <v>34</v>
      </c>
      <c r="B20" s="2" t="s">
        <v>35</v>
      </c>
      <c r="C20" s="2">
        <f t="shared" si="1"/>
        <v>223.3463776</v>
      </c>
      <c r="D20" s="2">
        <f t="shared" si="2"/>
        <v>32.59672622</v>
      </c>
      <c r="E20" s="7">
        <v>218.010378962708</v>
      </c>
      <c r="F20" s="7">
        <v>198.78732907275</v>
      </c>
      <c r="G20" s="7">
        <v>233.851092079244</v>
      </c>
      <c r="H20" s="7">
        <v>273.78602196166</v>
      </c>
      <c r="I20" s="7">
        <v>192.297066085804</v>
      </c>
    </row>
    <row r="21" ht="14.25" customHeight="1">
      <c r="A21" s="4" t="s">
        <v>36</v>
      </c>
      <c r="B21" s="2" t="s">
        <v>37</v>
      </c>
      <c r="C21" s="2">
        <f t="shared" si="1"/>
        <v>18.30328962</v>
      </c>
      <c r="D21" s="2">
        <f t="shared" si="2"/>
        <v>2.51047692</v>
      </c>
      <c r="E21" s="7">
        <v>16.5671869416492</v>
      </c>
      <c r="F21" s="7">
        <v>18.3585322789095</v>
      </c>
      <c r="G21" s="7">
        <v>19.1193514311581</v>
      </c>
      <c r="H21" s="7">
        <v>21.9878401855248</v>
      </c>
      <c r="I21" s="7">
        <v>15.4835372442392</v>
      </c>
    </row>
    <row r="22" ht="14.25" customHeight="1">
      <c r="A22" s="4" t="s">
        <v>38</v>
      </c>
      <c r="B22" s="2" t="s">
        <v>39</v>
      </c>
      <c r="C22" s="2">
        <f t="shared" si="1"/>
        <v>7.429610136</v>
      </c>
      <c r="D22" s="2">
        <f t="shared" si="2"/>
        <v>0.2968908844</v>
      </c>
      <c r="E22" s="7">
        <v>7.41500529438446</v>
      </c>
      <c r="F22" s="7">
        <v>7.29816263967908</v>
      </c>
      <c r="G22" s="7">
        <v>7.40143916729409</v>
      </c>
      <c r="H22" s="7">
        <v>7.11727557426162</v>
      </c>
      <c r="I22" s="7">
        <v>7.91616800658561</v>
      </c>
    </row>
    <row r="23" ht="14.25" customHeight="1">
      <c r="A23" s="4" t="s">
        <v>40</v>
      </c>
      <c r="B23" s="2" t="s">
        <v>41</v>
      </c>
      <c r="C23" s="2">
        <f t="shared" si="1"/>
        <v>8.428728584</v>
      </c>
      <c r="D23" s="2">
        <f t="shared" si="2"/>
        <v>0.8462658755</v>
      </c>
      <c r="E23" s="7">
        <v>7.5817335949201</v>
      </c>
      <c r="F23" s="7">
        <v>9.85362922682774</v>
      </c>
      <c r="G23" s="7">
        <v>8.20537426215576</v>
      </c>
      <c r="H23" s="7">
        <v>8.29717434740546</v>
      </c>
      <c r="I23" s="7">
        <v>8.20573148871547</v>
      </c>
    </row>
    <row r="24" ht="14.25" customHeight="1">
      <c r="A24" s="4" t="s">
        <v>42</v>
      </c>
      <c r="B24" s="2" t="s">
        <v>43</v>
      </c>
      <c r="C24" s="2">
        <f t="shared" si="1"/>
        <v>3.593770758</v>
      </c>
      <c r="D24" s="2">
        <f t="shared" si="2"/>
        <v>0.1889267348</v>
      </c>
      <c r="E24" s="7">
        <v>3.48118814112745</v>
      </c>
      <c r="F24" s="7">
        <v>3.64531165644001</v>
      </c>
      <c r="G24" s="7">
        <v>3.7925074801315</v>
      </c>
      <c r="H24" s="7">
        <v>3.72299608878487</v>
      </c>
      <c r="I24" s="7">
        <v>3.32685042557842</v>
      </c>
    </row>
    <row r="25" ht="14.25" customHeight="1">
      <c r="A25" s="4" t="s">
        <v>44</v>
      </c>
      <c r="B25" s="2" t="s">
        <v>45</v>
      </c>
      <c r="C25" s="2">
        <f t="shared" si="1"/>
        <v>16.62075356</v>
      </c>
      <c r="D25" s="2">
        <f t="shared" si="2"/>
        <v>2.785007893</v>
      </c>
      <c r="E25" s="7">
        <v>19.5438332905004</v>
      </c>
      <c r="F25" s="7">
        <v>14.6525670736304</v>
      </c>
      <c r="G25" s="7">
        <v>14.0883414930207</v>
      </c>
      <c r="H25" s="7">
        <v>19.74933443981</v>
      </c>
      <c r="I25" s="7">
        <v>15.069691501331</v>
      </c>
    </row>
    <row r="26" ht="14.25" customHeight="1">
      <c r="A26" s="4" t="s">
        <v>46</v>
      </c>
      <c r="B26" s="2" t="s">
        <v>47</v>
      </c>
      <c r="C26" s="2">
        <f t="shared" si="1"/>
        <v>2.127454651</v>
      </c>
      <c r="D26" s="2">
        <f t="shared" si="2"/>
        <v>0.8254288423</v>
      </c>
      <c r="E26" s="7">
        <v>1.8389746498626</v>
      </c>
      <c r="F26" s="7">
        <v>1.23739289563908</v>
      </c>
      <c r="G26" s="7">
        <v>2.89535949944973</v>
      </c>
      <c r="H26" s="7">
        <v>3.09955575423906</v>
      </c>
      <c r="I26" s="7">
        <v>1.56599045428516</v>
      </c>
    </row>
    <row r="27" ht="14.25" customHeight="1">
      <c r="A27" s="4" t="s">
        <v>48</v>
      </c>
      <c r="B27" s="2" t="s">
        <v>49</v>
      </c>
      <c r="C27" s="2">
        <f t="shared" si="1"/>
        <v>23.02523892</v>
      </c>
      <c r="D27" s="2">
        <f t="shared" si="2"/>
        <v>7.609760205</v>
      </c>
      <c r="E27" s="7">
        <v>15.463692124501</v>
      </c>
      <c r="F27" s="7">
        <v>21.7266640432198</v>
      </c>
      <c r="G27" s="7">
        <v>26.8912053440353</v>
      </c>
      <c r="H27" s="7">
        <v>34.0473979281597</v>
      </c>
      <c r="I27" s="7">
        <v>16.99723516594</v>
      </c>
    </row>
    <row r="28" ht="14.25" customHeight="1">
      <c r="A28" s="4" t="s">
        <v>50</v>
      </c>
      <c r="B28" s="2" t="s">
        <v>51</v>
      </c>
      <c r="C28" s="2">
        <f t="shared" si="1"/>
        <v>1.450181413</v>
      </c>
      <c r="D28" s="2">
        <f t="shared" si="2"/>
        <v>0.2368633593</v>
      </c>
      <c r="E28" s="7">
        <v>1.65385731298662</v>
      </c>
      <c r="F28" s="7">
        <v>1.25191127825877</v>
      </c>
      <c r="G28" s="7">
        <v>1.19194749855735</v>
      </c>
      <c r="H28" s="7">
        <v>1.42663500435213</v>
      </c>
      <c r="I28" s="7">
        <v>1.72655597299477</v>
      </c>
    </row>
    <row r="29" ht="14.25" customHeight="1">
      <c r="A29" s="4" t="s">
        <v>52</v>
      </c>
      <c r="B29" s="2" t="s">
        <v>53</v>
      </c>
      <c r="C29" s="2">
        <f t="shared" si="1"/>
        <v>1.832328102</v>
      </c>
      <c r="D29" s="2">
        <f t="shared" si="2"/>
        <v>0.5498719185</v>
      </c>
      <c r="E29" s="7">
        <v>2.14481293998017</v>
      </c>
      <c r="F29" s="7">
        <v>1.33850163539884</v>
      </c>
      <c r="G29" s="7">
        <v>1.30666135223045</v>
      </c>
      <c r="H29" s="7">
        <v>2.59915371492989</v>
      </c>
      <c r="I29" s="7">
        <v>1.77251086871771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63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43.6067731</v>
      </c>
      <c r="D3" s="8">
        <f t="shared" ref="D3:D29" si="2">STDEV(E3:N3)</f>
        <v>0.002195058898</v>
      </c>
      <c r="E3" s="7">
        <v>43.6045847648989</v>
      </c>
      <c r="F3" s="7">
        <v>43.6048208542972</v>
      </c>
      <c r="G3" s="7">
        <v>43.6064904480022</v>
      </c>
      <c r="H3" s="7">
        <v>43.6096213849388</v>
      </c>
      <c r="I3" s="7">
        <v>43.6083480416583</v>
      </c>
    </row>
    <row r="4" ht="14.25" customHeight="1">
      <c r="A4" s="2" t="s">
        <v>4</v>
      </c>
      <c r="B4" s="2" t="s">
        <v>5</v>
      </c>
      <c r="C4" s="2">
        <f t="shared" si="1"/>
        <v>180.426184</v>
      </c>
      <c r="D4" s="2">
        <f t="shared" si="2"/>
        <v>0.09901562717</v>
      </c>
      <c r="E4" s="7">
        <v>180.507215934871</v>
      </c>
      <c r="F4" s="7">
        <v>180.521624318954</v>
      </c>
      <c r="G4" s="7">
        <v>180.364544358454</v>
      </c>
      <c r="H4" s="7">
        <v>180.28768551482</v>
      </c>
      <c r="I4" s="7">
        <v>180.449849860116</v>
      </c>
    </row>
    <row r="5" ht="14.25" customHeight="1">
      <c r="A5" s="2" t="s">
        <v>6</v>
      </c>
      <c r="B5" s="2" t="s">
        <v>7</v>
      </c>
      <c r="C5" s="2">
        <f t="shared" si="1"/>
        <v>2299.495452</v>
      </c>
      <c r="D5" s="2">
        <f t="shared" si="2"/>
        <v>48.74948811</v>
      </c>
      <c r="E5" s="7">
        <v>2290.33446870184</v>
      </c>
      <c r="F5" s="7">
        <v>2333.50018742482</v>
      </c>
      <c r="G5" s="7">
        <v>2221.64116081092</v>
      </c>
      <c r="H5" s="7">
        <v>2306.00752899809</v>
      </c>
      <c r="I5" s="7">
        <v>2345.99391341704</v>
      </c>
    </row>
    <row r="6" ht="14.25" customHeight="1">
      <c r="A6" s="2" t="s">
        <v>8</v>
      </c>
      <c r="B6" s="2" t="s">
        <v>9</v>
      </c>
      <c r="C6" s="2">
        <f t="shared" si="1"/>
        <v>129.4260095</v>
      </c>
      <c r="D6" s="2">
        <f t="shared" si="2"/>
        <v>0.6226904261</v>
      </c>
      <c r="E6" s="7">
        <v>129.670554009586</v>
      </c>
      <c r="F6" s="7">
        <v>129.418545710945</v>
      </c>
      <c r="G6" s="7">
        <v>130.32356352732</v>
      </c>
      <c r="H6" s="7">
        <v>129.003285940246</v>
      </c>
      <c r="I6" s="7">
        <v>128.714098479203</v>
      </c>
    </row>
    <row r="7" ht="14.25" customHeight="1">
      <c r="A7" s="3" t="s">
        <v>10</v>
      </c>
      <c r="B7" s="2" t="s">
        <v>11</v>
      </c>
      <c r="C7" s="2">
        <f t="shared" si="1"/>
        <v>698.0423529</v>
      </c>
      <c r="D7" s="2">
        <f t="shared" si="2"/>
        <v>13.23205885</v>
      </c>
      <c r="E7" s="7">
        <v>714.040852340794</v>
      </c>
      <c r="F7" s="7">
        <v>677.693503043331</v>
      </c>
      <c r="G7" s="7">
        <v>696.953989590498</v>
      </c>
      <c r="H7" s="7">
        <v>703.440096684469</v>
      </c>
      <c r="I7" s="7">
        <v>698.083322662285</v>
      </c>
    </row>
    <row r="8" ht="14.25" customHeight="1">
      <c r="A8" s="4" t="s">
        <v>12</v>
      </c>
      <c r="B8" s="2" t="s">
        <v>13</v>
      </c>
      <c r="C8" s="2">
        <f t="shared" si="1"/>
        <v>77.77828932</v>
      </c>
      <c r="D8" s="2">
        <f t="shared" si="2"/>
        <v>2.758980114</v>
      </c>
      <c r="E8" s="7">
        <v>74.7636067238349</v>
      </c>
      <c r="F8" s="7">
        <v>81.917609702946</v>
      </c>
      <c r="G8" s="7">
        <v>78.4706800640312</v>
      </c>
      <c r="H8" s="7">
        <v>77.8933470908978</v>
      </c>
      <c r="I8" s="7">
        <v>75.8462030263184</v>
      </c>
    </row>
    <row r="9" ht="14.25" customHeight="1">
      <c r="A9" s="5" t="s">
        <v>14</v>
      </c>
      <c r="B9" s="2" t="s">
        <v>15</v>
      </c>
      <c r="C9" s="2">
        <f t="shared" si="1"/>
        <v>305.2890152</v>
      </c>
      <c r="D9" s="2">
        <f t="shared" si="2"/>
        <v>4.334626512</v>
      </c>
      <c r="E9" s="7">
        <v>304.619095717962</v>
      </c>
      <c r="F9" s="7">
        <v>298.160488434245</v>
      </c>
      <c r="G9" s="7">
        <v>307.043236124088</v>
      </c>
      <c r="H9" s="7">
        <v>307.182490915537</v>
      </c>
      <c r="I9" s="7">
        <v>309.439764615358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150.126133</v>
      </c>
      <c r="D11" s="2">
        <f t="shared" si="2"/>
        <v>4.184777743</v>
      </c>
      <c r="E11" s="7">
        <v>151.31898571825</v>
      </c>
      <c r="F11" s="7">
        <v>147.239557587991</v>
      </c>
      <c r="G11" s="7">
        <v>156.387611356144</v>
      </c>
      <c r="H11" s="7">
        <v>150.150494305763</v>
      </c>
      <c r="I11" s="7">
        <v>145.534015935707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2773.433051</v>
      </c>
      <c r="D13" s="2">
        <f t="shared" si="2"/>
        <v>35.61425247</v>
      </c>
      <c r="E13" s="7">
        <v>2732.64138326264</v>
      </c>
      <c r="F13" s="7">
        <v>2765.18922275733</v>
      </c>
      <c r="G13" s="7">
        <v>2758.80190895709</v>
      </c>
      <c r="H13" s="7">
        <v>2781.80588936638</v>
      </c>
      <c r="I13" s="7">
        <v>2828.7268509716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85.06107818</v>
      </c>
      <c r="D16" s="2">
        <f t="shared" si="2"/>
        <v>13.30073058</v>
      </c>
      <c r="E16" s="7">
        <v>100.627256829431</v>
      </c>
      <c r="F16" s="7">
        <v>96.8228966510432</v>
      </c>
      <c r="G16" s="7">
        <v>77.9122791612863</v>
      </c>
      <c r="H16" s="7">
        <v>80.9833881108436</v>
      </c>
      <c r="I16" s="7">
        <v>68.959570149324</v>
      </c>
    </row>
    <row r="17" ht="14.25" customHeight="1">
      <c r="A17" s="4" t="s">
        <v>28</v>
      </c>
      <c r="B17" s="2" t="s">
        <v>29</v>
      </c>
      <c r="C17" s="2">
        <f t="shared" si="1"/>
        <v>144.835517</v>
      </c>
      <c r="D17" s="2">
        <f t="shared" si="2"/>
        <v>4.768083276</v>
      </c>
      <c r="E17" s="7">
        <v>142.882428200154</v>
      </c>
      <c r="F17" s="7">
        <v>142.276098440522</v>
      </c>
      <c r="G17" s="7">
        <v>139.386248871667</v>
      </c>
      <c r="H17" s="7">
        <v>150.610220432034</v>
      </c>
      <c r="I17" s="7">
        <v>149.022588819317</v>
      </c>
    </row>
    <row r="18" ht="14.25" customHeight="1">
      <c r="A18" s="4" t="s">
        <v>30</v>
      </c>
      <c r="B18" s="2" t="s">
        <v>31</v>
      </c>
      <c r="C18" s="2">
        <f t="shared" si="1"/>
        <v>21.61702246</v>
      </c>
      <c r="D18" s="2">
        <f t="shared" si="2"/>
        <v>1.344419351</v>
      </c>
      <c r="E18" s="7">
        <v>21.1367849136852</v>
      </c>
      <c r="F18" s="7">
        <v>21.3652725111689</v>
      </c>
      <c r="G18" s="7">
        <v>23.6965419347231</v>
      </c>
      <c r="H18" s="7">
        <v>21.8661662406653</v>
      </c>
      <c r="I18" s="7">
        <v>20.0203466776413</v>
      </c>
    </row>
    <row r="19" ht="14.25" customHeight="1">
      <c r="A19" s="4" t="s">
        <v>32</v>
      </c>
      <c r="B19" s="2" t="s">
        <v>33</v>
      </c>
      <c r="C19" s="2">
        <f t="shared" si="1"/>
        <v>21.29930311</v>
      </c>
      <c r="D19" s="2">
        <f t="shared" si="2"/>
        <v>2.902274383</v>
      </c>
      <c r="E19" s="7">
        <v>24.3855731829372</v>
      </c>
      <c r="F19" s="7">
        <v>19.3069215627776</v>
      </c>
      <c r="G19" s="7">
        <v>17.6315732526483</v>
      </c>
      <c r="H19" s="7">
        <v>21.2759628835828</v>
      </c>
      <c r="I19" s="7">
        <v>23.8964846805523</v>
      </c>
    </row>
    <row r="20" ht="14.25" customHeight="1">
      <c r="A20" s="4" t="s">
        <v>34</v>
      </c>
      <c r="B20" s="2" t="s">
        <v>35</v>
      </c>
      <c r="C20" s="2">
        <f t="shared" si="1"/>
        <v>179.7889663</v>
      </c>
      <c r="D20" s="2">
        <f t="shared" si="2"/>
        <v>13.81733583</v>
      </c>
      <c r="E20" s="7">
        <v>164.228083673089</v>
      </c>
      <c r="F20" s="7">
        <v>187.706540464891</v>
      </c>
      <c r="G20" s="7">
        <v>197.217542124291</v>
      </c>
      <c r="H20" s="7">
        <v>167.574616813745</v>
      </c>
      <c r="I20" s="7">
        <v>182.218048516519</v>
      </c>
    </row>
    <row r="21" ht="14.25" customHeight="1">
      <c r="A21" s="4" t="s">
        <v>36</v>
      </c>
      <c r="B21" s="2" t="s">
        <v>37</v>
      </c>
      <c r="C21" s="2">
        <f t="shared" si="1"/>
        <v>17.43687854</v>
      </c>
      <c r="D21" s="2">
        <f t="shared" si="2"/>
        <v>3.455746302</v>
      </c>
      <c r="E21" s="7">
        <v>22.4179174160313</v>
      </c>
      <c r="F21" s="7">
        <v>13.3676694415363</v>
      </c>
      <c r="G21" s="7">
        <v>18.7643431421317</v>
      </c>
      <c r="H21" s="7">
        <v>15.2852097594128</v>
      </c>
      <c r="I21" s="7">
        <v>17.3492529619333</v>
      </c>
    </row>
    <row r="22" ht="14.25" customHeight="1">
      <c r="A22" s="4" t="s">
        <v>38</v>
      </c>
      <c r="B22" s="2" t="s">
        <v>39</v>
      </c>
      <c r="C22" s="2">
        <f t="shared" si="1"/>
        <v>7.153022904</v>
      </c>
      <c r="D22" s="2">
        <f t="shared" si="2"/>
        <v>0.3261764761</v>
      </c>
      <c r="E22" s="7">
        <v>6.80549453576381</v>
      </c>
      <c r="F22" s="7">
        <v>7.66361272159178</v>
      </c>
      <c r="G22" s="7">
        <v>7.1049595717113</v>
      </c>
      <c r="H22" s="7">
        <v>7.22812112834501</v>
      </c>
      <c r="I22" s="7">
        <v>6.9629265639923</v>
      </c>
    </row>
    <row r="23" ht="14.25" customHeight="1">
      <c r="A23" s="4" t="s">
        <v>40</v>
      </c>
      <c r="B23" s="2" t="s">
        <v>41</v>
      </c>
      <c r="C23" s="2">
        <f t="shared" si="1"/>
        <v>7.102086121</v>
      </c>
      <c r="D23" s="2">
        <f t="shared" si="2"/>
        <v>1.141490171</v>
      </c>
      <c r="E23" s="7">
        <v>5.73231423135616</v>
      </c>
      <c r="F23" s="7">
        <v>7.7703006864347</v>
      </c>
      <c r="G23" s="7">
        <v>8.11308889920361</v>
      </c>
      <c r="H23" s="7">
        <v>5.99363160616448</v>
      </c>
      <c r="I23" s="7">
        <v>7.90109518033285</v>
      </c>
    </row>
    <row r="24" ht="14.25" customHeight="1">
      <c r="A24" s="4" t="s">
        <v>42</v>
      </c>
      <c r="B24" s="2" t="s">
        <v>43</v>
      </c>
      <c r="C24" s="2">
        <f t="shared" si="1"/>
        <v>3.435150193</v>
      </c>
      <c r="D24" s="2">
        <f t="shared" si="2"/>
        <v>0.3739245998</v>
      </c>
      <c r="E24" s="7">
        <v>3.27718649215655</v>
      </c>
      <c r="F24" s="7">
        <v>3.90387745556582</v>
      </c>
      <c r="G24" s="7">
        <v>3.07190539666379</v>
      </c>
      <c r="H24" s="7">
        <v>3.16031214568433</v>
      </c>
      <c r="I24" s="7">
        <v>3.76246947664867</v>
      </c>
    </row>
    <row r="25" ht="14.25" customHeight="1">
      <c r="A25" s="4" t="s">
        <v>44</v>
      </c>
      <c r="B25" s="2" t="s">
        <v>45</v>
      </c>
      <c r="C25" s="2">
        <f t="shared" si="1"/>
        <v>17.49546523</v>
      </c>
      <c r="D25" s="2">
        <f t="shared" si="2"/>
        <v>4.461320178</v>
      </c>
      <c r="E25" s="7">
        <v>19.1098246122928</v>
      </c>
      <c r="F25" s="7">
        <v>13.3956979904119</v>
      </c>
      <c r="G25" s="7">
        <v>19.9307940964156</v>
      </c>
      <c r="H25" s="7">
        <v>22.7294961070569</v>
      </c>
      <c r="I25" s="7">
        <v>12.3115133217405</v>
      </c>
    </row>
    <row r="26" ht="14.25" customHeight="1">
      <c r="A26" s="4" t="s">
        <v>46</v>
      </c>
      <c r="B26" s="2" t="s">
        <v>47</v>
      </c>
      <c r="C26" s="2">
        <f t="shared" si="1"/>
        <v>2.412340642</v>
      </c>
      <c r="D26" s="2">
        <f t="shared" si="2"/>
        <v>0.6722384603</v>
      </c>
      <c r="E26" s="7">
        <v>3.2843356470477</v>
      </c>
      <c r="F26" s="7">
        <v>1.57472676342355</v>
      </c>
      <c r="G26" s="7">
        <v>2.22771513454452</v>
      </c>
      <c r="H26" s="7">
        <v>2.09998855798287</v>
      </c>
      <c r="I26" s="7">
        <v>2.87493710661606</v>
      </c>
    </row>
    <row r="27" ht="14.25" customHeight="1">
      <c r="A27" s="4" t="s">
        <v>48</v>
      </c>
      <c r="B27" s="2" t="s">
        <v>49</v>
      </c>
      <c r="C27" s="2">
        <f t="shared" si="1"/>
        <v>20.45270664</v>
      </c>
      <c r="D27" s="2">
        <f t="shared" si="2"/>
        <v>5.956412744</v>
      </c>
      <c r="E27" s="7">
        <v>24.4259798490652</v>
      </c>
      <c r="F27" s="7">
        <v>26.5989329522008</v>
      </c>
      <c r="G27" s="7">
        <v>18.5207659902902</v>
      </c>
      <c r="H27" s="7">
        <v>11.3041295590416</v>
      </c>
      <c r="I27" s="7">
        <v>21.4137248246945</v>
      </c>
    </row>
    <row r="28" ht="14.25" customHeight="1">
      <c r="A28" s="4" t="s">
        <v>50</v>
      </c>
      <c r="B28" s="2" t="s">
        <v>51</v>
      </c>
      <c r="C28" s="2">
        <f t="shared" si="1"/>
        <v>1.335137533</v>
      </c>
      <c r="D28" s="2">
        <f t="shared" si="2"/>
        <v>0.2259295106</v>
      </c>
      <c r="E28" s="7">
        <v>1.35441862255263</v>
      </c>
      <c r="F28" s="7">
        <v>1.34188412010331</v>
      </c>
      <c r="G28" s="7">
        <v>1.52010966077102</v>
      </c>
      <c r="H28" s="7">
        <v>0.958266895780297</v>
      </c>
      <c r="I28" s="7">
        <v>1.5010083650898</v>
      </c>
    </row>
    <row r="29" ht="14.25" customHeight="1">
      <c r="A29" s="4" t="s">
        <v>52</v>
      </c>
      <c r="B29" s="2" t="s">
        <v>53</v>
      </c>
      <c r="C29" s="2">
        <f t="shared" si="1"/>
        <v>1.487465982</v>
      </c>
      <c r="D29" s="2">
        <f t="shared" si="2"/>
        <v>0.4070925784</v>
      </c>
      <c r="E29" s="7">
        <v>1.24694778678779</v>
      </c>
      <c r="F29" s="7">
        <v>1.39877942436303</v>
      </c>
      <c r="G29" s="7">
        <v>2.13710452053597</v>
      </c>
      <c r="H29" s="7">
        <v>1.07843789040274</v>
      </c>
      <c r="I29" s="7">
        <v>1.57606028988301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64</v>
      </c>
    </row>
    <row r="2" ht="14.25" customHeight="1">
      <c r="A2" s="1" t="s">
        <v>0</v>
      </c>
      <c r="B2" s="1"/>
      <c r="C2" s="1" t="s">
        <v>55</v>
      </c>
      <c r="D2" s="1" t="s">
        <v>56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</row>
    <row r="3" ht="14.25" customHeight="1">
      <c r="A3" s="2"/>
      <c r="B3" s="2" t="s">
        <v>57</v>
      </c>
      <c r="C3" s="8">
        <f t="shared" ref="C3:C29" si="1">AVERAGE(E3:N3)</f>
        <v>44.56104702</v>
      </c>
      <c r="D3" s="8">
        <f t="shared" ref="D3:D29" si="2">STDEV(E3:N3)</f>
        <v>0.003285705427</v>
      </c>
      <c r="E3" s="7">
        <v>44.56137837587</v>
      </c>
      <c r="F3" s="7">
        <v>44.5642644224017</v>
      </c>
      <c r="G3" s="7">
        <v>44.5625117509469</v>
      </c>
      <c r="H3" s="7">
        <v>44.5555395278383</v>
      </c>
      <c r="I3" s="7">
        <v>44.5615410433116</v>
      </c>
    </row>
    <row r="4" ht="14.25" customHeight="1">
      <c r="A4" s="2" t="s">
        <v>4</v>
      </c>
      <c r="B4" s="2" t="s">
        <v>5</v>
      </c>
      <c r="C4" s="2">
        <f t="shared" si="1"/>
        <v>176.7188928</v>
      </c>
      <c r="D4" s="2">
        <f t="shared" si="2"/>
        <v>0.08698951931</v>
      </c>
      <c r="E4" s="7">
        <v>176.810715666977</v>
      </c>
      <c r="F4" s="7">
        <v>176.805361139093</v>
      </c>
      <c r="G4" s="7">
        <v>176.622934467187</v>
      </c>
      <c r="H4" s="7">
        <v>176.648035080525</v>
      </c>
      <c r="I4" s="7">
        <v>176.707417815397</v>
      </c>
    </row>
    <row r="5" ht="14.25" customHeight="1">
      <c r="A5" s="2" t="s">
        <v>6</v>
      </c>
      <c r="B5" s="2" t="s">
        <v>7</v>
      </c>
      <c r="C5" s="2">
        <f t="shared" si="1"/>
        <v>2399.892749</v>
      </c>
      <c r="D5" s="2">
        <f t="shared" si="2"/>
        <v>43.29774985</v>
      </c>
      <c r="E5" s="7">
        <v>2434.29904394825</v>
      </c>
      <c r="F5" s="7">
        <v>2327.24068235881</v>
      </c>
      <c r="G5" s="7">
        <v>2394.17177503163</v>
      </c>
      <c r="H5" s="7">
        <v>2417.55189587714</v>
      </c>
      <c r="I5" s="7">
        <v>2426.20034558481</v>
      </c>
    </row>
    <row r="6" ht="14.25" customHeight="1">
      <c r="A6" s="2" t="s">
        <v>8</v>
      </c>
      <c r="B6" s="2" t="s">
        <v>9</v>
      </c>
      <c r="C6" s="2">
        <f t="shared" si="1"/>
        <v>129.9483314</v>
      </c>
      <c r="D6" s="2">
        <f t="shared" si="2"/>
        <v>0.7899508619</v>
      </c>
      <c r="E6" s="7">
        <v>129.72609994205</v>
      </c>
      <c r="F6" s="7">
        <v>129.584666693717</v>
      </c>
      <c r="G6" s="7">
        <v>130.138795954438</v>
      </c>
      <c r="H6" s="7">
        <v>129.097240690707</v>
      </c>
      <c r="I6" s="7">
        <v>131.194853953216</v>
      </c>
    </row>
    <row r="7" ht="14.25" customHeight="1">
      <c r="A7" s="3" t="s">
        <v>10</v>
      </c>
      <c r="B7" s="2" t="s">
        <v>11</v>
      </c>
      <c r="C7" s="2">
        <f t="shared" si="1"/>
        <v>726.6770868</v>
      </c>
      <c r="D7" s="2">
        <f t="shared" si="2"/>
        <v>18.86116233</v>
      </c>
      <c r="E7" s="7">
        <v>735.826498185457</v>
      </c>
      <c r="F7" s="7">
        <v>739.427483768746</v>
      </c>
      <c r="G7" s="7">
        <v>736.858613470162</v>
      </c>
      <c r="H7" s="7">
        <v>693.926842512267</v>
      </c>
      <c r="I7" s="7">
        <v>727.345995858538</v>
      </c>
    </row>
    <row r="8" ht="14.25" customHeight="1">
      <c r="A8" s="4" t="s">
        <v>12</v>
      </c>
      <c r="B8" s="2" t="s">
        <v>13</v>
      </c>
      <c r="C8" s="2">
        <f t="shared" si="1"/>
        <v>81.85167164</v>
      </c>
      <c r="D8" s="2">
        <f t="shared" si="2"/>
        <v>1.415867028</v>
      </c>
      <c r="E8" s="7">
        <v>82.4116299926268</v>
      </c>
      <c r="F8" s="7">
        <v>81.0724863291652</v>
      </c>
      <c r="G8" s="7">
        <v>80.6659892464084</v>
      </c>
      <c r="H8" s="7">
        <v>84.0879624844006</v>
      </c>
      <c r="I8" s="7">
        <v>81.0202901481553</v>
      </c>
    </row>
    <row r="9" ht="14.25" customHeight="1">
      <c r="A9" s="5" t="s">
        <v>14</v>
      </c>
      <c r="B9" s="2" t="s">
        <v>15</v>
      </c>
      <c r="C9" s="2">
        <f t="shared" si="1"/>
        <v>318.4815496</v>
      </c>
      <c r="D9" s="2">
        <f t="shared" si="2"/>
        <v>2.543421962</v>
      </c>
      <c r="E9" s="7">
        <v>314.603161044083</v>
      </c>
      <c r="F9" s="7">
        <v>318.684440656952</v>
      </c>
      <c r="G9" s="7">
        <v>319.367423391758</v>
      </c>
      <c r="H9" s="7">
        <v>318.127483837992</v>
      </c>
      <c r="I9" s="7">
        <v>321.625239088027</v>
      </c>
    </row>
    <row r="10" ht="14.25" customHeight="1">
      <c r="A10" s="3" t="s">
        <v>10</v>
      </c>
      <c r="B10" s="2" t="s">
        <v>16</v>
      </c>
      <c r="C10" s="2">
        <f t="shared" si="1"/>
        <v>0</v>
      </c>
      <c r="D10" s="2">
        <f t="shared" si="2"/>
        <v>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</row>
    <row r="11" ht="14.25" customHeight="1">
      <c r="A11" s="4" t="s">
        <v>17</v>
      </c>
      <c r="B11" s="2" t="s">
        <v>18</v>
      </c>
      <c r="C11" s="2">
        <f t="shared" si="1"/>
        <v>164.6994122</v>
      </c>
      <c r="D11" s="2">
        <f t="shared" si="2"/>
        <v>8.152834465</v>
      </c>
      <c r="E11" s="7">
        <v>167.600514623056</v>
      </c>
      <c r="F11" s="7">
        <v>164.871748489835</v>
      </c>
      <c r="G11" s="7">
        <v>175.842559477804</v>
      </c>
      <c r="H11" s="7">
        <v>153.578429763649</v>
      </c>
      <c r="I11" s="7">
        <v>161.603808445932</v>
      </c>
    </row>
    <row r="12" ht="14.25" customHeight="1">
      <c r="A12" s="5" t="s">
        <v>14</v>
      </c>
      <c r="B12" s="2" t="s">
        <v>19</v>
      </c>
      <c r="C12" s="2">
        <f t="shared" si="1"/>
        <v>0</v>
      </c>
      <c r="D12" s="2">
        <f t="shared" si="2"/>
        <v>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</row>
    <row r="13" ht="14.25" customHeight="1">
      <c r="A13" s="4" t="s">
        <v>20</v>
      </c>
      <c r="B13" s="2" t="s">
        <v>21</v>
      </c>
      <c r="C13" s="2">
        <f t="shared" si="1"/>
        <v>2896.723823</v>
      </c>
      <c r="D13" s="2">
        <f t="shared" si="2"/>
        <v>62.48737499</v>
      </c>
      <c r="E13" s="7">
        <v>2828.11297201425</v>
      </c>
      <c r="F13" s="7">
        <v>2936.25961033559</v>
      </c>
      <c r="G13" s="7">
        <v>2898.80814283778</v>
      </c>
      <c r="H13" s="7">
        <v>2977.22503797693</v>
      </c>
      <c r="I13" s="7">
        <v>2843.21334945506</v>
      </c>
    </row>
    <row r="14" ht="14.25" customHeight="1">
      <c r="A14" s="6" t="s">
        <v>22</v>
      </c>
      <c r="B14" s="1" t="s">
        <v>23</v>
      </c>
      <c r="C14" s="2">
        <f t="shared" si="1"/>
        <v>0</v>
      </c>
      <c r="D14" s="2">
        <f t="shared" si="2"/>
        <v>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</row>
    <row r="15" ht="14.25" customHeight="1">
      <c r="A15" s="4" t="s">
        <v>24</v>
      </c>
      <c r="B15" s="2" t="s">
        <v>25</v>
      </c>
      <c r="C15" s="2">
        <f t="shared" si="1"/>
        <v>0</v>
      </c>
      <c r="D15" s="2">
        <f t="shared" si="2"/>
        <v>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</row>
    <row r="16" ht="14.25" customHeight="1">
      <c r="A16" s="4" t="s">
        <v>26</v>
      </c>
      <c r="B16" s="2" t="s">
        <v>27</v>
      </c>
      <c r="C16" s="2">
        <f t="shared" si="1"/>
        <v>83.76330177</v>
      </c>
      <c r="D16" s="2">
        <f t="shared" si="2"/>
        <v>13.44918187</v>
      </c>
      <c r="E16" s="7">
        <v>88.6782895859452</v>
      </c>
      <c r="F16" s="7">
        <v>79.1627265846261</v>
      </c>
      <c r="G16" s="7">
        <v>62.4091462128701</v>
      </c>
      <c r="H16" s="7">
        <v>93.6258209117205</v>
      </c>
      <c r="I16" s="7">
        <v>94.9405255447026</v>
      </c>
    </row>
    <row r="17" ht="14.25" customHeight="1">
      <c r="A17" s="4" t="s">
        <v>28</v>
      </c>
      <c r="B17" s="2" t="s">
        <v>29</v>
      </c>
      <c r="C17" s="2">
        <f t="shared" si="1"/>
        <v>147.5594117</v>
      </c>
      <c r="D17" s="2">
        <f t="shared" si="2"/>
        <v>4.842839788</v>
      </c>
      <c r="E17" s="7">
        <v>145.623763258638</v>
      </c>
      <c r="F17" s="7">
        <v>155.362841172103</v>
      </c>
      <c r="G17" s="7">
        <v>142.168894865189</v>
      </c>
      <c r="H17" s="7">
        <v>147.337812135294</v>
      </c>
      <c r="I17" s="7">
        <v>147.30374723913</v>
      </c>
    </row>
    <row r="18" ht="14.25" customHeight="1">
      <c r="A18" s="4" t="s">
        <v>30</v>
      </c>
      <c r="B18" s="2" t="s">
        <v>31</v>
      </c>
      <c r="C18" s="2">
        <f t="shared" si="1"/>
        <v>22.63801462</v>
      </c>
      <c r="D18" s="2">
        <f t="shared" si="2"/>
        <v>4.996307844</v>
      </c>
      <c r="E18" s="7">
        <v>18.2115656577856</v>
      </c>
      <c r="F18" s="7">
        <v>17.7329660179445</v>
      </c>
      <c r="G18" s="7">
        <v>28.8333606613856</v>
      </c>
      <c r="H18" s="7">
        <v>26.7457144010474</v>
      </c>
      <c r="I18" s="7">
        <v>21.6664663579638</v>
      </c>
    </row>
    <row r="19" ht="14.25" customHeight="1">
      <c r="A19" s="4" t="s">
        <v>32</v>
      </c>
      <c r="B19" s="2" t="s">
        <v>33</v>
      </c>
      <c r="C19" s="2">
        <f t="shared" si="1"/>
        <v>23.26194024</v>
      </c>
      <c r="D19" s="2">
        <f t="shared" si="2"/>
        <v>3.299503363</v>
      </c>
      <c r="E19" s="7">
        <v>20.3401667484234</v>
      </c>
      <c r="F19" s="7">
        <v>21.9052218195585</v>
      </c>
      <c r="G19" s="7">
        <v>28.4986341582607</v>
      </c>
      <c r="H19" s="7">
        <v>24.408786006529</v>
      </c>
      <c r="I19" s="7">
        <v>21.1568924571161</v>
      </c>
    </row>
    <row r="20" ht="14.25" customHeight="1">
      <c r="A20" s="4" t="s">
        <v>34</v>
      </c>
      <c r="B20" s="2" t="s">
        <v>35</v>
      </c>
      <c r="C20" s="2">
        <f t="shared" si="1"/>
        <v>231.2139432</v>
      </c>
      <c r="D20" s="2">
        <f t="shared" si="2"/>
        <v>51.87352946</v>
      </c>
      <c r="E20" s="7">
        <v>255.15745958817</v>
      </c>
      <c r="F20" s="7">
        <v>155.149907557343</v>
      </c>
      <c r="G20" s="7">
        <v>203.943715084821</v>
      </c>
      <c r="H20" s="7">
        <v>286.867261680052</v>
      </c>
      <c r="I20" s="7">
        <v>254.951372265722</v>
      </c>
    </row>
    <row r="21" ht="14.25" customHeight="1">
      <c r="A21" s="4" t="s">
        <v>36</v>
      </c>
      <c r="B21" s="2" t="s">
        <v>37</v>
      </c>
      <c r="C21" s="2">
        <f t="shared" si="1"/>
        <v>18.71519553</v>
      </c>
      <c r="D21" s="2">
        <f t="shared" si="2"/>
        <v>2.182227507</v>
      </c>
      <c r="E21" s="7">
        <v>22.1928060361261</v>
      </c>
      <c r="F21" s="7">
        <v>17.1257486285235</v>
      </c>
      <c r="G21" s="7">
        <v>16.6349850314307</v>
      </c>
      <c r="H21" s="7">
        <v>19.0144855038669</v>
      </c>
      <c r="I21" s="7">
        <v>18.6079524411162</v>
      </c>
    </row>
    <row r="22" ht="14.25" customHeight="1">
      <c r="A22" s="4" t="s">
        <v>38</v>
      </c>
      <c r="B22" s="2" t="s">
        <v>39</v>
      </c>
      <c r="C22" s="2">
        <f t="shared" si="1"/>
        <v>6.553656579</v>
      </c>
      <c r="D22" s="2">
        <f t="shared" si="2"/>
        <v>0.07491596192</v>
      </c>
      <c r="E22" s="7">
        <v>6.45788907386481</v>
      </c>
      <c r="F22" s="7">
        <v>6.6503860806185</v>
      </c>
      <c r="G22" s="7">
        <v>6.56635365403341</v>
      </c>
      <c r="H22" s="7">
        <v>6.50400711257334</v>
      </c>
      <c r="I22" s="7">
        <v>6.58964697563001</v>
      </c>
    </row>
    <row r="23" ht="14.25" customHeight="1">
      <c r="A23" s="4" t="s">
        <v>40</v>
      </c>
      <c r="B23" s="2" t="s">
        <v>41</v>
      </c>
      <c r="C23" s="2">
        <f t="shared" si="1"/>
        <v>8.033653833</v>
      </c>
      <c r="D23" s="2">
        <f t="shared" si="2"/>
        <v>1.834402531</v>
      </c>
      <c r="E23" s="7">
        <v>9.09430730503155</v>
      </c>
      <c r="F23" s="7">
        <v>10.6396182255229</v>
      </c>
      <c r="G23" s="7">
        <v>6.28338435870532</v>
      </c>
      <c r="H23" s="7">
        <v>7.64313074883208</v>
      </c>
      <c r="I23" s="7">
        <v>6.5078285261775</v>
      </c>
    </row>
    <row r="24" ht="14.25" customHeight="1">
      <c r="A24" s="4" t="s">
        <v>42</v>
      </c>
      <c r="B24" s="2" t="s">
        <v>43</v>
      </c>
      <c r="C24" s="2">
        <f t="shared" si="1"/>
        <v>3.961590882</v>
      </c>
      <c r="D24" s="2">
        <f t="shared" si="2"/>
        <v>0.8260479097</v>
      </c>
      <c r="E24" s="7">
        <v>3.53621909071883</v>
      </c>
      <c r="F24" s="7">
        <v>3.52089518490485</v>
      </c>
      <c r="G24" s="7">
        <v>3.28183755856473</v>
      </c>
      <c r="H24" s="7">
        <v>5.32501850466121</v>
      </c>
      <c r="I24" s="7">
        <v>4.14398407128755</v>
      </c>
    </row>
    <row r="25" ht="14.25" customHeight="1">
      <c r="A25" s="4" t="s">
        <v>44</v>
      </c>
      <c r="B25" s="2" t="s">
        <v>45</v>
      </c>
      <c r="C25" s="2">
        <f t="shared" si="1"/>
        <v>17.9685539</v>
      </c>
      <c r="D25" s="2">
        <f t="shared" si="2"/>
        <v>2.38624114</v>
      </c>
      <c r="E25" s="7">
        <v>19.7820627225862</v>
      </c>
      <c r="F25" s="7">
        <v>14.4787819777764</v>
      </c>
      <c r="G25" s="7">
        <v>17.0028283711549</v>
      </c>
      <c r="H25" s="7">
        <v>20.4909197309599</v>
      </c>
      <c r="I25" s="7">
        <v>18.0881766972458</v>
      </c>
    </row>
    <row r="26" ht="14.25" customHeight="1">
      <c r="A26" s="4" t="s">
        <v>46</v>
      </c>
      <c r="B26" s="2" t="s">
        <v>47</v>
      </c>
      <c r="C26" s="2">
        <f t="shared" si="1"/>
        <v>2.228759716</v>
      </c>
      <c r="D26" s="2">
        <f t="shared" si="2"/>
        <v>0.5211431614</v>
      </c>
      <c r="E26" s="7">
        <v>1.40015163742756</v>
      </c>
      <c r="F26" s="7">
        <v>2.71667471686383</v>
      </c>
      <c r="G26" s="7">
        <v>2.56947720845221</v>
      </c>
      <c r="H26" s="7">
        <v>2.0777177558716</v>
      </c>
      <c r="I26" s="7">
        <v>2.37977726320088</v>
      </c>
    </row>
    <row r="27" ht="14.25" customHeight="1">
      <c r="A27" s="4" t="s">
        <v>48</v>
      </c>
      <c r="B27" s="2" t="s">
        <v>49</v>
      </c>
      <c r="C27" s="2">
        <f t="shared" si="1"/>
        <v>22.80591664</v>
      </c>
      <c r="D27" s="2">
        <f t="shared" si="2"/>
        <v>10.0194093</v>
      </c>
      <c r="E27" s="7">
        <v>15.5244220909707</v>
      </c>
      <c r="F27" s="7">
        <v>17.6786085149066</v>
      </c>
      <c r="G27" s="7">
        <v>14.4035150276452</v>
      </c>
      <c r="H27" s="7">
        <v>37.4002736738691</v>
      </c>
      <c r="I27" s="7">
        <v>29.0227638721251</v>
      </c>
    </row>
    <row r="28" ht="14.25" customHeight="1">
      <c r="A28" s="4" t="s">
        <v>50</v>
      </c>
      <c r="B28" s="2" t="s">
        <v>51</v>
      </c>
      <c r="C28" s="2">
        <f t="shared" si="1"/>
        <v>1.12623602</v>
      </c>
      <c r="D28" s="2">
        <f t="shared" si="2"/>
        <v>0.3275082243</v>
      </c>
      <c r="E28" s="7">
        <v>0.915023467365494</v>
      </c>
      <c r="F28" s="7">
        <v>1.35599379508015</v>
      </c>
      <c r="G28" s="7">
        <v>1.39520687906941</v>
      </c>
      <c r="H28" s="7">
        <v>0.652349899329674</v>
      </c>
      <c r="I28" s="7">
        <v>1.31260606049772</v>
      </c>
    </row>
    <row r="29" ht="14.25" customHeight="1">
      <c r="A29" s="4" t="s">
        <v>52</v>
      </c>
      <c r="B29" s="2" t="s">
        <v>53</v>
      </c>
      <c r="C29" s="2">
        <f t="shared" si="1"/>
        <v>1.948694944</v>
      </c>
      <c r="D29" s="2">
        <f t="shared" si="2"/>
        <v>0.539029653</v>
      </c>
      <c r="E29" s="7">
        <v>1.69762781604343</v>
      </c>
      <c r="F29" s="7">
        <v>2.04862071818935</v>
      </c>
      <c r="G29" s="7">
        <v>1.2198096356231</v>
      </c>
      <c r="H29" s="7">
        <v>2.68085100407587</v>
      </c>
      <c r="I29" s="7">
        <v>2.09656554661841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2022-10-18T13:46:06Z</dcterms:created>
  <dc:creator>IGB</dc:creator>
</cp:coreProperties>
</file>