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livelancsac.sharepoint.com/sites/Grp-Photosynthesis/Photoboost/Publications/Vijayakumar_et_al_Rice_kinetic_model_2024/Submission.R1/"/>
    </mc:Choice>
  </mc:AlternateContent>
  <xr:revisionPtr revIDLastSave="293" documentId="13_ncr:1_{43CBE53A-70B1-45A0-8E06-CB58DEC5EEEA}" xr6:coauthVersionLast="47" xr6:coauthVersionMax="47" xr10:uidLastSave="{95681CF2-A77A-4B15-9C26-D9A8982B246E}"/>
  <bookViews>
    <workbookView xWindow="57480" yWindow="-120" windowWidth="29040" windowHeight="15840" tabRatio="540" xr2:uid="{00000000-000D-0000-FFFF-FFFF00000000}"/>
  </bookViews>
  <sheets>
    <sheet name="129" sheetId="22" r:id="rId1"/>
    <sheet name="130" sheetId="2" r:id="rId2"/>
    <sheet name="140" sheetId="41" r:id="rId3"/>
    <sheet name="150" sheetId="3" r:id="rId4"/>
    <sheet name="160" sheetId="42" r:id="rId5"/>
    <sheet name="170" sheetId="27" r:id="rId6"/>
    <sheet name="180" sheetId="43" r:id="rId7"/>
    <sheet name="190" sheetId="28" r:id="rId8"/>
    <sheet name="200" sheetId="44" r:id="rId9"/>
    <sheet name="210" sheetId="29" r:id="rId10"/>
    <sheet name="220" sheetId="45" r:id="rId11"/>
    <sheet name="230" sheetId="30" r:id="rId12"/>
    <sheet name="240" sheetId="46" r:id="rId13"/>
    <sheet name="250" sheetId="31" r:id="rId14"/>
    <sheet name="260" sheetId="47" r:id="rId15"/>
    <sheet name="270" sheetId="32" r:id="rId16"/>
    <sheet name="280" sheetId="48" r:id="rId17"/>
    <sheet name="290" sheetId="33" r:id="rId18"/>
    <sheet name="300" sheetId="49" r:id="rId19"/>
    <sheet name="310" sheetId="34" r:id="rId20"/>
    <sheet name="320" sheetId="50" r:id="rId21"/>
    <sheet name="330" sheetId="35" r:id="rId22"/>
    <sheet name="340" sheetId="51" r:id="rId23"/>
    <sheet name="350" sheetId="36" r:id="rId24"/>
    <sheet name="360" sheetId="40" r:id="rId25"/>
    <sheet name="370" sheetId="37" r:id="rId26"/>
    <sheet name="380" sheetId="52" r:id="rId27"/>
  </sheets>
  <definedNames>
    <definedName name="_xlnm._FilterDatabase" localSheetId="1" hidden="1">'130'!$A$32:$F$55</definedName>
    <definedName name="_xlnm._FilterDatabase" localSheetId="2" hidden="1">'140'!$A$34:$H$34</definedName>
    <definedName name="_xlnm._FilterDatabase" localSheetId="13" hidden="1">'250'!$A$32:$F$55</definedName>
    <definedName name="_xlnm._FilterDatabase" localSheetId="14" hidden="1">'260'!$A$34:$G$34</definedName>
    <definedName name="_xlnm._FilterDatabase" localSheetId="15" hidden="1">'270'!$A$34:$G$34</definedName>
    <definedName name="_xlnm._FilterDatabase" localSheetId="24" hidden="1">'360'!$A$32:$F$55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6" i="46" l="1"/>
  <c r="AJ7" i="46"/>
  <c r="AJ8" i="46"/>
  <c r="AJ9" i="46"/>
  <c r="AJ10" i="46"/>
  <c r="AJ11" i="46"/>
  <c r="AJ12" i="46"/>
  <c r="AJ13" i="46"/>
  <c r="AJ14" i="46"/>
  <c r="AJ15" i="46"/>
  <c r="AJ16" i="46"/>
  <c r="AJ17" i="46"/>
  <c r="AJ18" i="46"/>
  <c r="AJ19" i="46"/>
  <c r="AJ20" i="46"/>
  <c r="AJ21" i="46"/>
  <c r="AJ22" i="46"/>
  <c r="AJ23" i="46"/>
  <c r="AJ24" i="46"/>
  <c r="AJ25" i="46"/>
  <c r="AJ26" i="46"/>
  <c r="AJ27" i="46"/>
  <c r="AJ28" i="46"/>
  <c r="AJ29" i="46"/>
  <c r="AJ30" i="46"/>
  <c r="AJ5" i="46"/>
  <c r="AI30" i="52"/>
  <c r="AH30" i="52"/>
  <c r="AG30" i="52"/>
  <c r="AF30" i="52"/>
  <c r="AE30" i="52"/>
  <c r="AD30" i="52"/>
  <c r="AC30" i="52"/>
  <c r="AB30" i="52"/>
  <c r="AA30" i="52"/>
  <c r="Z30" i="52"/>
  <c r="Y30" i="52"/>
  <c r="H30" i="52"/>
  <c r="G30" i="52"/>
  <c r="F30" i="52"/>
  <c r="AH29" i="52"/>
  <c r="AG29" i="52"/>
  <c r="AF29" i="52"/>
  <c r="AE29" i="52"/>
  <c r="AD29" i="52"/>
  <c r="AC29" i="52"/>
  <c r="AB29" i="52"/>
  <c r="AA29" i="52"/>
  <c r="Z29" i="52"/>
  <c r="Y29" i="52"/>
  <c r="H29" i="52"/>
  <c r="G29" i="52"/>
  <c r="F29" i="52"/>
  <c r="AI29" i="52" s="1"/>
  <c r="AI28" i="52"/>
  <c r="AH28" i="52"/>
  <c r="AG28" i="52"/>
  <c r="AF28" i="52"/>
  <c r="AE28" i="52"/>
  <c r="AD28" i="52"/>
  <c r="AC28" i="52"/>
  <c r="AB28" i="52"/>
  <c r="AA28" i="52"/>
  <c r="Z28" i="52"/>
  <c r="Y28" i="52"/>
  <c r="H28" i="52"/>
  <c r="G28" i="52"/>
  <c r="F28" i="52"/>
  <c r="AH27" i="52"/>
  <c r="AG27" i="52"/>
  <c r="AF27" i="52"/>
  <c r="AE27" i="52"/>
  <c r="AD27" i="52"/>
  <c r="AC27" i="52"/>
  <c r="AB27" i="52"/>
  <c r="AA27" i="52"/>
  <c r="Z27" i="52"/>
  <c r="Y27" i="52"/>
  <c r="H27" i="52"/>
  <c r="G27" i="52"/>
  <c r="F27" i="52"/>
  <c r="AI27" i="52" s="1"/>
  <c r="AH26" i="52"/>
  <c r="AG26" i="52"/>
  <c r="AF26" i="52"/>
  <c r="AE26" i="52"/>
  <c r="AD26" i="52"/>
  <c r="AC26" i="52"/>
  <c r="AB26" i="52"/>
  <c r="AA26" i="52"/>
  <c r="Z26" i="52"/>
  <c r="Y26" i="52"/>
  <c r="H26" i="52"/>
  <c r="G26" i="52"/>
  <c r="F26" i="52"/>
  <c r="AI26" i="52" s="1"/>
  <c r="AH25" i="52"/>
  <c r="AG25" i="52"/>
  <c r="AF25" i="52"/>
  <c r="AE25" i="52"/>
  <c r="AD25" i="52"/>
  <c r="AC25" i="52"/>
  <c r="AB25" i="52"/>
  <c r="AA25" i="52"/>
  <c r="Z25" i="52"/>
  <c r="Y25" i="52"/>
  <c r="W25" i="52" s="1"/>
  <c r="X25" i="52" s="1"/>
  <c r="H25" i="52"/>
  <c r="G25" i="52"/>
  <c r="F25" i="52"/>
  <c r="AI25" i="52" s="1"/>
  <c r="AH24" i="52"/>
  <c r="AG24" i="52"/>
  <c r="AF24" i="52"/>
  <c r="AE24" i="52"/>
  <c r="AD24" i="52"/>
  <c r="AC24" i="52"/>
  <c r="AB24" i="52"/>
  <c r="AA24" i="52"/>
  <c r="Z24" i="52"/>
  <c r="Y24" i="52"/>
  <c r="H24" i="52"/>
  <c r="G24" i="52"/>
  <c r="F24" i="52"/>
  <c r="AI24" i="52" s="1"/>
  <c r="AI23" i="52"/>
  <c r="AH23" i="52"/>
  <c r="AG23" i="52"/>
  <c r="AF23" i="52"/>
  <c r="AE23" i="52"/>
  <c r="AD23" i="52"/>
  <c r="AC23" i="52"/>
  <c r="AB23" i="52"/>
  <c r="AA23" i="52"/>
  <c r="Z23" i="52"/>
  <c r="Y23" i="52"/>
  <c r="H23" i="52"/>
  <c r="G23" i="52"/>
  <c r="F23" i="52"/>
  <c r="AH22" i="52"/>
  <c r="AG22" i="52"/>
  <c r="AF22" i="52"/>
  <c r="AE22" i="52"/>
  <c r="AD22" i="52"/>
  <c r="AC22" i="52"/>
  <c r="AB22" i="52"/>
  <c r="W22" i="52" s="1"/>
  <c r="X22" i="52" s="1"/>
  <c r="AA22" i="52"/>
  <c r="Z22" i="52"/>
  <c r="Y22" i="52"/>
  <c r="H22" i="52"/>
  <c r="G22" i="52"/>
  <c r="F22" i="52"/>
  <c r="AI22" i="52" s="1"/>
  <c r="AH21" i="52"/>
  <c r="AG21" i="52"/>
  <c r="AF21" i="52"/>
  <c r="AE21" i="52"/>
  <c r="AD21" i="52"/>
  <c r="AC21" i="52"/>
  <c r="AB21" i="52"/>
  <c r="AA21" i="52"/>
  <c r="Z21" i="52"/>
  <c r="Y21" i="52"/>
  <c r="H21" i="52"/>
  <c r="G21" i="52"/>
  <c r="F21" i="52"/>
  <c r="AI21" i="52" s="1"/>
  <c r="AH20" i="52"/>
  <c r="AG20" i="52"/>
  <c r="AF20" i="52"/>
  <c r="AE20" i="52"/>
  <c r="AD20" i="52"/>
  <c r="AC20" i="52"/>
  <c r="AB20" i="52"/>
  <c r="AA20" i="52"/>
  <c r="Z20" i="52"/>
  <c r="W20" i="52" s="1"/>
  <c r="X20" i="52" s="1"/>
  <c r="Y20" i="52"/>
  <c r="H20" i="52"/>
  <c r="G20" i="52"/>
  <c r="F20" i="52"/>
  <c r="AI20" i="52" s="1"/>
  <c r="AI19" i="52"/>
  <c r="AH19" i="52"/>
  <c r="AG19" i="52"/>
  <c r="AF19" i="52"/>
  <c r="AE19" i="52"/>
  <c r="AD19" i="52"/>
  <c r="AC19" i="52"/>
  <c r="AB19" i="52"/>
  <c r="AA19" i="52"/>
  <c r="Z19" i="52"/>
  <c r="Y19" i="52"/>
  <c r="H19" i="52"/>
  <c r="G19" i="52"/>
  <c r="F19" i="52"/>
  <c r="AI18" i="52"/>
  <c r="AH18" i="52"/>
  <c r="AG18" i="52"/>
  <c r="AF18" i="52"/>
  <c r="AE18" i="52"/>
  <c r="AD18" i="52"/>
  <c r="AC18" i="52"/>
  <c r="AB18" i="52"/>
  <c r="AA18" i="52"/>
  <c r="Z18" i="52"/>
  <c r="Y18" i="52"/>
  <c r="H18" i="52"/>
  <c r="G18" i="52"/>
  <c r="F18" i="52"/>
  <c r="AH17" i="52"/>
  <c r="AG17" i="52"/>
  <c r="AF17" i="52"/>
  <c r="AE17" i="52"/>
  <c r="AD17" i="52"/>
  <c r="AC17" i="52"/>
  <c r="AB17" i="52"/>
  <c r="AA17" i="52"/>
  <c r="Z17" i="52"/>
  <c r="Y17" i="52"/>
  <c r="H17" i="52"/>
  <c r="G17" i="52"/>
  <c r="F17" i="52"/>
  <c r="AI17" i="52" s="1"/>
  <c r="AH16" i="52"/>
  <c r="AG16" i="52"/>
  <c r="AF16" i="52"/>
  <c r="AE16" i="52"/>
  <c r="AD16" i="52"/>
  <c r="AC16" i="52"/>
  <c r="AB16" i="52"/>
  <c r="AA16" i="52"/>
  <c r="Z16" i="52"/>
  <c r="Y16" i="52"/>
  <c r="W16" i="52" s="1"/>
  <c r="X16" i="52" s="1"/>
  <c r="F16" i="52"/>
  <c r="AH15" i="52"/>
  <c r="AG15" i="52"/>
  <c r="AF15" i="52"/>
  <c r="AE15" i="52"/>
  <c r="AD15" i="52"/>
  <c r="AC15" i="52"/>
  <c r="AB15" i="52"/>
  <c r="AA15" i="52"/>
  <c r="Z15" i="52"/>
  <c r="Y15" i="52"/>
  <c r="V15" i="52" s="1"/>
  <c r="H15" i="52"/>
  <c r="G15" i="52"/>
  <c r="F15" i="52"/>
  <c r="AI15" i="52" s="1"/>
  <c r="AI14" i="52"/>
  <c r="AH14" i="52"/>
  <c r="AG14" i="52"/>
  <c r="AF14" i="52"/>
  <c r="AE14" i="52"/>
  <c r="AD14" i="52"/>
  <c r="AC14" i="52"/>
  <c r="AB14" i="52"/>
  <c r="AA14" i="52"/>
  <c r="Z14" i="52"/>
  <c r="Y14" i="52"/>
  <c r="H14" i="52"/>
  <c r="G14" i="52"/>
  <c r="F14" i="52"/>
  <c r="AH13" i="52"/>
  <c r="AG13" i="52"/>
  <c r="AF13" i="52"/>
  <c r="AE13" i="52"/>
  <c r="AD13" i="52"/>
  <c r="AC13" i="52"/>
  <c r="AB13" i="52"/>
  <c r="AA13" i="52"/>
  <c r="Z13" i="52"/>
  <c r="Y13" i="52"/>
  <c r="F13" i="52"/>
  <c r="AI12" i="52"/>
  <c r="AH12" i="52"/>
  <c r="AG12" i="52"/>
  <c r="AF12" i="52"/>
  <c r="AE12" i="52"/>
  <c r="AD12" i="52"/>
  <c r="AC12" i="52"/>
  <c r="AB12" i="52"/>
  <c r="AA12" i="52"/>
  <c r="Z12" i="52"/>
  <c r="Y12" i="52"/>
  <c r="H12" i="52"/>
  <c r="G12" i="52"/>
  <c r="F12" i="52"/>
  <c r="AH11" i="52"/>
  <c r="AG11" i="52"/>
  <c r="AF11" i="52"/>
  <c r="AE11" i="52"/>
  <c r="AD11" i="52"/>
  <c r="AC11" i="52"/>
  <c r="AB11" i="52"/>
  <c r="AA11" i="52"/>
  <c r="Z11" i="52"/>
  <c r="Y11" i="52"/>
  <c r="V11" i="52" s="1"/>
  <c r="F11" i="52"/>
  <c r="AI10" i="52"/>
  <c r="AH10" i="52"/>
  <c r="AG10" i="52"/>
  <c r="AF10" i="52"/>
  <c r="AE10" i="52"/>
  <c r="AD10" i="52"/>
  <c r="AC10" i="52"/>
  <c r="AB10" i="52"/>
  <c r="AA10" i="52"/>
  <c r="Z10" i="52"/>
  <c r="V10" i="52" s="1"/>
  <c r="Y10" i="52"/>
  <c r="H10" i="52"/>
  <c r="G10" i="52"/>
  <c r="F10" i="52"/>
  <c r="AI9" i="52"/>
  <c r="AH9" i="52"/>
  <c r="AG9" i="52"/>
  <c r="AF9" i="52"/>
  <c r="AE9" i="52"/>
  <c r="AD9" i="52"/>
  <c r="AC9" i="52"/>
  <c r="AB9" i="52"/>
  <c r="AA9" i="52"/>
  <c r="Z9" i="52"/>
  <c r="Y9" i="52"/>
  <c r="H9" i="52"/>
  <c r="G9" i="52"/>
  <c r="F9" i="52"/>
  <c r="AH8" i="52"/>
  <c r="AG8" i="52"/>
  <c r="AF8" i="52"/>
  <c r="AE8" i="52"/>
  <c r="AD8" i="52"/>
  <c r="AC8" i="52"/>
  <c r="AB8" i="52"/>
  <c r="AA8" i="52"/>
  <c r="Z8" i="52"/>
  <c r="Y8" i="52"/>
  <c r="H8" i="52"/>
  <c r="G8" i="52"/>
  <c r="F8" i="52"/>
  <c r="AI8" i="52" s="1"/>
  <c r="AI7" i="52"/>
  <c r="AH7" i="52"/>
  <c r="AG7" i="52"/>
  <c r="AF7" i="52"/>
  <c r="AE7" i="52"/>
  <c r="AD7" i="52"/>
  <c r="AC7" i="52"/>
  <c r="AB7" i="52"/>
  <c r="AA7" i="52"/>
  <c r="Z7" i="52"/>
  <c r="Y7" i="52"/>
  <c r="H7" i="52"/>
  <c r="G7" i="52"/>
  <c r="F7" i="52"/>
  <c r="AH6" i="52"/>
  <c r="AG6" i="52"/>
  <c r="AF6" i="52"/>
  <c r="AE6" i="52"/>
  <c r="AD6" i="52"/>
  <c r="AC6" i="52"/>
  <c r="AB6" i="52"/>
  <c r="AA6" i="52"/>
  <c r="Z6" i="52"/>
  <c r="Y6" i="52"/>
  <c r="H6" i="52"/>
  <c r="G6" i="52"/>
  <c r="F6" i="52"/>
  <c r="AI6" i="52" s="1"/>
  <c r="AH5" i="52"/>
  <c r="AG5" i="52"/>
  <c r="AF5" i="52"/>
  <c r="AE5" i="52"/>
  <c r="AD5" i="52"/>
  <c r="AC5" i="52"/>
  <c r="AB5" i="52"/>
  <c r="AA5" i="52"/>
  <c r="Z5" i="52"/>
  <c r="Y5" i="52"/>
  <c r="H5" i="52"/>
  <c r="G5" i="52"/>
  <c r="F5" i="52"/>
  <c r="AI5" i="52" s="1"/>
  <c r="H4" i="52"/>
  <c r="G4" i="52"/>
  <c r="AI30" i="37"/>
  <c r="AH30" i="37"/>
  <c r="AG30" i="37"/>
  <c r="AF30" i="37"/>
  <c r="AE30" i="37"/>
  <c r="AD30" i="37"/>
  <c r="AC30" i="37"/>
  <c r="AB30" i="37"/>
  <c r="AA30" i="37"/>
  <c r="Z30" i="37"/>
  <c r="Y30" i="37"/>
  <c r="W30" i="37" s="1"/>
  <c r="X30" i="37" s="1"/>
  <c r="H30" i="37"/>
  <c r="G30" i="37"/>
  <c r="F30" i="37"/>
  <c r="AH29" i="37"/>
  <c r="AG29" i="37"/>
  <c r="AF29" i="37"/>
  <c r="AE29" i="37"/>
  <c r="AD29" i="37"/>
  <c r="AC29" i="37"/>
  <c r="AB29" i="37"/>
  <c r="AA29" i="37"/>
  <c r="Z29" i="37"/>
  <c r="Y29" i="37"/>
  <c r="V29" i="37" s="1"/>
  <c r="H29" i="37"/>
  <c r="G29" i="37"/>
  <c r="F29" i="37"/>
  <c r="AI29" i="37" s="1"/>
  <c r="AH28" i="37"/>
  <c r="AG28" i="37"/>
  <c r="AF28" i="37"/>
  <c r="AE28" i="37"/>
  <c r="AD28" i="37"/>
  <c r="AC28" i="37"/>
  <c r="AB28" i="37"/>
  <c r="AA28" i="37"/>
  <c r="Z28" i="37"/>
  <c r="Y28" i="37"/>
  <c r="H28" i="37"/>
  <c r="G28" i="37"/>
  <c r="F28" i="37"/>
  <c r="AI28" i="37" s="1"/>
  <c r="AH27" i="37"/>
  <c r="AG27" i="37"/>
  <c r="AF27" i="37"/>
  <c r="AE27" i="37"/>
  <c r="AD27" i="37"/>
  <c r="AC27" i="37"/>
  <c r="AB27" i="37"/>
  <c r="AA27" i="37"/>
  <c r="Z27" i="37"/>
  <c r="Y27" i="37"/>
  <c r="H27" i="37"/>
  <c r="G27" i="37"/>
  <c r="F27" i="37"/>
  <c r="AI27" i="37" s="1"/>
  <c r="AI26" i="37"/>
  <c r="AH26" i="37"/>
  <c r="AG26" i="37"/>
  <c r="AF26" i="37"/>
  <c r="AE26" i="37"/>
  <c r="AD26" i="37"/>
  <c r="AC26" i="37"/>
  <c r="AB26" i="37"/>
  <c r="AA26" i="37"/>
  <c r="Z26" i="37"/>
  <c r="V26" i="37" s="1"/>
  <c r="Y26" i="37"/>
  <c r="H26" i="37"/>
  <c r="G26" i="37"/>
  <c r="F26" i="37"/>
  <c r="AH25" i="37"/>
  <c r="AG25" i="37"/>
  <c r="AF25" i="37"/>
  <c r="AE25" i="37"/>
  <c r="AD25" i="37"/>
  <c r="AC25" i="37"/>
  <c r="AB25" i="37"/>
  <c r="AA25" i="37"/>
  <c r="Z25" i="37"/>
  <c r="Y25" i="37"/>
  <c r="H25" i="37"/>
  <c r="G25" i="37"/>
  <c r="F25" i="37"/>
  <c r="AI25" i="37" s="1"/>
  <c r="AH24" i="37"/>
  <c r="AG24" i="37"/>
  <c r="AF24" i="37"/>
  <c r="AE24" i="37"/>
  <c r="AD24" i="37"/>
  <c r="AC24" i="37"/>
  <c r="AB24" i="37"/>
  <c r="AA24" i="37"/>
  <c r="Z24" i="37"/>
  <c r="Y24" i="37"/>
  <c r="H24" i="37"/>
  <c r="G24" i="37"/>
  <c r="F24" i="37"/>
  <c r="AI24" i="37" s="1"/>
  <c r="AH23" i="37"/>
  <c r="AG23" i="37"/>
  <c r="AF23" i="37"/>
  <c r="AE23" i="37"/>
  <c r="AD23" i="37"/>
  <c r="AC23" i="37"/>
  <c r="AB23" i="37"/>
  <c r="AA23" i="37"/>
  <c r="Z23" i="37"/>
  <c r="Y23" i="37"/>
  <c r="W23" i="37" s="1"/>
  <c r="X23" i="37" s="1"/>
  <c r="H23" i="37"/>
  <c r="G23" i="37"/>
  <c r="F23" i="37"/>
  <c r="AI23" i="37" s="1"/>
  <c r="AH22" i="37"/>
  <c r="AG22" i="37"/>
  <c r="AF22" i="37"/>
  <c r="AE22" i="37"/>
  <c r="AD22" i="37"/>
  <c r="AC22" i="37"/>
  <c r="AB22" i="37"/>
  <c r="AA22" i="37"/>
  <c r="Z22" i="37"/>
  <c r="Y22" i="37"/>
  <c r="H22" i="37"/>
  <c r="G22" i="37"/>
  <c r="F22" i="37"/>
  <c r="AI22" i="37" s="1"/>
  <c r="AH21" i="37"/>
  <c r="AG21" i="37"/>
  <c r="AF21" i="37"/>
  <c r="AE21" i="37"/>
  <c r="AD21" i="37"/>
  <c r="AC21" i="37"/>
  <c r="AB21" i="37"/>
  <c r="AA21" i="37"/>
  <c r="Z21" i="37"/>
  <c r="Y21" i="37"/>
  <c r="H21" i="37"/>
  <c r="G21" i="37"/>
  <c r="F21" i="37"/>
  <c r="AI21" i="37" s="1"/>
  <c r="AH20" i="37"/>
  <c r="AG20" i="37"/>
  <c r="AF20" i="37"/>
  <c r="AE20" i="37"/>
  <c r="AD20" i="37"/>
  <c r="AC20" i="37"/>
  <c r="AB20" i="37"/>
  <c r="AA20" i="37"/>
  <c r="Z20" i="37"/>
  <c r="Y20" i="37"/>
  <c r="H20" i="37"/>
  <c r="G20" i="37"/>
  <c r="F20" i="37"/>
  <c r="AI20" i="37" s="1"/>
  <c r="AH19" i="37"/>
  <c r="AG19" i="37"/>
  <c r="AF19" i="37"/>
  <c r="AE19" i="37"/>
  <c r="AD19" i="37"/>
  <c r="AC19" i="37"/>
  <c r="AB19" i="37"/>
  <c r="AA19" i="37"/>
  <c r="Z19" i="37"/>
  <c r="Y19" i="37"/>
  <c r="H19" i="37"/>
  <c r="G19" i="37"/>
  <c r="F19" i="37"/>
  <c r="AI19" i="37" s="1"/>
  <c r="AH18" i="37"/>
  <c r="AG18" i="37"/>
  <c r="AF18" i="37"/>
  <c r="AE18" i="37"/>
  <c r="AD18" i="37"/>
  <c r="AC18" i="37"/>
  <c r="AB18" i="37"/>
  <c r="AA18" i="37"/>
  <c r="Z18" i="37"/>
  <c r="Y18" i="37"/>
  <c r="H18" i="37"/>
  <c r="G18" i="37"/>
  <c r="F18" i="37"/>
  <c r="AI18" i="37" s="1"/>
  <c r="AH17" i="37"/>
  <c r="AG17" i="37"/>
  <c r="AF17" i="37"/>
  <c r="AE17" i="37"/>
  <c r="AD17" i="37"/>
  <c r="AC17" i="37"/>
  <c r="AB17" i="37"/>
  <c r="AA17" i="37"/>
  <c r="Z17" i="37"/>
  <c r="Y17" i="37"/>
  <c r="W17" i="37" s="1"/>
  <c r="X17" i="37" s="1"/>
  <c r="H17" i="37"/>
  <c r="G17" i="37"/>
  <c r="F17" i="37"/>
  <c r="AI17" i="37" s="1"/>
  <c r="AH16" i="37"/>
  <c r="AG16" i="37"/>
  <c r="AF16" i="37"/>
  <c r="AE16" i="37"/>
  <c r="AD16" i="37"/>
  <c r="AC16" i="37"/>
  <c r="AB16" i="37"/>
  <c r="AA16" i="37"/>
  <c r="Z16" i="37"/>
  <c r="V16" i="37" s="1"/>
  <c r="Y16" i="37"/>
  <c r="F16" i="37"/>
  <c r="AI15" i="37"/>
  <c r="AH15" i="37"/>
  <c r="AG15" i="37"/>
  <c r="AF15" i="37"/>
  <c r="AE15" i="37"/>
  <c r="V15" i="37" s="1"/>
  <c r="AD15" i="37"/>
  <c r="AC15" i="37"/>
  <c r="AB15" i="37"/>
  <c r="AA15" i="37"/>
  <c r="Z15" i="37"/>
  <c r="Y15" i="37"/>
  <c r="H15" i="37"/>
  <c r="G15" i="37"/>
  <c r="F15" i="37"/>
  <c r="AH14" i="37"/>
  <c r="AG14" i="37"/>
  <c r="AF14" i="37"/>
  <c r="AE14" i="37"/>
  <c r="AD14" i="37"/>
  <c r="AC14" i="37"/>
  <c r="AB14" i="37"/>
  <c r="AA14" i="37"/>
  <c r="Z14" i="37"/>
  <c r="Y14" i="37"/>
  <c r="W14" i="37" s="1"/>
  <c r="X14" i="37" s="1"/>
  <c r="H14" i="37"/>
  <c r="G14" i="37"/>
  <c r="F14" i="37"/>
  <c r="AI14" i="37" s="1"/>
  <c r="AH13" i="37"/>
  <c r="AG13" i="37"/>
  <c r="AF13" i="37"/>
  <c r="AE13" i="37"/>
  <c r="AD13" i="37"/>
  <c r="AC13" i="37"/>
  <c r="AB13" i="37"/>
  <c r="AA13" i="37"/>
  <c r="Z13" i="37"/>
  <c r="Y13" i="37"/>
  <c r="F13" i="37"/>
  <c r="AH12" i="37"/>
  <c r="AG12" i="37"/>
  <c r="AF12" i="37"/>
  <c r="AE12" i="37"/>
  <c r="AD12" i="37"/>
  <c r="AC12" i="37"/>
  <c r="AB12" i="37"/>
  <c r="AA12" i="37"/>
  <c r="Z12" i="37"/>
  <c r="Y12" i="37"/>
  <c r="H12" i="37"/>
  <c r="G12" i="37"/>
  <c r="F12" i="37"/>
  <c r="AI12" i="37" s="1"/>
  <c r="AH11" i="37"/>
  <c r="AG11" i="37"/>
  <c r="AF11" i="37"/>
  <c r="AE11" i="37"/>
  <c r="AD11" i="37"/>
  <c r="AC11" i="37"/>
  <c r="AB11" i="37"/>
  <c r="AA11" i="37"/>
  <c r="Z11" i="37"/>
  <c r="V11" i="37" s="1"/>
  <c r="AL11" i="37" s="1"/>
  <c r="Y11" i="37"/>
  <c r="F11" i="37"/>
  <c r="AH10" i="37"/>
  <c r="AG10" i="37"/>
  <c r="AF10" i="37"/>
  <c r="AE10" i="37"/>
  <c r="AD10" i="37"/>
  <c r="AC10" i="37"/>
  <c r="AB10" i="37"/>
  <c r="AA10" i="37"/>
  <c r="Z10" i="37"/>
  <c r="Y10" i="37"/>
  <c r="H10" i="37"/>
  <c r="G10" i="37"/>
  <c r="F10" i="37"/>
  <c r="AI10" i="37" s="1"/>
  <c r="AH9" i="37"/>
  <c r="AG9" i="37"/>
  <c r="AF9" i="37"/>
  <c r="AE9" i="37"/>
  <c r="AD9" i="37"/>
  <c r="AC9" i="37"/>
  <c r="AB9" i="37"/>
  <c r="AA9" i="37"/>
  <c r="Z9" i="37"/>
  <c r="Y9" i="37"/>
  <c r="H9" i="37"/>
  <c r="G9" i="37"/>
  <c r="F9" i="37"/>
  <c r="AI9" i="37" s="1"/>
  <c r="AH8" i="37"/>
  <c r="AG8" i="37"/>
  <c r="AF8" i="37"/>
  <c r="AE8" i="37"/>
  <c r="AD8" i="37"/>
  <c r="AC8" i="37"/>
  <c r="AB8" i="37"/>
  <c r="AA8" i="37"/>
  <c r="Z8" i="37"/>
  <c r="Y8" i="37"/>
  <c r="Y32" i="37" s="1"/>
  <c r="H8" i="37"/>
  <c r="G8" i="37"/>
  <c r="F8" i="37"/>
  <c r="AI8" i="37" s="1"/>
  <c r="AH7" i="37"/>
  <c r="AG7" i="37"/>
  <c r="AF7" i="37"/>
  <c r="AE7" i="37"/>
  <c r="AD7" i="37"/>
  <c r="AC7" i="37"/>
  <c r="AB7" i="37"/>
  <c r="AA7" i="37"/>
  <c r="Z7" i="37"/>
  <c r="Y7" i="37"/>
  <c r="H7" i="37"/>
  <c r="G7" i="37"/>
  <c r="F7" i="37"/>
  <c r="AI7" i="37" s="1"/>
  <c r="AI6" i="37"/>
  <c r="AH6" i="37"/>
  <c r="AG6" i="37"/>
  <c r="AF6" i="37"/>
  <c r="AE6" i="37"/>
  <c r="AD6" i="37"/>
  <c r="AC6" i="37"/>
  <c r="AB6" i="37"/>
  <c r="AA6" i="37"/>
  <c r="Z6" i="37"/>
  <c r="Y6" i="37"/>
  <c r="H6" i="37"/>
  <c r="G6" i="37"/>
  <c r="F6" i="37"/>
  <c r="AI5" i="37"/>
  <c r="AH5" i="37"/>
  <c r="AG5" i="37"/>
  <c r="AF5" i="37"/>
  <c r="AE5" i="37"/>
  <c r="V5" i="37" s="1"/>
  <c r="AD5" i="37"/>
  <c r="AC5" i="37"/>
  <c r="AB5" i="37"/>
  <c r="AA5" i="37"/>
  <c r="Z5" i="37"/>
  <c r="Y5" i="37"/>
  <c r="H5" i="37"/>
  <c r="G5" i="37"/>
  <c r="F5" i="37"/>
  <c r="H4" i="37"/>
  <c r="G4" i="37"/>
  <c r="AI30" i="40"/>
  <c r="AH30" i="40"/>
  <c r="AG30" i="40"/>
  <c r="AF30" i="40"/>
  <c r="AE30" i="40"/>
  <c r="AD30" i="40"/>
  <c r="AC30" i="40"/>
  <c r="AB30" i="40"/>
  <c r="AA30" i="40"/>
  <c r="Z30" i="40"/>
  <c r="Y30" i="40"/>
  <c r="H30" i="40"/>
  <c r="G30" i="40"/>
  <c r="F30" i="40"/>
  <c r="AI29" i="40"/>
  <c r="AH29" i="40"/>
  <c r="AG29" i="40"/>
  <c r="AF29" i="40"/>
  <c r="AE29" i="40"/>
  <c r="AD29" i="40"/>
  <c r="AC29" i="40"/>
  <c r="AB29" i="40"/>
  <c r="AA29" i="40"/>
  <c r="Z29" i="40"/>
  <c r="Y29" i="40"/>
  <c r="H29" i="40"/>
  <c r="G29" i="40"/>
  <c r="F29" i="40"/>
  <c r="AH28" i="40"/>
  <c r="AG28" i="40"/>
  <c r="AF28" i="40"/>
  <c r="AE28" i="40"/>
  <c r="AD28" i="40"/>
  <c r="AC28" i="40"/>
  <c r="AB28" i="40"/>
  <c r="AA28" i="40"/>
  <c r="Z28" i="40"/>
  <c r="Y28" i="40"/>
  <c r="W28" i="40"/>
  <c r="X28" i="40" s="1"/>
  <c r="V28" i="40"/>
  <c r="H28" i="40"/>
  <c r="G28" i="40"/>
  <c r="F28" i="40"/>
  <c r="AI28" i="40" s="1"/>
  <c r="AH27" i="40"/>
  <c r="AG27" i="40"/>
  <c r="AF27" i="40"/>
  <c r="AE27" i="40"/>
  <c r="AD27" i="40"/>
  <c r="AC27" i="40"/>
  <c r="AB27" i="40"/>
  <c r="AA27" i="40"/>
  <c r="Z27" i="40"/>
  <c r="Y27" i="40"/>
  <c r="H27" i="40"/>
  <c r="G27" i="40"/>
  <c r="F27" i="40"/>
  <c r="AI27" i="40" s="1"/>
  <c r="AH26" i="40"/>
  <c r="AG26" i="40"/>
  <c r="AF26" i="40"/>
  <c r="AE26" i="40"/>
  <c r="AD26" i="40"/>
  <c r="AC26" i="40"/>
  <c r="AB26" i="40"/>
  <c r="AA26" i="40"/>
  <c r="Z26" i="40"/>
  <c r="Y26" i="40"/>
  <c r="H26" i="40"/>
  <c r="G26" i="40"/>
  <c r="F26" i="40"/>
  <c r="AI26" i="40" s="1"/>
  <c r="AH25" i="40"/>
  <c r="AG25" i="40"/>
  <c r="V25" i="40" s="1"/>
  <c r="AF25" i="40"/>
  <c r="AE25" i="40"/>
  <c r="AD25" i="40"/>
  <c r="AC25" i="40"/>
  <c r="AB25" i="40"/>
  <c r="AA25" i="40"/>
  <c r="Z25" i="40"/>
  <c r="Y25" i="40"/>
  <c r="H25" i="40"/>
  <c r="G25" i="40"/>
  <c r="F25" i="40"/>
  <c r="AI25" i="40" s="1"/>
  <c r="AH24" i="40"/>
  <c r="AG24" i="40"/>
  <c r="AF24" i="40"/>
  <c r="AE24" i="40"/>
  <c r="AD24" i="40"/>
  <c r="AC24" i="40"/>
  <c r="AB24" i="40"/>
  <c r="AA24" i="40"/>
  <c r="Z24" i="40"/>
  <c r="Y24" i="40"/>
  <c r="H24" i="40"/>
  <c r="G24" i="40"/>
  <c r="F24" i="40"/>
  <c r="AH23" i="40"/>
  <c r="AG23" i="40"/>
  <c r="AF23" i="40"/>
  <c r="AE23" i="40"/>
  <c r="AD23" i="40"/>
  <c r="AC23" i="40"/>
  <c r="AB23" i="40"/>
  <c r="AA23" i="40"/>
  <c r="Z23" i="40"/>
  <c r="Y23" i="40"/>
  <c r="H23" i="40"/>
  <c r="G23" i="40"/>
  <c r="F23" i="40"/>
  <c r="AI22" i="40"/>
  <c r="AH22" i="40"/>
  <c r="AG22" i="40"/>
  <c r="AF22" i="40"/>
  <c r="AE22" i="40"/>
  <c r="AD22" i="40"/>
  <c r="AC22" i="40"/>
  <c r="AB22" i="40"/>
  <c r="AA22" i="40"/>
  <c r="Z22" i="40"/>
  <c r="Y22" i="40"/>
  <c r="H22" i="40"/>
  <c r="G22" i="40"/>
  <c r="F22" i="40"/>
  <c r="AH21" i="40"/>
  <c r="AG21" i="40"/>
  <c r="AF21" i="40"/>
  <c r="AE21" i="40"/>
  <c r="AD21" i="40"/>
  <c r="AC21" i="40"/>
  <c r="AB21" i="40"/>
  <c r="AA21" i="40"/>
  <c r="Z21" i="40"/>
  <c r="Y21" i="40"/>
  <c r="H21" i="40"/>
  <c r="G21" i="40"/>
  <c r="F21" i="40"/>
  <c r="AI21" i="40" s="1"/>
  <c r="AH20" i="40"/>
  <c r="AG20" i="40"/>
  <c r="AF20" i="40"/>
  <c r="AE20" i="40"/>
  <c r="AD20" i="40"/>
  <c r="AC20" i="40"/>
  <c r="AB20" i="40"/>
  <c r="AA20" i="40"/>
  <c r="Z20" i="40"/>
  <c r="Y20" i="40"/>
  <c r="H20" i="40"/>
  <c r="G20" i="40"/>
  <c r="F20" i="40"/>
  <c r="AI20" i="40" s="1"/>
  <c r="AH19" i="40"/>
  <c r="AG19" i="40"/>
  <c r="AF19" i="40"/>
  <c r="AE19" i="40"/>
  <c r="AD19" i="40"/>
  <c r="AC19" i="40"/>
  <c r="AB19" i="40"/>
  <c r="AA19" i="40"/>
  <c r="Z19" i="40"/>
  <c r="Y19" i="40"/>
  <c r="V19" i="40" s="1"/>
  <c r="W19" i="40"/>
  <c r="X19" i="40" s="1"/>
  <c r="H19" i="40"/>
  <c r="G19" i="40"/>
  <c r="F19" i="40"/>
  <c r="AH18" i="40"/>
  <c r="AG18" i="40"/>
  <c r="AF18" i="40"/>
  <c r="AE18" i="40"/>
  <c r="AD18" i="40"/>
  <c r="AC18" i="40"/>
  <c r="AB18" i="40"/>
  <c r="AA18" i="40"/>
  <c r="Z18" i="40"/>
  <c r="Y18" i="40"/>
  <c r="H18" i="40"/>
  <c r="G18" i="40"/>
  <c r="F18" i="40"/>
  <c r="AI18" i="40" s="1"/>
  <c r="AH17" i="40"/>
  <c r="AG17" i="40"/>
  <c r="AF17" i="40"/>
  <c r="AE17" i="40"/>
  <c r="AD17" i="40"/>
  <c r="AC17" i="40"/>
  <c r="AB17" i="40"/>
  <c r="AA17" i="40"/>
  <c r="Z17" i="40"/>
  <c r="Y17" i="40"/>
  <c r="H17" i="40"/>
  <c r="G17" i="40"/>
  <c r="F17" i="40"/>
  <c r="AH16" i="40"/>
  <c r="AG16" i="40"/>
  <c r="AF16" i="40"/>
  <c r="AE16" i="40"/>
  <c r="AD16" i="40"/>
  <c r="AC16" i="40"/>
  <c r="AB16" i="40"/>
  <c r="AA16" i="40"/>
  <c r="Z16" i="40"/>
  <c r="Y16" i="40"/>
  <c r="W16" i="40" s="1"/>
  <c r="X16" i="40" s="1"/>
  <c r="F16" i="40"/>
  <c r="AH15" i="40"/>
  <c r="AG15" i="40"/>
  <c r="AF15" i="40"/>
  <c r="AE15" i="40"/>
  <c r="AD15" i="40"/>
  <c r="AC15" i="40"/>
  <c r="AB15" i="40"/>
  <c r="AA15" i="40"/>
  <c r="Z15" i="40"/>
  <c r="Y15" i="40"/>
  <c r="H15" i="40"/>
  <c r="G15" i="40"/>
  <c r="F15" i="40"/>
  <c r="AI15" i="40" s="1"/>
  <c r="AH14" i="40"/>
  <c r="AG14" i="40"/>
  <c r="AF14" i="40"/>
  <c r="AE14" i="40"/>
  <c r="AD14" i="40"/>
  <c r="AC14" i="40"/>
  <c r="AB14" i="40"/>
  <c r="AA14" i="40"/>
  <c r="Z14" i="40"/>
  <c r="Y14" i="40"/>
  <c r="H14" i="40"/>
  <c r="G14" i="40"/>
  <c r="F14" i="40"/>
  <c r="AI14" i="40" s="1"/>
  <c r="AH13" i="40"/>
  <c r="AG13" i="40"/>
  <c r="AF13" i="40"/>
  <c r="AE13" i="40"/>
  <c r="AD13" i="40"/>
  <c r="AC13" i="40"/>
  <c r="AB13" i="40"/>
  <c r="AA13" i="40"/>
  <c r="Z13" i="40"/>
  <c r="Y13" i="40"/>
  <c r="F13" i="40"/>
  <c r="AH12" i="40"/>
  <c r="AG12" i="40"/>
  <c r="AF12" i="40"/>
  <c r="AE12" i="40"/>
  <c r="AD12" i="40"/>
  <c r="AC12" i="40"/>
  <c r="AB12" i="40"/>
  <c r="AA12" i="40"/>
  <c r="W12" i="40" s="1"/>
  <c r="X12" i="40" s="1"/>
  <c r="Z12" i="40"/>
  <c r="Y12" i="40"/>
  <c r="H12" i="40"/>
  <c r="G12" i="40"/>
  <c r="F12" i="40"/>
  <c r="AI12" i="40" s="1"/>
  <c r="AH11" i="40"/>
  <c r="AG11" i="40"/>
  <c r="AF11" i="40"/>
  <c r="AE11" i="40"/>
  <c r="AD11" i="40"/>
  <c r="AC11" i="40"/>
  <c r="AB11" i="40"/>
  <c r="AA11" i="40"/>
  <c r="Z11" i="40"/>
  <c r="Y11" i="40"/>
  <c r="F11" i="40"/>
  <c r="AH10" i="40"/>
  <c r="AG10" i="40"/>
  <c r="AF10" i="40"/>
  <c r="AE10" i="40"/>
  <c r="AD10" i="40"/>
  <c r="AC10" i="40"/>
  <c r="AB10" i="40"/>
  <c r="AA10" i="40"/>
  <c r="W10" i="40" s="1"/>
  <c r="X10" i="40" s="1"/>
  <c r="Z10" i="40"/>
  <c r="Y10" i="40"/>
  <c r="H10" i="40"/>
  <c r="G10" i="40"/>
  <c r="F10" i="40"/>
  <c r="AI9" i="40"/>
  <c r="AH9" i="40"/>
  <c r="AG9" i="40"/>
  <c r="AF9" i="40"/>
  <c r="AE9" i="40"/>
  <c r="AD9" i="40"/>
  <c r="AC9" i="40"/>
  <c r="AB9" i="40"/>
  <c r="AA9" i="40"/>
  <c r="Z9" i="40"/>
  <c r="Y9" i="40"/>
  <c r="H9" i="40"/>
  <c r="G9" i="40"/>
  <c r="F9" i="40"/>
  <c r="AH8" i="40"/>
  <c r="AG8" i="40"/>
  <c r="AF8" i="40"/>
  <c r="AE8" i="40"/>
  <c r="AD8" i="40"/>
  <c r="AC8" i="40"/>
  <c r="AB8" i="40"/>
  <c r="AA8" i="40"/>
  <c r="Z8" i="40"/>
  <c r="Y8" i="40"/>
  <c r="AM8" i="40" s="1"/>
  <c r="H8" i="40"/>
  <c r="G8" i="40"/>
  <c r="F8" i="40"/>
  <c r="AI8" i="40" s="1"/>
  <c r="AH7" i="40"/>
  <c r="AG7" i="40"/>
  <c r="AF7" i="40"/>
  <c r="AE7" i="40"/>
  <c r="AD7" i="40"/>
  <c r="AC7" i="40"/>
  <c r="AB7" i="40"/>
  <c r="AA7" i="40"/>
  <c r="Z7" i="40"/>
  <c r="Y7" i="40"/>
  <c r="H7" i="40"/>
  <c r="G7" i="40"/>
  <c r="F7" i="40"/>
  <c r="AH6" i="40"/>
  <c r="AG6" i="40"/>
  <c r="AF6" i="40"/>
  <c r="AE6" i="40"/>
  <c r="AD6" i="40"/>
  <c r="AC6" i="40"/>
  <c r="AB6" i="40"/>
  <c r="AA6" i="40"/>
  <c r="Z6" i="40"/>
  <c r="Y6" i="40"/>
  <c r="H6" i="40"/>
  <c r="G6" i="40"/>
  <c r="F6" i="40"/>
  <c r="AI6" i="40" s="1"/>
  <c r="AH5" i="40"/>
  <c r="AG5" i="40"/>
  <c r="AF5" i="40"/>
  <c r="AE5" i="40"/>
  <c r="AD5" i="40"/>
  <c r="AC5" i="40"/>
  <c r="AB5" i="40"/>
  <c r="AA5" i="40"/>
  <c r="Z5" i="40"/>
  <c r="Y5" i="40"/>
  <c r="H5" i="40"/>
  <c r="G5" i="40"/>
  <c r="F5" i="40"/>
  <c r="H4" i="40"/>
  <c r="G4" i="40"/>
  <c r="AH30" i="36"/>
  <c r="AG30" i="36"/>
  <c r="AF30" i="36"/>
  <c r="AE30" i="36"/>
  <c r="AD30" i="36"/>
  <c r="AC30" i="36"/>
  <c r="AB30" i="36"/>
  <c r="AA30" i="36"/>
  <c r="Z30" i="36"/>
  <c r="Y30" i="36"/>
  <c r="H30" i="36"/>
  <c r="G30" i="36"/>
  <c r="F30" i="36"/>
  <c r="AI30" i="36" s="1"/>
  <c r="AH29" i="36"/>
  <c r="AG29" i="36"/>
  <c r="AF29" i="36"/>
  <c r="AE29" i="36"/>
  <c r="AD29" i="36"/>
  <c r="AC29" i="36"/>
  <c r="AB29" i="36"/>
  <c r="AA29" i="36"/>
  <c r="Z29" i="36"/>
  <c r="Y29" i="36"/>
  <c r="V29" i="36" s="1"/>
  <c r="H29" i="36"/>
  <c r="G29" i="36"/>
  <c r="F29" i="36"/>
  <c r="AI29" i="36" s="1"/>
  <c r="AH28" i="36"/>
  <c r="AG28" i="36"/>
  <c r="AF28" i="36"/>
  <c r="AE28" i="36"/>
  <c r="AD28" i="36"/>
  <c r="AC28" i="36"/>
  <c r="AB28" i="36"/>
  <c r="AA28" i="36"/>
  <c r="Z28" i="36"/>
  <c r="Y28" i="36"/>
  <c r="H28" i="36"/>
  <c r="G28" i="36"/>
  <c r="F28" i="36"/>
  <c r="AI28" i="36" s="1"/>
  <c r="AH27" i="36"/>
  <c r="AG27" i="36"/>
  <c r="AF27" i="36"/>
  <c r="AE27" i="36"/>
  <c r="AD27" i="36"/>
  <c r="AC27" i="36"/>
  <c r="AB27" i="36"/>
  <c r="AA27" i="36"/>
  <c r="Z27" i="36"/>
  <c r="Y27" i="36"/>
  <c r="H27" i="36"/>
  <c r="G27" i="36"/>
  <c r="F27" i="36"/>
  <c r="AI27" i="36" s="1"/>
  <c r="AI26" i="36"/>
  <c r="AH26" i="36"/>
  <c r="AG26" i="36"/>
  <c r="AF26" i="36"/>
  <c r="AE26" i="36"/>
  <c r="AD26" i="36"/>
  <c r="AC26" i="36"/>
  <c r="AB26" i="36"/>
  <c r="AA26" i="36"/>
  <c r="Z26" i="36"/>
  <c r="Y26" i="36"/>
  <c r="H26" i="36"/>
  <c r="G26" i="36"/>
  <c r="F26" i="36"/>
  <c r="AH25" i="36"/>
  <c r="AG25" i="36"/>
  <c r="AF25" i="36"/>
  <c r="AE25" i="36"/>
  <c r="AD25" i="36"/>
  <c r="AC25" i="36"/>
  <c r="AB25" i="36"/>
  <c r="AA25" i="36"/>
  <c r="Z25" i="36"/>
  <c r="Y25" i="36"/>
  <c r="H25" i="36"/>
  <c r="G25" i="36"/>
  <c r="F25" i="36"/>
  <c r="AI25" i="36" s="1"/>
  <c r="AH24" i="36"/>
  <c r="AG24" i="36"/>
  <c r="AF24" i="36"/>
  <c r="AE24" i="36"/>
  <c r="AD24" i="36"/>
  <c r="AC24" i="36"/>
  <c r="AB24" i="36"/>
  <c r="AA24" i="36"/>
  <c r="Z24" i="36"/>
  <c r="Y24" i="36"/>
  <c r="W24" i="36" s="1"/>
  <c r="X24" i="36" s="1"/>
  <c r="H24" i="36"/>
  <c r="G24" i="36"/>
  <c r="F24" i="36"/>
  <c r="AI24" i="36" s="1"/>
  <c r="AH23" i="36"/>
  <c r="AG23" i="36"/>
  <c r="AF23" i="36"/>
  <c r="AE23" i="36"/>
  <c r="AD23" i="36"/>
  <c r="AC23" i="36"/>
  <c r="AB23" i="36"/>
  <c r="AA23" i="36"/>
  <c r="Z23" i="36"/>
  <c r="Y23" i="36"/>
  <c r="H23" i="36"/>
  <c r="G23" i="36"/>
  <c r="F23" i="36"/>
  <c r="AI23" i="36" s="1"/>
  <c r="AH22" i="36"/>
  <c r="AG22" i="36"/>
  <c r="AF22" i="36"/>
  <c r="AE22" i="36"/>
  <c r="AD22" i="36"/>
  <c r="AC22" i="36"/>
  <c r="AB22" i="36"/>
  <c r="AA22" i="36"/>
  <c r="Z22" i="36"/>
  <c r="Y22" i="36"/>
  <c r="H22" i="36"/>
  <c r="G22" i="36"/>
  <c r="F22" i="36"/>
  <c r="AI22" i="36" s="1"/>
  <c r="AI21" i="36"/>
  <c r="AH21" i="36"/>
  <c r="AG21" i="36"/>
  <c r="AF21" i="36"/>
  <c r="AE21" i="36"/>
  <c r="AD21" i="36"/>
  <c r="AC21" i="36"/>
  <c r="AB21" i="36"/>
  <c r="AA21" i="36"/>
  <c r="V21" i="36" s="1"/>
  <c r="Z21" i="36"/>
  <c r="Y21" i="36"/>
  <c r="H21" i="36"/>
  <c r="G21" i="36"/>
  <c r="F21" i="36"/>
  <c r="AI20" i="36"/>
  <c r="AH20" i="36"/>
  <c r="AG20" i="36"/>
  <c r="AF20" i="36"/>
  <c r="AE20" i="36"/>
  <c r="AD20" i="36"/>
  <c r="AC20" i="36"/>
  <c r="AB20" i="36"/>
  <c r="AA20" i="36"/>
  <c r="Z20" i="36"/>
  <c r="V20" i="36" s="1"/>
  <c r="AL20" i="36" s="1"/>
  <c r="Y20" i="36"/>
  <c r="H20" i="36"/>
  <c r="G20" i="36"/>
  <c r="F20" i="36"/>
  <c r="AH19" i="36"/>
  <c r="AG19" i="36"/>
  <c r="AF19" i="36"/>
  <c r="AE19" i="36"/>
  <c r="AD19" i="36"/>
  <c r="AC19" i="36"/>
  <c r="AB19" i="36"/>
  <c r="AA19" i="36"/>
  <c r="Z19" i="36"/>
  <c r="Y19" i="36"/>
  <c r="H19" i="36"/>
  <c r="G19" i="36"/>
  <c r="F19" i="36"/>
  <c r="AI19" i="36" s="1"/>
  <c r="AI18" i="36"/>
  <c r="AH18" i="36"/>
  <c r="AG18" i="36"/>
  <c r="AF18" i="36"/>
  <c r="AE18" i="36"/>
  <c r="AD18" i="36"/>
  <c r="AC18" i="36"/>
  <c r="AB18" i="36"/>
  <c r="AA18" i="36"/>
  <c r="Z18" i="36"/>
  <c r="W18" i="36" s="1"/>
  <c r="X18" i="36" s="1"/>
  <c r="Y18" i="36"/>
  <c r="H18" i="36"/>
  <c r="G18" i="36"/>
  <c r="F18" i="36"/>
  <c r="AH17" i="36"/>
  <c r="AG17" i="36"/>
  <c r="AF17" i="36"/>
  <c r="AE17" i="36"/>
  <c r="AD17" i="36"/>
  <c r="AC17" i="36"/>
  <c r="AB17" i="36"/>
  <c r="AA17" i="36"/>
  <c r="Z17" i="36"/>
  <c r="Y17" i="36"/>
  <c r="W17" i="36" s="1"/>
  <c r="X17" i="36" s="1"/>
  <c r="H17" i="36"/>
  <c r="G17" i="36"/>
  <c r="F17" i="36"/>
  <c r="AI17" i="36" s="1"/>
  <c r="AH16" i="36"/>
  <c r="AG16" i="36"/>
  <c r="AF16" i="36"/>
  <c r="AE16" i="36"/>
  <c r="AD16" i="36"/>
  <c r="AC16" i="36"/>
  <c r="AB16" i="36"/>
  <c r="AA16" i="36"/>
  <c r="Z16" i="36"/>
  <c r="Y16" i="36"/>
  <c r="W16" i="36"/>
  <c r="X16" i="36" s="1"/>
  <c r="F16" i="36"/>
  <c r="AH15" i="36"/>
  <c r="AG15" i="36"/>
  <c r="AF15" i="36"/>
  <c r="AE15" i="36"/>
  <c r="AD15" i="36"/>
  <c r="AC15" i="36"/>
  <c r="AB15" i="36"/>
  <c r="AA15" i="36"/>
  <c r="Z15" i="36"/>
  <c r="V15" i="36" s="1"/>
  <c r="Y15" i="36"/>
  <c r="H15" i="36"/>
  <c r="G15" i="36"/>
  <c r="F15" i="36"/>
  <c r="AI15" i="36" s="1"/>
  <c r="AH14" i="36"/>
  <c r="AG14" i="36"/>
  <c r="AF14" i="36"/>
  <c r="AE14" i="36"/>
  <c r="AD14" i="36"/>
  <c r="AC14" i="36"/>
  <c r="AB14" i="36"/>
  <c r="AA14" i="36"/>
  <c r="Z14" i="36"/>
  <c r="Y14" i="36"/>
  <c r="V14" i="36" s="1"/>
  <c r="H14" i="36"/>
  <c r="G14" i="36"/>
  <c r="F14" i="36"/>
  <c r="AI14" i="36" s="1"/>
  <c r="AH13" i="36"/>
  <c r="AG13" i="36"/>
  <c r="AF13" i="36"/>
  <c r="AE13" i="36"/>
  <c r="AD13" i="36"/>
  <c r="AC13" i="36"/>
  <c r="AB13" i="36"/>
  <c r="AA13" i="36"/>
  <c r="Z13" i="36"/>
  <c r="Y13" i="36"/>
  <c r="F13" i="36"/>
  <c r="AH12" i="36"/>
  <c r="AG12" i="36"/>
  <c r="AF12" i="36"/>
  <c r="AE12" i="36"/>
  <c r="AD12" i="36"/>
  <c r="AC12" i="36"/>
  <c r="AB12" i="36"/>
  <c r="AA12" i="36"/>
  <c r="Z12" i="36"/>
  <c r="Y12" i="36"/>
  <c r="H12" i="36"/>
  <c r="G12" i="36"/>
  <c r="F12" i="36"/>
  <c r="AI12" i="36" s="1"/>
  <c r="AH11" i="36"/>
  <c r="AG11" i="36"/>
  <c r="AF11" i="36"/>
  <c r="AE11" i="36"/>
  <c r="AD11" i="36"/>
  <c r="AC11" i="36"/>
  <c r="AB11" i="36"/>
  <c r="AA11" i="36"/>
  <c r="Z11" i="36"/>
  <c r="Y11" i="36"/>
  <c r="F11" i="36"/>
  <c r="AI10" i="36"/>
  <c r="AH10" i="36"/>
  <c r="AG10" i="36"/>
  <c r="AF10" i="36"/>
  <c r="AE10" i="36"/>
  <c r="AD10" i="36"/>
  <c r="AC10" i="36"/>
  <c r="AB10" i="36"/>
  <c r="AA10" i="36"/>
  <c r="Z10" i="36"/>
  <c r="Y10" i="36"/>
  <c r="H10" i="36"/>
  <c r="G10" i="36"/>
  <c r="F10" i="36"/>
  <c r="AI9" i="36"/>
  <c r="AH9" i="36"/>
  <c r="AG9" i="36"/>
  <c r="AF9" i="36"/>
  <c r="AE9" i="36"/>
  <c r="AD9" i="36"/>
  <c r="W9" i="36" s="1"/>
  <c r="X9" i="36" s="1"/>
  <c r="AC9" i="36"/>
  <c r="AB9" i="36"/>
  <c r="AA9" i="36"/>
  <c r="Z9" i="36"/>
  <c r="Y9" i="36"/>
  <c r="H9" i="36"/>
  <c r="G9" i="36"/>
  <c r="F9" i="36"/>
  <c r="AH8" i="36"/>
  <c r="AG8" i="36"/>
  <c r="AF8" i="36"/>
  <c r="AE8" i="36"/>
  <c r="AD8" i="36"/>
  <c r="AC8" i="36"/>
  <c r="AB8" i="36"/>
  <c r="AA8" i="36"/>
  <c r="Z8" i="36"/>
  <c r="Y8" i="36"/>
  <c r="H8" i="36"/>
  <c r="G8" i="36"/>
  <c r="F8" i="36"/>
  <c r="AI8" i="36" s="1"/>
  <c r="AH7" i="36"/>
  <c r="AG7" i="36"/>
  <c r="AF7" i="36"/>
  <c r="AE7" i="36"/>
  <c r="AD7" i="36"/>
  <c r="AC7" i="36"/>
  <c r="AB7" i="36"/>
  <c r="AA7" i="36"/>
  <c r="Z7" i="36"/>
  <c r="Y7" i="36"/>
  <c r="H7" i="36"/>
  <c r="G7" i="36"/>
  <c r="F7" i="36"/>
  <c r="AI7" i="36" s="1"/>
  <c r="AH6" i="36"/>
  <c r="AG6" i="36"/>
  <c r="AF6" i="36"/>
  <c r="AE6" i="36"/>
  <c r="AD6" i="36"/>
  <c r="AC6" i="36"/>
  <c r="AB6" i="36"/>
  <c r="AA6" i="36"/>
  <c r="Z6" i="36"/>
  <c r="Y6" i="36"/>
  <c r="W6" i="36" s="1"/>
  <c r="X6" i="36" s="1"/>
  <c r="H6" i="36"/>
  <c r="G6" i="36"/>
  <c r="F6" i="36"/>
  <c r="AI6" i="36" s="1"/>
  <c r="AH5" i="36"/>
  <c r="AG5" i="36"/>
  <c r="AF5" i="36"/>
  <c r="AE5" i="36"/>
  <c r="AD5" i="36"/>
  <c r="AC5" i="36"/>
  <c r="AB5" i="36"/>
  <c r="AA5" i="36"/>
  <c r="Z5" i="36"/>
  <c r="V5" i="36" s="1"/>
  <c r="Y5" i="36"/>
  <c r="H5" i="36"/>
  <c r="G5" i="36"/>
  <c r="F5" i="36"/>
  <c r="AI5" i="36" s="1"/>
  <c r="H4" i="36"/>
  <c r="G4" i="36"/>
  <c r="AH30" i="51"/>
  <c r="AG30" i="51"/>
  <c r="AF30" i="51"/>
  <c r="AE30" i="51"/>
  <c r="AD30" i="51"/>
  <c r="AC30" i="51"/>
  <c r="AB30" i="51"/>
  <c r="AA30" i="51"/>
  <c r="Z30" i="51"/>
  <c r="Y30" i="51"/>
  <c r="W30" i="51"/>
  <c r="X30" i="51" s="1"/>
  <c r="H30" i="51"/>
  <c r="G30" i="51"/>
  <c r="F30" i="51"/>
  <c r="AI30" i="51" s="1"/>
  <c r="AH29" i="51"/>
  <c r="AG29" i="51"/>
  <c r="AF29" i="51"/>
  <c r="AE29" i="51"/>
  <c r="AD29" i="51"/>
  <c r="AC29" i="51"/>
  <c r="AB29" i="51"/>
  <c r="AA29" i="51"/>
  <c r="Z29" i="51"/>
  <c r="Y29" i="51"/>
  <c r="H29" i="51"/>
  <c r="G29" i="51"/>
  <c r="F29" i="51"/>
  <c r="AI29" i="51" s="1"/>
  <c r="AH28" i="51"/>
  <c r="AG28" i="51"/>
  <c r="AF28" i="51"/>
  <c r="AE28" i="51"/>
  <c r="AD28" i="51"/>
  <c r="AC28" i="51"/>
  <c r="AB28" i="51"/>
  <c r="AA28" i="51"/>
  <c r="W28" i="51" s="1"/>
  <c r="X28" i="51" s="1"/>
  <c r="Z28" i="51"/>
  <c r="Y28" i="51"/>
  <c r="V28" i="51"/>
  <c r="H28" i="51"/>
  <c r="G28" i="51"/>
  <c r="F28" i="51"/>
  <c r="AI28" i="51" s="1"/>
  <c r="AH27" i="51"/>
  <c r="AG27" i="51"/>
  <c r="AF27" i="51"/>
  <c r="AE27" i="51"/>
  <c r="AD27" i="51"/>
  <c r="AC27" i="51"/>
  <c r="AB27" i="51"/>
  <c r="AA27" i="51"/>
  <c r="Z27" i="51"/>
  <c r="Y27" i="51"/>
  <c r="H27" i="51"/>
  <c r="G27" i="51"/>
  <c r="F27" i="51"/>
  <c r="AI27" i="51" s="1"/>
  <c r="AH26" i="51"/>
  <c r="AG26" i="51"/>
  <c r="AF26" i="51"/>
  <c r="AE26" i="51"/>
  <c r="AD26" i="51"/>
  <c r="AC26" i="51"/>
  <c r="AB26" i="51"/>
  <c r="AA26" i="51"/>
  <c r="Z26" i="51"/>
  <c r="Y26" i="51"/>
  <c r="H26" i="51"/>
  <c r="G26" i="51"/>
  <c r="F26" i="51"/>
  <c r="AI26" i="51" s="1"/>
  <c r="AH25" i="51"/>
  <c r="AG25" i="51"/>
  <c r="AF25" i="51"/>
  <c r="AE25" i="51"/>
  <c r="W25" i="51" s="1"/>
  <c r="X25" i="51" s="1"/>
  <c r="AD25" i="51"/>
  <c r="AC25" i="51"/>
  <c r="AB25" i="51"/>
  <c r="AA25" i="51"/>
  <c r="Z25" i="51"/>
  <c r="V25" i="51" s="1"/>
  <c r="Y25" i="51"/>
  <c r="H25" i="51"/>
  <c r="G25" i="51"/>
  <c r="F25" i="51"/>
  <c r="AI25" i="51" s="1"/>
  <c r="AH24" i="51"/>
  <c r="AG24" i="51"/>
  <c r="AF24" i="51"/>
  <c r="AE24" i="51"/>
  <c r="W24" i="51" s="1"/>
  <c r="X24" i="51" s="1"/>
  <c r="AD24" i="51"/>
  <c r="AC24" i="51"/>
  <c r="AB24" i="51"/>
  <c r="AA24" i="51"/>
  <c r="Z24" i="51"/>
  <c r="Y24" i="51"/>
  <c r="H24" i="51"/>
  <c r="G24" i="51"/>
  <c r="F24" i="51"/>
  <c r="AI24" i="51" s="1"/>
  <c r="AH23" i="51"/>
  <c r="AG23" i="51"/>
  <c r="AF23" i="51"/>
  <c r="AE23" i="51"/>
  <c r="AD23" i="51"/>
  <c r="AC23" i="51"/>
  <c r="AB23" i="51"/>
  <c r="AA23" i="51"/>
  <c r="Z23" i="51"/>
  <c r="Y23" i="51"/>
  <c r="H23" i="51"/>
  <c r="G23" i="51"/>
  <c r="F23" i="51"/>
  <c r="AI23" i="51" s="1"/>
  <c r="AH22" i="51"/>
  <c r="AG22" i="51"/>
  <c r="AF22" i="51"/>
  <c r="AE22" i="51"/>
  <c r="AD22" i="51"/>
  <c r="AC22" i="51"/>
  <c r="AB22" i="51"/>
  <c r="AA22" i="51"/>
  <c r="Z22" i="51"/>
  <c r="Y22" i="51"/>
  <c r="H22" i="51"/>
  <c r="G22" i="51"/>
  <c r="F22" i="51"/>
  <c r="AI22" i="51" s="1"/>
  <c r="AI21" i="51"/>
  <c r="AH21" i="51"/>
  <c r="AG21" i="51"/>
  <c r="AF21" i="51"/>
  <c r="AE21" i="51"/>
  <c r="AD21" i="51"/>
  <c r="AC21" i="51"/>
  <c r="AB21" i="51"/>
  <c r="AA21" i="51"/>
  <c r="Z21" i="51"/>
  <c r="Y21" i="51"/>
  <c r="H21" i="51"/>
  <c r="G21" i="51"/>
  <c r="F21" i="51"/>
  <c r="AH20" i="51"/>
  <c r="AG20" i="51"/>
  <c r="AF20" i="51"/>
  <c r="AE20" i="51"/>
  <c r="AD20" i="51"/>
  <c r="AC20" i="51"/>
  <c r="AB20" i="51"/>
  <c r="AA20" i="51"/>
  <c r="Z20" i="51"/>
  <c r="Y20" i="51"/>
  <c r="H20" i="51"/>
  <c r="G20" i="51"/>
  <c r="F20" i="51"/>
  <c r="AI20" i="51" s="1"/>
  <c r="AI19" i="51"/>
  <c r="AH19" i="51"/>
  <c r="AG19" i="51"/>
  <c r="AF19" i="51"/>
  <c r="AE19" i="51"/>
  <c r="AD19" i="51"/>
  <c r="AC19" i="51"/>
  <c r="AB19" i="51"/>
  <c r="AA19" i="51"/>
  <c r="Z19" i="51"/>
  <c r="W19" i="51" s="1"/>
  <c r="X19" i="51" s="1"/>
  <c r="Y19" i="51"/>
  <c r="H19" i="51"/>
  <c r="G19" i="51"/>
  <c r="F19" i="51"/>
  <c r="AH18" i="51"/>
  <c r="AG18" i="51"/>
  <c r="AF18" i="51"/>
  <c r="AE18" i="51"/>
  <c r="AD18" i="51"/>
  <c r="AC18" i="51"/>
  <c r="AB18" i="51"/>
  <c r="AA18" i="51"/>
  <c r="Z18" i="51"/>
  <c r="Y18" i="51"/>
  <c r="H18" i="51"/>
  <c r="G18" i="51"/>
  <c r="F18" i="51"/>
  <c r="AI18" i="51" s="1"/>
  <c r="AH17" i="51"/>
  <c r="AG17" i="51"/>
  <c r="AF17" i="51"/>
  <c r="AE17" i="51"/>
  <c r="AD17" i="51"/>
  <c r="AC17" i="51"/>
  <c r="AB17" i="51"/>
  <c r="AA17" i="51"/>
  <c r="Z17" i="51"/>
  <c r="Y17" i="51"/>
  <c r="H17" i="51"/>
  <c r="G17" i="51"/>
  <c r="F17" i="51"/>
  <c r="AI17" i="51" s="1"/>
  <c r="AH16" i="51"/>
  <c r="AG16" i="51"/>
  <c r="AF16" i="51"/>
  <c r="AE16" i="51"/>
  <c r="AD16" i="51"/>
  <c r="AC16" i="51"/>
  <c r="AB16" i="51"/>
  <c r="AA16" i="51"/>
  <c r="Z16" i="51"/>
  <c r="Y16" i="51"/>
  <c r="F16" i="51"/>
  <c r="AH15" i="51"/>
  <c r="AG15" i="51"/>
  <c r="AF15" i="51"/>
  <c r="AE15" i="51"/>
  <c r="AD15" i="51"/>
  <c r="AC15" i="51"/>
  <c r="AB15" i="51"/>
  <c r="AA15" i="51"/>
  <c r="Z15" i="51"/>
  <c r="Y15" i="51"/>
  <c r="H15" i="51"/>
  <c r="G15" i="51"/>
  <c r="F15" i="51"/>
  <c r="AI15" i="51" s="1"/>
  <c r="AI14" i="51"/>
  <c r="AH14" i="51"/>
  <c r="AG14" i="51"/>
  <c r="AF14" i="51"/>
  <c r="AE14" i="51"/>
  <c r="AD14" i="51"/>
  <c r="AC14" i="51"/>
  <c r="AB14" i="51"/>
  <c r="AA14" i="51"/>
  <c r="Z14" i="51"/>
  <c r="Y14" i="51"/>
  <c r="H14" i="51"/>
  <c r="G14" i="51"/>
  <c r="F14" i="51"/>
  <c r="AH13" i="51"/>
  <c r="AG13" i="51"/>
  <c r="AF13" i="51"/>
  <c r="AE13" i="51"/>
  <c r="AD13" i="51"/>
  <c r="AC13" i="51"/>
  <c r="AB13" i="51"/>
  <c r="AA13" i="51"/>
  <c r="Z13" i="51"/>
  <c r="W13" i="51" s="1"/>
  <c r="X13" i="51" s="1"/>
  <c r="Y13" i="51"/>
  <c r="F13" i="51"/>
  <c r="AH12" i="51"/>
  <c r="AG12" i="51"/>
  <c r="AF12" i="51"/>
  <c r="AE12" i="51"/>
  <c r="AD12" i="51"/>
  <c r="AC12" i="51"/>
  <c r="AB12" i="51"/>
  <c r="AA12" i="51"/>
  <c r="Z12" i="51"/>
  <c r="Y12" i="51"/>
  <c r="V12" i="51" s="1"/>
  <c r="H12" i="51"/>
  <c r="G12" i="51"/>
  <c r="F12" i="51"/>
  <c r="AI12" i="51" s="1"/>
  <c r="AH11" i="51"/>
  <c r="AG11" i="51"/>
  <c r="AF11" i="51"/>
  <c r="AE11" i="51"/>
  <c r="AD11" i="51"/>
  <c r="AC11" i="51"/>
  <c r="AB11" i="51"/>
  <c r="AA11" i="51"/>
  <c r="Z11" i="51"/>
  <c r="Y11" i="51"/>
  <c r="F11" i="51"/>
  <c r="AI10" i="51"/>
  <c r="AH10" i="51"/>
  <c r="AG10" i="51"/>
  <c r="AF10" i="51"/>
  <c r="AE10" i="51"/>
  <c r="AD10" i="51"/>
  <c r="AC10" i="51"/>
  <c r="AB10" i="51"/>
  <c r="AA10" i="51"/>
  <c r="Z10" i="51"/>
  <c r="Y10" i="51"/>
  <c r="V10" i="51" s="1"/>
  <c r="H10" i="51"/>
  <c r="G10" i="51"/>
  <c r="F10" i="51"/>
  <c r="AH9" i="51"/>
  <c r="AG9" i="51"/>
  <c r="AF9" i="51"/>
  <c r="AE9" i="51"/>
  <c r="AD9" i="51"/>
  <c r="AC9" i="51"/>
  <c r="AB9" i="51"/>
  <c r="AA9" i="51"/>
  <c r="Z9" i="51"/>
  <c r="W9" i="51" s="1"/>
  <c r="X9" i="51" s="1"/>
  <c r="Y9" i="51"/>
  <c r="H9" i="51"/>
  <c r="G9" i="51"/>
  <c r="F9" i="51"/>
  <c r="AI9" i="51" s="1"/>
  <c r="AI8" i="51"/>
  <c r="AH8" i="51"/>
  <c r="AG8" i="51"/>
  <c r="AF8" i="51"/>
  <c r="AE8" i="51"/>
  <c r="AD8" i="51"/>
  <c r="AC8" i="51"/>
  <c r="AB8" i="51"/>
  <c r="AA8" i="51"/>
  <c r="Z8" i="51"/>
  <c r="Y8" i="51"/>
  <c r="H8" i="51"/>
  <c r="G8" i="51"/>
  <c r="F8" i="51"/>
  <c r="AH7" i="51"/>
  <c r="AG7" i="51"/>
  <c r="AF7" i="51"/>
  <c r="AE7" i="51"/>
  <c r="AD7" i="51"/>
  <c r="AC7" i="51"/>
  <c r="AB7" i="51"/>
  <c r="AA7" i="51"/>
  <c r="Z7" i="51"/>
  <c r="Y7" i="51"/>
  <c r="H7" i="51"/>
  <c r="G7" i="51"/>
  <c r="F7" i="51"/>
  <c r="AI7" i="51" s="1"/>
  <c r="AH6" i="51"/>
  <c r="AG6" i="51"/>
  <c r="AF6" i="51"/>
  <c r="AE6" i="51"/>
  <c r="AD6" i="51"/>
  <c r="AC6" i="51"/>
  <c r="AB6" i="51"/>
  <c r="AA6" i="51"/>
  <c r="Z6" i="51"/>
  <c r="Y6" i="51"/>
  <c r="H6" i="51"/>
  <c r="G6" i="51"/>
  <c r="F6" i="51"/>
  <c r="AI6" i="51" s="1"/>
  <c r="AI5" i="51"/>
  <c r="AH5" i="51"/>
  <c r="AG5" i="51"/>
  <c r="AF5" i="51"/>
  <c r="AE5" i="51"/>
  <c r="AD5" i="51"/>
  <c r="AC5" i="51"/>
  <c r="AB5" i="51"/>
  <c r="AA5" i="51"/>
  <c r="Z5" i="51"/>
  <c r="Y5" i="51"/>
  <c r="W5" i="51"/>
  <c r="X5" i="51" s="1"/>
  <c r="H5" i="51"/>
  <c r="G5" i="51"/>
  <c r="F5" i="51"/>
  <c r="H4" i="51"/>
  <c r="G4" i="51"/>
  <c r="AH30" i="35"/>
  <c r="AG30" i="35"/>
  <c r="AF30" i="35"/>
  <c r="AE30" i="35"/>
  <c r="AD30" i="35"/>
  <c r="AC30" i="35"/>
  <c r="AB30" i="35"/>
  <c r="AA30" i="35"/>
  <c r="Z30" i="35"/>
  <c r="Y30" i="35"/>
  <c r="H30" i="35"/>
  <c r="G30" i="35"/>
  <c r="F30" i="35"/>
  <c r="AI30" i="35" s="1"/>
  <c r="AH29" i="35"/>
  <c r="AG29" i="35"/>
  <c r="AF29" i="35"/>
  <c r="AE29" i="35"/>
  <c r="AD29" i="35"/>
  <c r="AC29" i="35"/>
  <c r="AB29" i="35"/>
  <c r="AA29" i="35"/>
  <c r="Z29" i="35"/>
  <c r="Y29" i="35"/>
  <c r="H29" i="35"/>
  <c r="G29" i="35"/>
  <c r="F29" i="35"/>
  <c r="AI29" i="35" s="1"/>
  <c r="AH28" i="35"/>
  <c r="AG28" i="35"/>
  <c r="AF28" i="35"/>
  <c r="AE28" i="35"/>
  <c r="AD28" i="35"/>
  <c r="AC28" i="35"/>
  <c r="AB28" i="35"/>
  <c r="AA28" i="35"/>
  <c r="Z28" i="35"/>
  <c r="Y28" i="35"/>
  <c r="H28" i="35"/>
  <c r="G28" i="35"/>
  <c r="F28" i="35"/>
  <c r="AI28" i="35" s="1"/>
  <c r="AH27" i="35"/>
  <c r="AG27" i="35"/>
  <c r="AF27" i="35"/>
  <c r="AE27" i="35"/>
  <c r="AD27" i="35"/>
  <c r="AC27" i="35"/>
  <c r="AB27" i="35"/>
  <c r="AA27" i="35"/>
  <c r="Z27" i="35"/>
  <c r="Y27" i="35"/>
  <c r="H27" i="35"/>
  <c r="G27" i="35"/>
  <c r="F27" i="35"/>
  <c r="AI27" i="35" s="1"/>
  <c r="AI26" i="35"/>
  <c r="AH26" i="35"/>
  <c r="AG26" i="35"/>
  <c r="AF26" i="35"/>
  <c r="AE26" i="35"/>
  <c r="AD26" i="35"/>
  <c r="AC26" i="35"/>
  <c r="AB26" i="35"/>
  <c r="AA26" i="35"/>
  <c r="Z26" i="35"/>
  <c r="Y26" i="35"/>
  <c r="H26" i="35"/>
  <c r="G26" i="35"/>
  <c r="F26" i="35"/>
  <c r="AH25" i="35"/>
  <c r="AG25" i="35"/>
  <c r="AF25" i="35"/>
  <c r="AE25" i="35"/>
  <c r="AD25" i="35"/>
  <c r="AC25" i="35"/>
  <c r="AB25" i="35"/>
  <c r="AA25" i="35"/>
  <c r="Z25" i="35"/>
  <c r="Y25" i="35"/>
  <c r="H25" i="35"/>
  <c r="G25" i="35"/>
  <c r="F25" i="35"/>
  <c r="AI25" i="35" s="1"/>
  <c r="AH24" i="35"/>
  <c r="AG24" i="35"/>
  <c r="AF24" i="35"/>
  <c r="AE24" i="35"/>
  <c r="AD24" i="35"/>
  <c r="AC24" i="35"/>
  <c r="AB24" i="35"/>
  <c r="AA24" i="35"/>
  <c r="Z24" i="35"/>
  <c r="Y24" i="35"/>
  <c r="W24" i="35" s="1"/>
  <c r="X24" i="35" s="1"/>
  <c r="H24" i="35"/>
  <c r="G24" i="35"/>
  <c r="F24" i="35"/>
  <c r="AI24" i="35" s="1"/>
  <c r="AH23" i="35"/>
  <c r="AG23" i="35"/>
  <c r="AF23" i="35"/>
  <c r="AE23" i="35"/>
  <c r="AD23" i="35"/>
  <c r="AC23" i="35"/>
  <c r="AB23" i="35"/>
  <c r="AA23" i="35"/>
  <c r="Z23" i="35"/>
  <c r="Y23" i="35"/>
  <c r="H23" i="35"/>
  <c r="G23" i="35"/>
  <c r="F23" i="35"/>
  <c r="AI23" i="35" s="1"/>
  <c r="AH22" i="35"/>
  <c r="AG22" i="35"/>
  <c r="AF22" i="35"/>
  <c r="AE22" i="35"/>
  <c r="AD22" i="35"/>
  <c r="AC22" i="35"/>
  <c r="AB22" i="35"/>
  <c r="AA22" i="35"/>
  <c r="Z22" i="35"/>
  <c r="Y22" i="35"/>
  <c r="H22" i="35"/>
  <c r="G22" i="35"/>
  <c r="F22" i="35"/>
  <c r="AI22" i="35" s="1"/>
  <c r="AH21" i="35"/>
  <c r="AG21" i="35"/>
  <c r="AF21" i="35"/>
  <c r="AE21" i="35"/>
  <c r="AD21" i="35"/>
  <c r="AC21" i="35"/>
  <c r="AB21" i="35"/>
  <c r="AA21" i="35"/>
  <c r="Z21" i="35"/>
  <c r="Y21" i="35"/>
  <c r="H21" i="35"/>
  <c r="G21" i="35"/>
  <c r="F21" i="35"/>
  <c r="AI21" i="35" s="1"/>
  <c r="AH20" i="35"/>
  <c r="AG20" i="35"/>
  <c r="AF20" i="35"/>
  <c r="AE20" i="35"/>
  <c r="AD20" i="35"/>
  <c r="AC20" i="35"/>
  <c r="AB20" i="35"/>
  <c r="AA20" i="35"/>
  <c r="Z20" i="35"/>
  <c r="Y20" i="35"/>
  <c r="H20" i="35"/>
  <c r="G20" i="35"/>
  <c r="F20" i="35"/>
  <c r="AI20" i="35" s="1"/>
  <c r="AH19" i="35"/>
  <c r="AG19" i="35"/>
  <c r="AF19" i="35"/>
  <c r="AE19" i="35"/>
  <c r="AD19" i="35"/>
  <c r="AC19" i="35"/>
  <c r="AB19" i="35"/>
  <c r="AA19" i="35"/>
  <c r="Z19" i="35"/>
  <c r="Y19" i="35"/>
  <c r="H19" i="35"/>
  <c r="G19" i="35"/>
  <c r="F19" i="35"/>
  <c r="AI19" i="35" s="1"/>
  <c r="AH18" i="35"/>
  <c r="AG18" i="35"/>
  <c r="AF18" i="35"/>
  <c r="AE18" i="35"/>
  <c r="W18" i="35" s="1"/>
  <c r="X18" i="35" s="1"/>
  <c r="AD18" i="35"/>
  <c r="AC18" i="35"/>
  <c r="AB18" i="35"/>
  <c r="AA18" i="35"/>
  <c r="Z18" i="35"/>
  <c r="Y18" i="35"/>
  <c r="H18" i="35"/>
  <c r="G18" i="35"/>
  <c r="F18" i="35"/>
  <c r="AI18" i="35" s="1"/>
  <c r="AH17" i="35"/>
  <c r="AG17" i="35"/>
  <c r="AF17" i="35"/>
  <c r="AE17" i="35"/>
  <c r="AD17" i="35"/>
  <c r="AC17" i="35"/>
  <c r="AB17" i="35"/>
  <c r="AA17" i="35"/>
  <c r="Z17" i="35"/>
  <c r="Y17" i="35"/>
  <c r="H17" i="35"/>
  <c r="G17" i="35"/>
  <c r="F17" i="35"/>
  <c r="AI17" i="35" s="1"/>
  <c r="AH16" i="35"/>
  <c r="AG16" i="35"/>
  <c r="AF16" i="35"/>
  <c r="AE16" i="35"/>
  <c r="AD16" i="35"/>
  <c r="AC16" i="35"/>
  <c r="AB16" i="35"/>
  <c r="AA16" i="35"/>
  <c r="Z16" i="35"/>
  <c r="Y16" i="35"/>
  <c r="F16" i="35"/>
  <c r="AH15" i="35"/>
  <c r="AG15" i="35"/>
  <c r="AF15" i="35"/>
  <c r="AE15" i="35"/>
  <c r="AD15" i="35"/>
  <c r="W15" i="35" s="1"/>
  <c r="X15" i="35" s="1"/>
  <c r="AC15" i="35"/>
  <c r="AB15" i="35"/>
  <c r="AA15" i="35"/>
  <c r="Z15" i="35"/>
  <c r="Y15" i="35"/>
  <c r="H15" i="35"/>
  <c r="G15" i="35"/>
  <c r="F15" i="35"/>
  <c r="AI15" i="35" s="1"/>
  <c r="AI14" i="35"/>
  <c r="AH14" i="35"/>
  <c r="AG14" i="35"/>
  <c r="AF14" i="35"/>
  <c r="AE14" i="35"/>
  <c r="AD14" i="35"/>
  <c r="AC14" i="35"/>
  <c r="AB14" i="35"/>
  <c r="AA14" i="35"/>
  <c r="Z14" i="35"/>
  <c r="Y14" i="35"/>
  <c r="H14" i="35"/>
  <c r="G14" i="35"/>
  <c r="F14" i="35"/>
  <c r="AH13" i="35"/>
  <c r="AG13" i="35"/>
  <c r="AF13" i="35"/>
  <c r="AE13" i="35"/>
  <c r="AD13" i="35"/>
  <c r="AC13" i="35"/>
  <c r="AB13" i="35"/>
  <c r="AA13" i="35"/>
  <c r="Z13" i="35"/>
  <c r="W13" i="35" s="1"/>
  <c r="X13" i="35" s="1"/>
  <c r="Y13" i="35"/>
  <c r="F13" i="35"/>
  <c r="AH12" i="35"/>
  <c r="AG12" i="35"/>
  <c r="AF12" i="35"/>
  <c r="AE12" i="35"/>
  <c r="AD12" i="35"/>
  <c r="AC12" i="35"/>
  <c r="AB12" i="35"/>
  <c r="AA12" i="35"/>
  <c r="Z12" i="35"/>
  <c r="Y12" i="35"/>
  <c r="H12" i="35"/>
  <c r="G12" i="35"/>
  <c r="F12" i="35"/>
  <c r="AI12" i="35" s="1"/>
  <c r="AH11" i="35"/>
  <c r="AG11" i="35"/>
  <c r="AF11" i="35"/>
  <c r="AE11" i="35"/>
  <c r="AD11" i="35"/>
  <c r="AC11" i="35"/>
  <c r="AB11" i="35"/>
  <c r="AA11" i="35"/>
  <c r="Z11" i="35"/>
  <c r="Y11" i="35"/>
  <c r="F11" i="35"/>
  <c r="AH10" i="35"/>
  <c r="AG10" i="35"/>
  <c r="AF10" i="35"/>
  <c r="AE10" i="35"/>
  <c r="AD10" i="35"/>
  <c r="AC10" i="35"/>
  <c r="AB10" i="35"/>
  <c r="AA10" i="35"/>
  <c r="Z10" i="35"/>
  <c r="Y10" i="35"/>
  <c r="W10" i="35" s="1"/>
  <c r="X10" i="35" s="1"/>
  <c r="H10" i="35"/>
  <c r="G10" i="35"/>
  <c r="F10" i="35"/>
  <c r="AI10" i="35" s="1"/>
  <c r="AH9" i="35"/>
  <c r="AG9" i="35"/>
  <c r="AF9" i="35"/>
  <c r="AE9" i="35"/>
  <c r="AD9" i="35"/>
  <c r="AC9" i="35"/>
  <c r="AB9" i="35"/>
  <c r="AA9" i="35"/>
  <c r="Z9" i="35"/>
  <c r="Y9" i="35"/>
  <c r="H9" i="35"/>
  <c r="G9" i="35"/>
  <c r="F9" i="35"/>
  <c r="AI9" i="35" s="1"/>
  <c r="AI8" i="35"/>
  <c r="AH8" i="35"/>
  <c r="AG8" i="35"/>
  <c r="AF8" i="35"/>
  <c r="AE8" i="35"/>
  <c r="AD8" i="35"/>
  <c r="AC8" i="35"/>
  <c r="AB8" i="35"/>
  <c r="AA8" i="35"/>
  <c r="Z8" i="35"/>
  <c r="Y8" i="35"/>
  <c r="H8" i="35"/>
  <c r="G8" i="35"/>
  <c r="F8" i="35"/>
  <c r="AH7" i="35"/>
  <c r="AG7" i="35"/>
  <c r="AF7" i="35"/>
  <c r="AE7" i="35"/>
  <c r="AD7" i="35"/>
  <c r="AC7" i="35"/>
  <c r="AB7" i="35"/>
  <c r="AA7" i="35"/>
  <c r="Z7" i="35"/>
  <c r="Y7" i="35"/>
  <c r="H7" i="35"/>
  <c r="G7" i="35"/>
  <c r="F7" i="35"/>
  <c r="AI7" i="35" s="1"/>
  <c r="AH6" i="35"/>
  <c r="AG6" i="35"/>
  <c r="AF6" i="35"/>
  <c r="AE6" i="35"/>
  <c r="AD6" i="35"/>
  <c r="AC6" i="35"/>
  <c r="AB6" i="35"/>
  <c r="AA6" i="35"/>
  <c r="Z6" i="35"/>
  <c r="Y6" i="35"/>
  <c r="H6" i="35"/>
  <c r="G6" i="35"/>
  <c r="F6" i="35"/>
  <c r="AI6" i="35" s="1"/>
  <c r="AH5" i="35"/>
  <c r="AH32" i="35" s="1"/>
  <c r="AG5" i="35"/>
  <c r="AF5" i="35"/>
  <c r="AE5" i="35"/>
  <c r="AD5" i="35"/>
  <c r="AC5" i="35"/>
  <c r="AB5" i="35"/>
  <c r="AA5" i="35"/>
  <c r="Z5" i="35"/>
  <c r="Y5" i="35"/>
  <c r="W5" i="35" s="1"/>
  <c r="X5" i="35" s="1"/>
  <c r="H5" i="35"/>
  <c r="G5" i="35"/>
  <c r="F5" i="35"/>
  <c r="AI5" i="35" s="1"/>
  <c r="H4" i="35"/>
  <c r="G4" i="35"/>
  <c r="AH30" i="50"/>
  <c r="AG30" i="50"/>
  <c r="AF30" i="50"/>
  <c r="AE30" i="50"/>
  <c r="AD30" i="50"/>
  <c r="AC30" i="50"/>
  <c r="AB30" i="50"/>
  <c r="AA30" i="50"/>
  <c r="Z30" i="50"/>
  <c r="Y30" i="50"/>
  <c r="H30" i="50"/>
  <c r="G30" i="50"/>
  <c r="F30" i="50"/>
  <c r="AI30" i="50" s="1"/>
  <c r="AI29" i="50"/>
  <c r="AH29" i="50"/>
  <c r="AG29" i="50"/>
  <c r="AF29" i="50"/>
  <c r="AE29" i="50"/>
  <c r="AD29" i="50"/>
  <c r="AC29" i="50"/>
  <c r="AB29" i="50"/>
  <c r="AA29" i="50"/>
  <c r="Z29" i="50"/>
  <c r="Y29" i="50"/>
  <c r="H29" i="50"/>
  <c r="G29" i="50"/>
  <c r="F29" i="50"/>
  <c r="AH28" i="50"/>
  <c r="AG28" i="50"/>
  <c r="AF28" i="50"/>
  <c r="AE28" i="50"/>
  <c r="AD28" i="50"/>
  <c r="AC28" i="50"/>
  <c r="AB28" i="50"/>
  <c r="AA28" i="50"/>
  <c r="W28" i="50" s="1"/>
  <c r="X28" i="50" s="1"/>
  <c r="Z28" i="50"/>
  <c r="Y28" i="50"/>
  <c r="V28" i="50"/>
  <c r="H28" i="50"/>
  <c r="G28" i="50"/>
  <c r="F28" i="50"/>
  <c r="AI28" i="50" s="1"/>
  <c r="AH27" i="50"/>
  <c r="AG27" i="50"/>
  <c r="AF27" i="50"/>
  <c r="AE27" i="50"/>
  <c r="AD27" i="50"/>
  <c r="AC27" i="50"/>
  <c r="AB27" i="50"/>
  <c r="AA27" i="50"/>
  <c r="W27" i="50" s="1"/>
  <c r="X27" i="50" s="1"/>
  <c r="Z27" i="50"/>
  <c r="Y27" i="50"/>
  <c r="H27" i="50"/>
  <c r="G27" i="50"/>
  <c r="F27" i="50"/>
  <c r="AI27" i="50" s="1"/>
  <c r="AH26" i="50"/>
  <c r="AG26" i="50"/>
  <c r="AF26" i="50"/>
  <c r="AE26" i="50"/>
  <c r="AD26" i="50"/>
  <c r="AC26" i="50"/>
  <c r="AB26" i="50"/>
  <c r="AA26" i="50"/>
  <c r="Z26" i="50"/>
  <c r="Y26" i="50"/>
  <c r="H26" i="50"/>
  <c r="G26" i="50"/>
  <c r="F26" i="50"/>
  <c r="AI26" i="50" s="1"/>
  <c r="AH25" i="50"/>
  <c r="AG25" i="50"/>
  <c r="AF25" i="50"/>
  <c r="AE25" i="50"/>
  <c r="AD25" i="50"/>
  <c r="AC25" i="50"/>
  <c r="AB25" i="50"/>
  <c r="AA25" i="50"/>
  <c r="Z25" i="50"/>
  <c r="Y25" i="50"/>
  <c r="H25" i="50"/>
  <c r="G25" i="50"/>
  <c r="F25" i="50"/>
  <c r="AI25" i="50" s="1"/>
  <c r="AH24" i="50"/>
  <c r="AG24" i="50"/>
  <c r="AF24" i="50"/>
  <c r="AE24" i="50"/>
  <c r="AD24" i="50"/>
  <c r="AC24" i="50"/>
  <c r="AB24" i="50"/>
  <c r="AA24" i="50"/>
  <c r="Z24" i="50"/>
  <c r="Y24" i="50"/>
  <c r="H24" i="50"/>
  <c r="G24" i="50"/>
  <c r="F24" i="50"/>
  <c r="AI24" i="50" s="1"/>
  <c r="AH23" i="50"/>
  <c r="AG23" i="50"/>
  <c r="AF23" i="50"/>
  <c r="AE23" i="50"/>
  <c r="AD23" i="50"/>
  <c r="AC23" i="50"/>
  <c r="AB23" i="50"/>
  <c r="AA23" i="50"/>
  <c r="Z23" i="50"/>
  <c r="Y23" i="50"/>
  <c r="W23" i="50" s="1"/>
  <c r="X23" i="50" s="1"/>
  <c r="V23" i="50"/>
  <c r="H23" i="50"/>
  <c r="G23" i="50"/>
  <c r="F23" i="50"/>
  <c r="AI23" i="50" s="1"/>
  <c r="AH22" i="50"/>
  <c r="AG22" i="50"/>
  <c r="AF22" i="50"/>
  <c r="AE22" i="50"/>
  <c r="AD22" i="50"/>
  <c r="AC22" i="50"/>
  <c r="AB22" i="50"/>
  <c r="AA22" i="50"/>
  <c r="Z22" i="50"/>
  <c r="Y22" i="50"/>
  <c r="H22" i="50"/>
  <c r="G22" i="50"/>
  <c r="F22" i="50"/>
  <c r="AI22" i="50" s="1"/>
  <c r="AH21" i="50"/>
  <c r="AG21" i="50"/>
  <c r="AF21" i="50"/>
  <c r="AE21" i="50"/>
  <c r="AD21" i="50"/>
  <c r="AC21" i="50"/>
  <c r="AB21" i="50"/>
  <c r="AA21" i="50"/>
  <c r="Z21" i="50"/>
  <c r="Y21" i="50"/>
  <c r="H21" i="50"/>
  <c r="G21" i="50"/>
  <c r="F21" i="50"/>
  <c r="AI21" i="50" s="1"/>
  <c r="AH20" i="50"/>
  <c r="AG20" i="50"/>
  <c r="AF20" i="50"/>
  <c r="AE20" i="50"/>
  <c r="AD20" i="50"/>
  <c r="AC20" i="50"/>
  <c r="AB20" i="50"/>
  <c r="AA20" i="50"/>
  <c r="Z20" i="50"/>
  <c r="Y20" i="50"/>
  <c r="H20" i="50"/>
  <c r="G20" i="50"/>
  <c r="F20" i="50"/>
  <c r="AI20" i="50" s="1"/>
  <c r="AI19" i="50"/>
  <c r="AH19" i="50"/>
  <c r="AG19" i="50"/>
  <c r="AF19" i="50"/>
  <c r="AE19" i="50"/>
  <c r="AD19" i="50"/>
  <c r="AC19" i="50"/>
  <c r="AB19" i="50"/>
  <c r="AA19" i="50"/>
  <c r="Z19" i="50"/>
  <c r="Y19" i="50"/>
  <c r="H19" i="50"/>
  <c r="G19" i="50"/>
  <c r="F19" i="50"/>
  <c r="AH18" i="50"/>
  <c r="AG18" i="50"/>
  <c r="AF18" i="50"/>
  <c r="AE18" i="50"/>
  <c r="AD18" i="50"/>
  <c r="AC18" i="50"/>
  <c r="AB18" i="50"/>
  <c r="AA18" i="50"/>
  <c r="Z18" i="50"/>
  <c r="Y18" i="50"/>
  <c r="H18" i="50"/>
  <c r="G18" i="50"/>
  <c r="F18" i="50"/>
  <c r="AI18" i="50" s="1"/>
  <c r="AH17" i="50"/>
  <c r="AG17" i="50"/>
  <c r="AF17" i="50"/>
  <c r="AE17" i="50"/>
  <c r="AD17" i="50"/>
  <c r="AC17" i="50"/>
  <c r="AB17" i="50"/>
  <c r="AA17" i="50"/>
  <c r="Z17" i="50"/>
  <c r="Y17" i="50"/>
  <c r="H17" i="50"/>
  <c r="G17" i="50"/>
  <c r="F17" i="50"/>
  <c r="AI17" i="50" s="1"/>
  <c r="AH16" i="50"/>
  <c r="AG16" i="50"/>
  <c r="AF16" i="50"/>
  <c r="AE16" i="50"/>
  <c r="AD16" i="50"/>
  <c r="AC16" i="50"/>
  <c r="AB16" i="50"/>
  <c r="AA16" i="50"/>
  <c r="Z16" i="50"/>
  <c r="W16" i="50" s="1"/>
  <c r="X16" i="50" s="1"/>
  <c r="Y16" i="50"/>
  <c r="F16" i="50"/>
  <c r="AI15" i="50"/>
  <c r="AH15" i="50"/>
  <c r="AG15" i="50"/>
  <c r="AF15" i="50"/>
  <c r="AE15" i="50"/>
  <c r="AD15" i="50"/>
  <c r="AC15" i="50"/>
  <c r="AB15" i="50"/>
  <c r="AA15" i="50"/>
  <c r="Z15" i="50"/>
  <c r="Y15" i="50"/>
  <c r="H15" i="50"/>
  <c r="G15" i="50"/>
  <c r="F15" i="50"/>
  <c r="AH14" i="50"/>
  <c r="AG14" i="50"/>
  <c r="AF14" i="50"/>
  <c r="AE14" i="50"/>
  <c r="AD14" i="50"/>
  <c r="AC14" i="50"/>
  <c r="AB14" i="50"/>
  <c r="AA14" i="50"/>
  <c r="Z14" i="50"/>
  <c r="Y14" i="50"/>
  <c r="H14" i="50"/>
  <c r="G14" i="50"/>
  <c r="F14" i="50"/>
  <c r="AI14" i="50" s="1"/>
  <c r="AH13" i="50"/>
  <c r="AG13" i="50"/>
  <c r="AF13" i="50"/>
  <c r="AE13" i="50"/>
  <c r="AD13" i="50"/>
  <c r="AC13" i="50"/>
  <c r="AB13" i="50"/>
  <c r="AA13" i="50"/>
  <c r="Z13" i="50"/>
  <c r="Y13" i="50"/>
  <c r="F13" i="50"/>
  <c r="AH12" i="50"/>
  <c r="AG12" i="50"/>
  <c r="AF12" i="50"/>
  <c r="AE12" i="50"/>
  <c r="AD12" i="50"/>
  <c r="AC12" i="50"/>
  <c r="AB12" i="50"/>
  <c r="AA12" i="50"/>
  <c r="Z12" i="50"/>
  <c r="Y12" i="50"/>
  <c r="H12" i="50"/>
  <c r="G12" i="50"/>
  <c r="F12" i="50"/>
  <c r="AI12" i="50" s="1"/>
  <c r="AH11" i="50"/>
  <c r="AG11" i="50"/>
  <c r="AF11" i="50"/>
  <c r="AE11" i="50"/>
  <c r="AD11" i="50"/>
  <c r="AC11" i="50"/>
  <c r="AB11" i="50"/>
  <c r="AA11" i="50"/>
  <c r="Z11" i="50"/>
  <c r="Y11" i="50"/>
  <c r="F11" i="50"/>
  <c r="AI10" i="50"/>
  <c r="AH10" i="50"/>
  <c r="AG10" i="50"/>
  <c r="AF10" i="50"/>
  <c r="AE10" i="50"/>
  <c r="AD10" i="50"/>
  <c r="AC10" i="50"/>
  <c r="AB10" i="50"/>
  <c r="AA10" i="50"/>
  <c r="Z10" i="50"/>
  <c r="Y10" i="50"/>
  <c r="H10" i="50"/>
  <c r="G10" i="50"/>
  <c r="F10" i="50"/>
  <c r="AH9" i="50"/>
  <c r="AG9" i="50"/>
  <c r="AF9" i="50"/>
  <c r="AE9" i="50"/>
  <c r="AD9" i="50"/>
  <c r="AC9" i="50"/>
  <c r="AB9" i="50"/>
  <c r="AA9" i="50"/>
  <c r="Z9" i="50"/>
  <c r="Y9" i="50"/>
  <c r="H9" i="50"/>
  <c r="G9" i="50"/>
  <c r="F9" i="50"/>
  <c r="AI9" i="50" s="1"/>
  <c r="AH8" i="50"/>
  <c r="AG8" i="50"/>
  <c r="AF8" i="50"/>
  <c r="AE8" i="50"/>
  <c r="AD8" i="50"/>
  <c r="AC8" i="50"/>
  <c r="AB8" i="50"/>
  <c r="AA8" i="50"/>
  <c r="Z8" i="50"/>
  <c r="Y8" i="50"/>
  <c r="H8" i="50"/>
  <c r="G8" i="50"/>
  <c r="F8" i="50"/>
  <c r="AI8" i="50" s="1"/>
  <c r="AH7" i="50"/>
  <c r="AG7" i="50"/>
  <c r="AF7" i="50"/>
  <c r="AE7" i="50"/>
  <c r="AD7" i="50"/>
  <c r="AC7" i="50"/>
  <c r="AB7" i="50"/>
  <c r="AA7" i="50"/>
  <c r="Z7" i="50"/>
  <c r="Y7" i="50"/>
  <c r="H7" i="50"/>
  <c r="G7" i="50"/>
  <c r="F7" i="50"/>
  <c r="AI7" i="50" s="1"/>
  <c r="AH6" i="50"/>
  <c r="AG6" i="50"/>
  <c r="AF6" i="50"/>
  <c r="AE6" i="50"/>
  <c r="AD6" i="50"/>
  <c r="AC6" i="50"/>
  <c r="AB6" i="50"/>
  <c r="AA6" i="50"/>
  <c r="Z6" i="50"/>
  <c r="Y6" i="50"/>
  <c r="W6" i="50" s="1"/>
  <c r="X6" i="50" s="1"/>
  <c r="H6" i="50"/>
  <c r="G6" i="50"/>
  <c r="F6" i="50"/>
  <c r="AI6" i="50" s="1"/>
  <c r="AH5" i="50"/>
  <c r="AG5" i="50"/>
  <c r="AF5" i="50"/>
  <c r="AE5" i="50"/>
  <c r="AD5" i="50"/>
  <c r="AC5" i="50"/>
  <c r="AB5" i="50"/>
  <c r="AA5" i="50"/>
  <c r="Z5" i="50"/>
  <c r="Y5" i="50"/>
  <c r="H5" i="50"/>
  <c r="G5" i="50"/>
  <c r="F5" i="50"/>
  <c r="AI5" i="50" s="1"/>
  <c r="H4" i="50"/>
  <c r="G4" i="50"/>
  <c r="AH30" i="34"/>
  <c r="AG30" i="34"/>
  <c r="AF30" i="34"/>
  <c r="AE30" i="34"/>
  <c r="AD30" i="34"/>
  <c r="AC30" i="34"/>
  <c r="AB30" i="34"/>
  <c r="AA30" i="34"/>
  <c r="Z30" i="34"/>
  <c r="Y30" i="34"/>
  <c r="H30" i="34"/>
  <c r="G30" i="34"/>
  <c r="F30" i="34"/>
  <c r="AI30" i="34" s="1"/>
  <c r="AH29" i="34"/>
  <c r="AG29" i="34"/>
  <c r="AF29" i="34"/>
  <c r="AE29" i="34"/>
  <c r="AD29" i="34"/>
  <c r="AC29" i="34"/>
  <c r="AB29" i="34"/>
  <c r="AA29" i="34"/>
  <c r="Z29" i="34"/>
  <c r="Y29" i="34"/>
  <c r="V29" i="34" s="1"/>
  <c r="H29" i="34"/>
  <c r="G29" i="34"/>
  <c r="F29" i="34"/>
  <c r="AI29" i="34" s="1"/>
  <c r="AH28" i="34"/>
  <c r="AG28" i="34"/>
  <c r="AF28" i="34"/>
  <c r="AE28" i="34"/>
  <c r="AD28" i="34"/>
  <c r="AC28" i="34"/>
  <c r="AB28" i="34"/>
  <c r="AA28" i="34"/>
  <c r="Z28" i="34"/>
  <c r="Y28" i="34"/>
  <c r="H28" i="34"/>
  <c r="G28" i="34"/>
  <c r="F28" i="34"/>
  <c r="AI28" i="34" s="1"/>
  <c r="AH27" i="34"/>
  <c r="AG27" i="34"/>
  <c r="AF27" i="34"/>
  <c r="AE27" i="34"/>
  <c r="AD27" i="34"/>
  <c r="AC27" i="34"/>
  <c r="AB27" i="34"/>
  <c r="AA27" i="34"/>
  <c r="Z27" i="34"/>
  <c r="Y27" i="34"/>
  <c r="W27" i="34" s="1"/>
  <c r="X27" i="34" s="1"/>
  <c r="H27" i="34"/>
  <c r="G27" i="34"/>
  <c r="F27" i="34"/>
  <c r="AI27" i="34" s="1"/>
  <c r="AI26" i="34"/>
  <c r="AH26" i="34"/>
  <c r="AG26" i="34"/>
  <c r="AF26" i="34"/>
  <c r="AE26" i="34"/>
  <c r="AD26" i="34"/>
  <c r="AC26" i="34"/>
  <c r="AB26" i="34"/>
  <c r="AA26" i="34"/>
  <c r="Z26" i="34"/>
  <c r="W26" i="34" s="1"/>
  <c r="X26" i="34" s="1"/>
  <c r="Y26" i="34"/>
  <c r="V26" i="34"/>
  <c r="H26" i="34"/>
  <c r="G26" i="34"/>
  <c r="F26" i="34"/>
  <c r="AH25" i="34"/>
  <c r="AG25" i="34"/>
  <c r="AF25" i="34"/>
  <c r="AE25" i="34"/>
  <c r="AD25" i="34"/>
  <c r="AC25" i="34"/>
  <c r="AB25" i="34"/>
  <c r="AA25" i="34"/>
  <c r="Z25" i="34"/>
  <c r="Y25" i="34"/>
  <c r="H25" i="34"/>
  <c r="G25" i="34"/>
  <c r="F25" i="34"/>
  <c r="AI25" i="34" s="1"/>
  <c r="AH24" i="34"/>
  <c r="AG24" i="34"/>
  <c r="AF24" i="34"/>
  <c r="AE24" i="34"/>
  <c r="AD24" i="34"/>
  <c r="AC24" i="34"/>
  <c r="AB24" i="34"/>
  <c r="AA24" i="34"/>
  <c r="Z24" i="34"/>
  <c r="Y24" i="34"/>
  <c r="H24" i="34"/>
  <c r="G24" i="34"/>
  <c r="F24" i="34"/>
  <c r="AI24" i="34" s="1"/>
  <c r="AI23" i="34"/>
  <c r="AH23" i="34"/>
  <c r="AG23" i="34"/>
  <c r="AF23" i="34"/>
  <c r="AE23" i="34"/>
  <c r="AD23" i="34"/>
  <c r="AC23" i="34"/>
  <c r="AB23" i="34"/>
  <c r="AA23" i="34"/>
  <c r="Z23" i="34"/>
  <c r="Y23" i="34"/>
  <c r="H23" i="34"/>
  <c r="G23" i="34"/>
  <c r="F23" i="34"/>
  <c r="AH22" i="34"/>
  <c r="AG22" i="34"/>
  <c r="AF22" i="34"/>
  <c r="AE22" i="34"/>
  <c r="AD22" i="34"/>
  <c r="V22" i="34" s="1"/>
  <c r="AC22" i="34"/>
  <c r="AB22" i="34"/>
  <c r="AA22" i="34"/>
  <c r="Z22" i="34"/>
  <c r="Y22" i="34"/>
  <c r="H22" i="34"/>
  <c r="G22" i="34"/>
  <c r="F22" i="34"/>
  <c r="AI22" i="34" s="1"/>
  <c r="AH21" i="34"/>
  <c r="AG21" i="34"/>
  <c r="AF21" i="34"/>
  <c r="AE21" i="34"/>
  <c r="AD21" i="34"/>
  <c r="AC21" i="34"/>
  <c r="AB21" i="34"/>
  <c r="AA21" i="34"/>
  <c r="Z21" i="34"/>
  <c r="Y21" i="34"/>
  <c r="H21" i="34"/>
  <c r="G21" i="34"/>
  <c r="F21" i="34"/>
  <c r="AI21" i="34" s="1"/>
  <c r="AH20" i="34"/>
  <c r="AG20" i="34"/>
  <c r="AF20" i="34"/>
  <c r="AE20" i="34"/>
  <c r="AD20" i="34"/>
  <c r="AC20" i="34"/>
  <c r="AB20" i="34"/>
  <c r="AA20" i="34"/>
  <c r="Z20" i="34"/>
  <c r="Y20" i="34"/>
  <c r="V20" i="34"/>
  <c r="H20" i="34"/>
  <c r="G20" i="34"/>
  <c r="F20" i="34"/>
  <c r="AI20" i="34" s="1"/>
  <c r="AH19" i="34"/>
  <c r="AG19" i="34"/>
  <c r="AF19" i="34"/>
  <c r="AE19" i="34"/>
  <c r="AD19" i="34"/>
  <c r="AC19" i="34"/>
  <c r="AB19" i="34"/>
  <c r="AA19" i="34"/>
  <c r="Z19" i="34"/>
  <c r="Y19" i="34"/>
  <c r="H19" i="34"/>
  <c r="G19" i="34"/>
  <c r="F19" i="34"/>
  <c r="AI19" i="34" s="1"/>
  <c r="AH18" i="34"/>
  <c r="AG18" i="34"/>
  <c r="AF18" i="34"/>
  <c r="AE18" i="34"/>
  <c r="AD18" i="34"/>
  <c r="AC18" i="34"/>
  <c r="AB18" i="34"/>
  <c r="AA18" i="34"/>
  <c r="Z18" i="34"/>
  <c r="Y18" i="34"/>
  <c r="H18" i="34"/>
  <c r="G18" i="34"/>
  <c r="F18" i="34"/>
  <c r="AI18" i="34" s="1"/>
  <c r="AI17" i="34"/>
  <c r="AH17" i="34"/>
  <c r="AG17" i="34"/>
  <c r="AF17" i="34"/>
  <c r="AE17" i="34"/>
  <c r="AD17" i="34"/>
  <c r="AC17" i="34"/>
  <c r="AB17" i="34"/>
  <c r="AA17" i="34"/>
  <c r="Z17" i="34"/>
  <c r="Y17" i="34"/>
  <c r="W17" i="34" s="1"/>
  <c r="X17" i="34" s="1"/>
  <c r="H17" i="34"/>
  <c r="G17" i="34"/>
  <c r="F17" i="34"/>
  <c r="AH16" i="34"/>
  <c r="AG16" i="34"/>
  <c r="AF16" i="34"/>
  <c r="AE16" i="34"/>
  <c r="AD16" i="34"/>
  <c r="AC16" i="34"/>
  <c r="AB16" i="34"/>
  <c r="AA16" i="34"/>
  <c r="Z16" i="34"/>
  <c r="Y16" i="34"/>
  <c r="F16" i="34"/>
  <c r="AH15" i="34"/>
  <c r="AG15" i="34"/>
  <c r="AF15" i="34"/>
  <c r="AE15" i="34"/>
  <c r="AD15" i="34"/>
  <c r="AC15" i="34"/>
  <c r="AB15" i="34"/>
  <c r="AA15" i="34"/>
  <c r="Z15" i="34"/>
  <c r="Y15" i="34"/>
  <c r="H15" i="34"/>
  <c r="G15" i="34"/>
  <c r="F15" i="34"/>
  <c r="AI15" i="34" s="1"/>
  <c r="AH14" i="34"/>
  <c r="AG14" i="34"/>
  <c r="AF14" i="34"/>
  <c r="AE14" i="34"/>
  <c r="AD14" i="34"/>
  <c r="AC14" i="34"/>
  <c r="AB14" i="34"/>
  <c r="AA14" i="34"/>
  <c r="Z14" i="34"/>
  <c r="Y14" i="34"/>
  <c r="H14" i="34"/>
  <c r="G14" i="34"/>
  <c r="F14" i="34"/>
  <c r="AI14" i="34" s="1"/>
  <c r="AH13" i="34"/>
  <c r="AG13" i="34"/>
  <c r="AF13" i="34"/>
  <c r="AE13" i="34"/>
  <c r="AD13" i="34"/>
  <c r="AC13" i="34"/>
  <c r="AB13" i="34"/>
  <c r="AA13" i="34"/>
  <c r="Z13" i="34"/>
  <c r="Y13" i="34"/>
  <c r="F13" i="34"/>
  <c r="AH12" i="34"/>
  <c r="AG12" i="34"/>
  <c r="AF12" i="34"/>
  <c r="AE12" i="34"/>
  <c r="AD12" i="34"/>
  <c r="AC12" i="34"/>
  <c r="AB12" i="34"/>
  <c r="AA12" i="34"/>
  <c r="Z12" i="34"/>
  <c r="Y12" i="34"/>
  <c r="V12" i="34" s="1"/>
  <c r="H12" i="34"/>
  <c r="G12" i="34"/>
  <c r="F12" i="34"/>
  <c r="AI12" i="34" s="1"/>
  <c r="AH11" i="34"/>
  <c r="AG11" i="34"/>
  <c r="AF11" i="34"/>
  <c r="AE11" i="34"/>
  <c r="AD11" i="34"/>
  <c r="AC11" i="34"/>
  <c r="AB11" i="34"/>
  <c r="AA11" i="34"/>
  <c r="Z11" i="34"/>
  <c r="Y11" i="34"/>
  <c r="F11" i="34"/>
  <c r="AH10" i="34"/>
  <c r="AG10" i="34"/>
  <c r="AF10" i="34"/>
  <c r="AE10" i="34"/>
  <c r="AD10" i="34"/>
  <c r="AC10" i="34"/>
  <c r="AB10" i="34"/>
  <c r="AA10" i="34"/>
  <c r="Z10" i="34"/>
  <c r="Y10" i="34"/>
  <c r="H10" i="34"/>
  <c r="G10" i="34"/>
  <c r="F10" i="34"/>
  <c r="AI10" i="34" s="1"/>
  <c r="AH9" i="34"/>
  <c r="AG9" i="34"/>
  <c r="AF9" i="34"/>
  <c r="AE9" i="34"/>
  <c r="AD9" i="34"/>
  <c r="AC9" i="34"/>
  <c r="AB9" i="34"/>
  <c r="AA9" i="34"/>
  <c r="Z9" i="34"/>
  <c r="Y9" i="34"/>
  <c r="H9" i="34"/>
  <c r="G9" i="34"/>
  <c r="F9" i="34"/>
  <c r="AI9" i="34" s="1"/>
  <c r="AH8" i="34"/>
  <c r="AG8" i="34"/>
  <c r="AF8" i="34"/>
  <c r="AE8" i="34"/>
  <c r="AD8" i="34"/>
  <c r="AC8" i="34"/>
  <c r="AB8" i="34"/>
  <c r="AA8" i="34"/>
  <c r="Z8" i="34"/>
  <c r="Y8" i="34"/>
  <c r="H8" i="34"/>
  <c r="G8" i="34"/>
  <c r="F8" i="34"/>
  <c r="AI8" i="34" s="1"/>
  <c r="AH7" i="34"/>
  <c r="AG7" i="34"/>
  <c r="AF7" i="34"/>
  <c r="AE7" i="34"/>
  <c r="AD7" i="34"/>
  <c r="AC7" i="34"/>
  <c r="AB7" i="34"/>
  <c r="V7" i="34" s="1"/>
  <c r="AA7" i="34"/>
  <c r="Z7" i="34"/>
  <c r="Y7" i="34"/>
  <c r="H7" i="34"/>
  <c r="G7" i="34"/>
  <c r="F7" i="34"/>
  <c r="AI7" i="34" s="1"/>
  <c r="AH6" i="34"/>
  <c r="AG6" i="34"/>
  <c r="AF6" i="34"/>
  <c r="AE6" i="34"/>
  <c r="AD6" i="34"/>
  <c r="AC6" i="34"/>
  <c r="AB6" i="34"/>
  <c r="AA6" i="34"/>
  <c r="Z6" i="34"/>
  <c r="Y6" i="34"/>
  <c r="H6" i="34"/>
  <c r="G6" i="34"/>
  <c r="F6" i="34"/>
  <c r="AI6" i="34" s="1"/>
  <c r="AI5" i="34"/>
  <c r="AH5" i="34"/>
  <c r="AG5" i="34"/>
  <c r="AF5" i="34"/>
  <c r="AE5" i="34"/>
  <c r="AD5" i="34"/>
  <c r="AC5" i="34"/>
  <c r="AC32" i="34" s="1"/>
  <c r="AB5" i="34"/>
  <c r="AA5" i="34"/>
  <c r="Z5" i="34"/>
  <c r="Y5" i="34"/>
  <c r="H5" i="34"/>
  <c r="G5" i="34"/>
  <c r="F5" i="34"/>
  <c r="H4" i="34"/>
  <c r="G4" i="34"/>
  <c r="AI30" i="49"/>
  <c r="AH30" i="49"/>
  <c r="AG30" i="49"/>
  <c r="AF30" i="49"/>
  <c r="AE30" i="49"/>
  <c r="AD30" i="49"/>
  <c r="AC30" i="49"/>
  <c r="AB30" i="49"/>
  <c r="AA30" i="49"/>
  <c r="Z30" i="49"/>
  <c r="W30" i="49" s="1"/>
  <c r="X30" i="49" s="1"/>
  <c r="Y30" i="49"/>
  <c r="H30" i="49"/>
  <c r="G30" i="49"/>
  <c r="F30" i="49"/>
  <c r="AH29" i="49"/>
  <c r="AG29" i="49"/>
  <c r="AF29" i="49"/>
  <c r="AE29" i="49"/>
  <c r="AD29" i="49"/>
  <c r="AC29" i="49"/>
  <c r="AB29" i="49"/>
  <c r="AA29" i="49"/>
  <c r="Z29" i="49"/>
  <c r="Y29" i="49"/>
  <c r="H29" i="49"/>
  <c r="G29" i="49"/>
  <c r="F29" i="49"/>
  <c r="AI29" i="49" s="1"/>
  <c r="AH28" i="49"/>
  <c r="AG28" i="49"/>
  <c r="AF28" i="49"/>
  <c r="AE28" i="49"/>
  <c r="AD28" i="49"/>
  <c r="AC28" i="49"/>
  <c r="AB28" i="49"/>
  <c r="AA28" i="49"/>
  <c r="Z28" i="49"/>
  <c r="Y28" i="49"/>
  <c r="W28" i="49" s="1"/>
  <c r="X28" i="49" s="1"/>
  <c r="H28" i="49"/>
  <c r="G28" i="49"/>
  <c r="F28" i="49"/>
  <c r="AI28" i="49" s="1"/>
  <c r="AH27" i="49"/>
  <c r="AG27" i="49"/>
  <c r="AF27" i="49"/>
  <c r="AE27" i="49"/>
  <c r="AD27" i="49"/>
  <c r="AC27" i="49"/>
  <c r="AB27" i="49"/>
  <c r="AA27" i="49"/>
  <c r="V27" i="49" s="1"/>
  <c r="Z27" i="49"/>
  <c r="Y27" i="49"/>
  <c r="H27" i="49"/>
  <c r="G27" i="49"/>
  <c r="F27" i="49"/>
  <c r="AI27" i="49" s="1"/>
  <c r="AH26" i="49"/>
  <c r="AG26" i="49"/>
  <c r="AF26" i="49"/>
  <c r="AE26" i="49"/>
  <c r="AD26" i="49"/>
  <c r="AC26" i="49"/>
  <c r="AB26" i="49"/>
  <c r="AA26" i="49"/>
  <c r="Z26" i="49"/>
  <c r="Y26" i="49"/>
  <c r="W26" i="49" s="1"/>
  <c r="X26" i="49" s="1"/>
  <c r="H26" i="49"/>
  <c r="G26" i="49"/>
  <c r="F26" i="49"/>
  <c r="AI26" i="49" s="1"/>
  <c r="AH25" i="49"/>
  <c r="AG25" i="49"/>
  <c r="AF25" i="49"/>
  <c r="AE25" i="49"/>
  <c r="AD25" i="49"/>
  <c r="AC25" i="49"/>
  <c r="AB25" i="49"/>
  <c r="AA25" i="49"/>
  <c r="Z25" i="49"/>
  <c r="Y25" i="49"/>
  <c r="H25" i="49"/>
  <c r="G25" i="49"/>
  <c r="F25" i="49"/>
  <c r="AI25" i="49" s="1"/>
  <c r="AH24" i="49"/>
  <c r="AG24" i="49"/>
  <c r="AF24" i="49"/>
  <c r="AE24" i="49"/>
  <c r="AD24" i="49"/>
  <c r="AC24" i="49"/>
  <c r="AB24" i="49"/>
  <c r="AA24" i="49"/>
  <c r="Z24" i="49"/>
  <c r="Y24" i="49"/>
  <c r="H24" i="49"/>
  <c r="G24" i="49"/>
  <c r="F24" i="49"/>
  <c r="AI24" i="49" s="1"/>
  <c r="AI23" i="49"/>
  <c r="AH23" i="49"/>
  <c r="AG23" i="49"/>
  <c r="AF23" i="49"/>
  <c r="AE23" i="49"/>
  <c r="AD23" i="49"/>
  <c r="AC23" i="49"/>
  <c r="AB23" i="49"/>
  <c r="AA23" i="49"/>
  <c r="Z23" i="49"/>
  <c r="Y23" i="49"/>
  <c r="H23" i="49"/>
  <c r="G23" i="49"/>
  <c r="F23" i="49"/>
  <c r="AH22" i="49"/>
  <c r="AG22" i="49"/>
  <c r="AF22" i="49"/>
  <c r="AE22" i="49"/>
  <c r="AD22" i="49"/>
  <c r="AC22" i="49"/>
  <c r="AB22" i="49"/>
  <c r="AA22" i="49"/>
  <c r="Z22" i="49"/>
  <c r="V22" i="49" s="1"/>
  <c r="Y22" i="49"/>
  <c r="H22" i="49"/>
  <c r="G22" i="49"/>
  <c r="F22" i="49"/>
  <c r="AI22" i="49" s="1"/>
  <c r="AH21" i="49"/>
  <c r="AG21" i="49"/>
  <c r="AF21" i="49"/>
  <c r="AE21" i="49"/>
  <c r="AD21" i="49"/>
  <c r="AC21" i="49"/>
  <c r="AB21" i="49"/>
  <c r="AA21" i="49"/>
  <c r="Z21" i="49"/>
  <c r="Y21" i="49"/>
  <c r="H21" i="49"/>
  <c r="G21" i="49"/>
  <c r="F21" i="49"/>
  <c r="AI21" i="49" s="1"/>
  <c r="AH20" i="49"/>
  <c r="AG20" i="49"/>
  <c r="AF20" i="49"/>
  <c r="AE20" i="49"/>
  <c r="V20" i="49" s="1"/>
  <c r="AD20" i="49"/>
  <c r="AC20" i="49"/>
  <c r="AB20" i="49"/>
  <c r="AA20" i="49"/>
  <c r="Z20" i="49"/>
  <c r="Y20" i="49"/>
  <c r="H20" i="49"/>
  <c r="G20" i="49"/>
  <c r="F20" i="49"/>
  <c r="AI20" i="49" s="1"/>
  <c r="AI19" i="49"/>
  <c r="AH19" i="49"/>
  <c r="AG19" i="49"/>
  <c r="AF19" i="49"/>
  <c r="AE19" i="49"/>
  <c r="AD19" i="49"/>
  <c r="AC19" i="49"/>
  <c r="AB19" i="49"/>
  <c r="AA19" i="49"/>
  <c r="Z19" i="49"/>
  <c r="Y19" i="49"/>
  <c r="H19" i="49"/>
  <c r="G19" i="49"/>
  <c r="F19" i="49"/>
  <c r="AH18" i="49"/>
  <c r="AG18" i="49"/>
  <c r="AF18" i="49"/>
  <c r="AE18" i="49"/>
  <c r="AD18" i="49"/>
  <c r="AC18" i="49"/>
  <c r="AB18" i="49"/>
  <c r="V18" i="49" s="1"/>
  <c r="AA18" i="49"/>
  <c r="Z18" i="49"/>
  <c r="Y18" i="49"/>
  <c r="H18" i="49"/>
  <c r="G18" i="49"/>
  <c r="F18" i="49"/>
  <c r="AI18" i="49" s="1"/>
  <c r="AH17" i="49"/>
  <c r="AG17" i="49"/>
  <c r="AF17" i="49"/>
  <c r="AE17" i="49"/>
  <c r="AD17" i="49"/>
  <c r="AC17" i="49"/>
  <c r="AB17" i="49"/>
  <c r="AA17" i="49"/>
  <c r="Z17" i="49"/>
  <c r="Y17" i="49"/>
  <c r="H17" i="49"/>
  <c r="G17" i="49"/>
  <c r="F17" i="49"/>
  <c r="AI17" i="49" s="1"/>
  <c r="AH16" i="49"/>
  <c r="AG16" i="49"/>
  <c r="AF16" i="49"/>
  <c r="AE16" i="49"/>
  <c r="AD16" i="49"/>
  <c r="AC16" i="49"/>
  <c r="AB16" i="49"/>
  <c r="AA16" i="49"/>
  <c r="W16" i="49" s="1"/>
  <c r="X16" i="49" s="1"/>
  <c r="Z16" i="49"/>
  <c r="Y16" i="49"/>
  <c r="F16" i="49"/>
  <c r="AH15" i="49"/>
  <c r="W15" i="49" s="1"/>
  <c r="X15" i="49" s="1"/>
  <c r="AG15" i="49"/>
  <c r="AF15" i="49"/>
  <c r="AE15" i="49"/>
  <c r="AD15" i="49"/>
  <c r="AC15" i="49"/>
  <c r="AB15" i="49"/>
  <c r="AA15" i="49"/>
  <c r="Z15" i="49"/>
  <c r="Y15" i="49"/>
  <c r="H15" i="49"/>
  <c r="G15" i="49"/>
  <c r="F15" i="49"/>
  <c r="AI15" i="49" s="1"/>
  <c r="AH14" i="49"/>
  <c r="AG14" i="49"/>
  <c r="AF14" i="49"/>
  <c r="AE14" i="49"/>
  <c r="AD14" i="49"/>
  <c r="AC14" i="49"/>
  <c r="AB14" i="49"/>
  <c r="AA14" i="49"/>
  <c r="Z14" i="49"/>
  <c r="Y14" i="49"/>
  <c r="H14" i="49"/>
  <c r="G14" i="49"/>
  <c r="F14" i="49"/>
  <c r="AI14" i="49" s="1"/>
  <c r="AH13" i="49"/>
  <c r="AG13" i="49"/>
  <c r="AF13" i="49"/>
  <c r="AE13" i="49"/>
  <c r="AD13" i="49"/>
  <c r="AC13" i="49"/>
  <c r="AB13" i="49"/>
  <c r="AA13" i="49"/>
  <c r="Z13" i="49"/>
  <c r="Y13" i="49"/>
  <c r="F13" i="49"/>
  <c r="AH12" i="49"/>
  <c r="AG12" i="49"/>
  <c r="AF12" i="49"/>
  <c r="AE12" i="49"/>
  <c r="AD12" i="49"/>
  <c r="AC12" i="49"/>
  <c r="AB12" i="49"/>
  <c r="AA12" i="49"/>
  <c r="Z12" i="49"/>
  <c r="Y12" i="49"/>
  <c r="H12" i="49"/>
  <c r="G12" i="49"/>
  <c r="F12" i="49"/>
  <c r="AI12" i="49" s="1"/>
  <c r="AH11" i="49"/>
  <c r="AG11" i="49"/>
  <c r="AF11" i="49"/>
  <c r="AE11" i="49"/>
  <c r="AD11" i="49"/>
  <c r="AC11" i="49"/>
  <c r="AB11" i="49"/>
  <c r="AA11" i="49"/>
  <c r="Z11" i="49"/>
  <c r="Y11" i="49"/>
  <c r="V11" i="49" s="1"/>
  <c r="AL11" i="49" s="1"/>
  <c r="F11" i="49"/>
  <c r="AH10" i="49"/>
  <c r="AG10" i="49"/>
  <c r="AF10" i="49"/>
  <c r="AE10" i="49"/>
  <c r="AD10" i="49"/>
  <c r="AC10" i="49"/>
  <c r="AB10" i="49"/>
  <c r="AA10" i="49"/>
  <c r="Z10" i="49"/>
  <c r="Y10" i="49"/>
  <c r="W10" i="49" s="1"/>
  <c r="X10" i="49" s="1"/>
  <c r="H10" i="49"/>
  <c r="G10" i="49"/>
  <c r="F10" i="49"/>
  <c r="AI10" i="49" s="1"/>
  <c r="AH9" i="49"/>
  <c r="AG9" i="49"/>
  <c r="AF9" i="49"/>
  <c r="AE9" i="49"/>
  <c r="AD9" i="49"/>
  <c r="AC9" i="49"/>
  <c r="AB9" i="49"/>
  <c r="AA9" i="49"/>
  <c r="Z9" i="49"/>
  <c r="Y9" i="49"/>
  <c r="H9" i="49"/>
  <c r="G9" i="49"/>
  <c r="F9" i="49"/>
  <c r="AI9" i="49" s="1"/>
  <c r="AI8" i="49"/>
  <c r="AH8" i="49"/>
  <c r="AG8" i="49"/>
  <c r="AF8" i="49"/>
  <c r="AE8" i="49"/>
  <c r="AD8" i="49"/>
  <c r="AC8" i="49"/>
  <c r="AB8" i="49"/>
  <c r="AA8" i="49"/>
  <c r="Z8" i="49"/>
  <c r="Y8" i="49"/>
  <c r="H8" i="49"/>
  <c r="G8" i="49"/>
  <c r="F8" i="49"/>
  <c r="AH7" i="49"/>
  <c r="AG7" i="49"/>
  <c r="AF7" i="49"/>
  <c r="AE7" i="49"/>
  <c r="AD7" i="49"/>
  <c r="AC7" i="49"/>
  <c r="AB7" i="49"/>
  <c r="AA7" i="49"/>
  <c r="Z7" i="49"/>
  <c r="Y7" i="49"/>
  <c r="H7" i="49"/>
  <c r="G7" i="49"/>
  <c r="F7" i="49"/>
  <c r="AI7" i="49" s="1"/>
  <c r="AH6" i="49"/>
  <c r="AG6" i="49"/>
  <c r="AF6" i="49"/>
  <c r="AE6" i="49"/>
  <c r="AD6" i="49"/>
  <c r="AC6" i="49"/>
  <c r="AB6" i="49"/>
  <c r="AA6" i="49"/>
  <c r="Z6" i="49"/>
  <c r="Y6" i="49"/>
  <c r="H6" i="49"/>
  <c r="G6" i="49"/>
  <c r="F6" i="49"/>
  <c r="AI6" i="49" s="1"/>
  <c r="AH5" i="49"/>
  <c r="AG5" i="49"/>
  <c r="AF5" i="49"/>
  <c r="AE5" i="49"/>
  <c r="AD5" i="49"/>
  <c r="AC5" i="49"/>
  <c r="AB5" i="49"/>
  <c r="AA5" i="49"/>
  <c r="Z5" i="49"/>
  <c r="Y5" i="49"/>
  <c r="H5" i="49"/>
  <c r="G5" i="49"/>
  <c r="F5" i="49"/>
  <c r="AI5" i="49" s="1"/>
  <c r="H4" i="49"/>
  <c r="G4" i="49"/>
  <c r="AH30" i="33"/>
  <c r="AG30" i="33"/>
  <c r="AF30" i="33"/>
  <c r="AE30" i="33"/>
  <c r="AD30" i="33"/>
  <c r="AC30" i="33"/>
  <c r="AB30" i="33"/>
  <c r="AA30" i="33"/>
  <c r="Z30" i="33"/>
  <c r="Y30" i="33"/>
  <c r="W30" i="33" s="1"/>
  <c r="X30" i="33" s="1"/>
  <c r="H30" i="33"/>
  <c r="G30" i="33"/>
  <c r="F30" i="33"/>
  <c r="AI30" i="33" s="1"/>
  <c r="AH29" i="33"/>
  <c r="AG29" i="33"/>
  <c r="AF29" i="33"/>
  <c r="AE29" i="33"/>
  <c r="AD29" i="33"/>
  <c r="AC29" i="33"/>
  <c r="AB29" i="33"/>
  <c r="AA29" i="33"/>
  <c r="Z29" i="33"/>
  <c r="Y29" i="33"/>
  <c r="H29" i="33"/>
  <c r="G29" i="33"/>
  <c r="F29" i="33"/>
  <c r="AI29" i="33" s="1"/>
  <c r="AH28" i="33"/>
  <c r="AG28" i="33"/>
  <c r="AF28" i="33"/>
  <c r="AE28" i="33"/>
  <c r="AD28" i="33"/>
  <c r="AC28" i="33"/>
  <c r="AB28" i="33"/>
  <c r="AA28" i="33"/>
  <c r="Z28" i="33"/>
  <c r="Y28" i="33"/>
  <c r="H28" i="33"/>
  <c r="G28" i="33"/>
  <c r="F28" i="33"/>
  <c r="AI28" i="33" s="1"/>
  <c r="AH27" i="33"/>
  <c r="AG27" i="33"/>
  <c r="AF27" i="33"/>
  <c r="AE27" i="33"/>
  <c r="AD27" i="33"/>
  <c r="AC27" i="33"/>
  <c r="AB27" i="33"/>
  <c r="AA27" i="33"/>
  <c r="Z27" i="33"/>
  <c r="Y27" i="33"/>
  <c r="H27" i="33"/>
  <c r="G27" i="33"/>
  <c r="F27" i="33"/>
  <c r="AI27" i="33" s="1"/>
  <c r="AH26" i="33"/>
  <c r="AG26" i="33"/>
  <c r="AF26" i="33"/>
  <c r="AE26" i="33"/>
  <c r="AD26" i="33"/>
  <c r="AC26" i="33"/>
  <c r="AB26" i="33"/>
  <c r="AA26" i="33"/>
  <c r="Z26" i="33"/>
  <c r="Y26" i="33"/>
  <c r="W26" i="33" s="1"/>
  <c r="X26" i="33" s="1"/>
  <c r="H26" i="33"/>
  <c r="G26" i="33"/>
  <c r="F26" i="33"/>
  <c r="AI26" i="33" s="1"/>
  <c r="AI25" i="33"/>
  <c r="AH25" i="33"/>
  <c r="AG25" i="33"/>
  <c r="AF25" i="33"/>
  <c r="AE25" i="33"/>
  <c r="AD25" i="33"/>
  <c r="AC25" i="33"/>
  <c r="AB25" i="33"/>
  <c r="AA25" i="33"/>
  <c r="Z25" i="33"/>
  <c r="Y25" i="33"/>
  <c r="H25" i="33"/>
  <c r="G25" i="33"/>
  <c r="F25" i="33"/>
  <c r="AH24" i="33"/>
  <c r="AG24" i="33"/>
  <c r="AF24" i="33"/>
  <c r="AE24" i="33"/>
  <c r="AD24" i="33"/>
  <c r="AC24" i="33"/>
  <c r="AB24" i="33"/>
  <c r="AA24" i="33"/>
  <c r="Z24" i="33"/>
  <c r="Y24" i="33"/>
  <c r="H24" i="33"/>
  <c r="G24" i="33"/>
  <c r="F24" i="33"/>
  <c r="AI24" i="33" s="1"/>
  <c r="AH23" i="33"/>
  <c r="AG23" i="33"/>
  <c r="AF23" i="33"/>
  <c r="AE23" i="33"/>
  <c r="AD23" i="33"/>
  <c r="AC23" i="33"/>
  <c r="AB23" i="33"/>
  <c r="AA23" i="33"/>
  <c r="Z23" i="33"/>
  <c r="Y23" i="33"/>
  <c r="H23" i="33"/>
  <c r="G23" i="33"/>
  <c r="F23" i="33"/>
  <c r="AI23" i="33" s="1"/>
  <c r="AH22" i="33"/>
  <c r="AG22" i="33"/>
  <c r="AF22" i="33"/>
  <c r="AE22" i="33"/>
  <c r="AD22" i="33"/>
  <c r="AC22" i="33"/>
  <c r="AB22" i="33"/>
  <c r="AA22" i="33"/>
  <c r="Z22" i="33"/>
  <c r="Y22" i="33"/>
  <c r="H22" i="33"/>
  <c r="G22" i="33"/>
  <c r="F22" i="33"/>
  <c r="AI22" i="33" s="1"/>
  <c r="AH21" i="33"/>
  <c r="AG21" i="33"/>
  <c r="AF21" i="33"/>
  <c r="AE21" i="33"/>
  <c r="AD21" i="33"/>
  <c r="AC21" i="33"/>
  <c r="AB21" i="33"/>
  <c r="AA21" i="33"/>
  <c r="Z21" i="33"/>
  <c r="Y21" i="33"/>
  <c r="V21" i="33" s="1"/>
  <c r="AL21" i="33" s="1"/>
  <c r="H21" i="33"/>
  <c r="G21" i="33"/>
  <c r="F21" i="33"/>
  <c r="AI21" i="33" s="1"/>
  <c r="AH20" i="33"/>
  <c r="AG20" i="33"/>
  <c r="AF20" i="33"/>
  <c r="AE20" i="33"/>
  <c r="AD20" i="33"/>
  <c r="AC20" i="33"/>
  <c r="AB20" i="33"/>
  <c r="AA20" i="33"/>
  <c r="Z20" i="33"/>
  <c r="Y20" i="33"/>
  <c r="H20" i="33"/>
  <c r="G20" i="33"/>
  <c r="F20" i="33"/>
  <c r="AI20" i="33" s="1"/>
  <c r="AH19" i="33"/>
  <c r="AG19" i="33"/>
  <c r="AF19" i="33"/>
  <c r="AE19" i="33"/>
  <c r="AD19" i="33"/>
  <c r="AC19" i="33"/>
  <c r="AB19" i="33"/>
  <c r="AA19" i="33"/>
  <c r="Z19" i="33"/>
  <c r="Y19" i="33"/>
  <c r="H19" i="33"/>
  <c r="G19" i="33"/>
  <c r="F19" i="33"/>
  <c r="AI19" i="33" s="1"/>
  <c r="AI18" i="33"/>
  <c r="AH18" i="33"/>
  <c r="AG18" i="33"/>
  <c r="AF18" i="33"/>
  <c r="AE18" i="33"/>
  <c r="AD18" i="33"/>
  <c r="AC18" i="33"/>
  <c r="AB18" i="33"/>
  <c r="AA18" i="33"/>
  <c r="Z18" i="33"/>
  <c r="Y18" i="33"/>
  <c r="H18" i="33"/>
  <c r="G18" i="33"/>
  <c r="F18" i="33"/>
  <c r="AH17" i="33"/>
  <c r="AG17" i="33"/>
  <c r="AF17" i="33"/>
  <c r="AE17" i="33"/>
  <c r="AD17" i="33"/>
  <c r="AC17" i="33"/>
  <c r="AB17" i="33"/>
  <c r="AA17" i="33"/>
  <c r="Z17" i="33"/>
  <c r="Y17" i="33"/>
  <c r="H17" i="33"/>
  <c r="G17" i="33"/>
  <c r="F17" i="33"/>
  <c r="AI17" i="33" s="1"/>
  <c r="AH16" i="33"/>
  <c r="AG16" i="33"/>
  <c r="AF16" i="33"/>
  <c r="AE16" i="33"/>
  <c r="AD16" i="33"/>
  <c r="AC16" i="33"/>
  <c r="AB16" i="33"/>
  <c r="AA16" i="33"/>
  <c r="Z16" i="33"/>
  <c r="Y16" i="33"/>
  <c r="F16" i="33"/>
  <c r="AH15" i="33"/>
  <c r="AG15" i="33"/>
  <c r="AF15" i="33"/>
  <c r="AE15" i="33"/>
  <c r="AD15" i="33"/>
  <c r="AC15" i="33"/>
  <c r="AB15" i="33"/>
  <c r="AA15" i="33"/>
  <c r="Z15" i="33"/>
  <c r="Y15" i="33"/>
  <c r="H15" i="33"/>
  <c r="G15" i="33"/>
  <c r="F15" i="33"/>
  <c r="AI15" i="33" s="1"/>
  <c r="AH14" i="33"/>
  <c r="AG14" i="33"/>
  <c r="AF14" i="33"/>
  <c r="AE14" i="33"/>
  <c r="AD14" i="33"/>
  <c r="AC14" i="33"/>
  <c r="AB14" i="33"/>
  <c r="AA14" i="33"/>
  <c r="Z14" i="33"/>
  <c r="Y14" i="33"/>
  <c r="H14" i="33"/>
  <c r="G14" i="33"/>
  <c r="F14" i="33"/>
  <c r="AI14" i="33" s="1"/>
  <c r="AH13" i="33"/>
  <c r="AG13" i="33"/>
  <c r="AF13" i="33"/>
  <c r="AE13" i="33"/>
  <c r="AD13" i="33"/>
  <c r="AC13" i="33"/>
  <c r="AB13" i="33"/>
  <c r="AA13" i="33"/>
  <c r="Z13" i="33"/>
  <c r="Y13" i="33"/>
  <c r="F13" i="33"/>
  <c r="AH12" i="33"/>
  <c r="AG12" i="33"/>
  <c r="AF12" i="33"/>
  <c r="AE12" i="33"/>
  <c r="AD12" i="33"/>
  <c r="AC12" i="33"/>
  <c r="AB12" i="33"/>
  <c r="AA12" i="33"/>
  <c r="Z12" i="33"/>
  <c r="Y12" i="33"/>
  <c r="H12" i="33"/>
  <c r="G12" i="33"/>
  <c r="F12" i="33"/>
  <c r="AI12" i="33" s="1"/>
  <c r="AH11" i="33"/>
  <c r="AG11" i="33"/>
  <c r="AF11" i="33"/>
  <c r="AE11" i="33"/>
  <c r="AD11" i="33"/>
  <c r="AC11" i="33"/>
  <c r="AB11" i="33"/>
  <c r="AA11" i="33"/>
  <c r="Z11" i="33"/>
  <c r="Y11" i="33"/>
  <c r="F11" i="33"/>
  <c r="AH10" i="33"/>
  <c r="AG10" i="33"/>
  <c r="AF10" i="33"/>
  <c r="AE10" i="33"/>
  <c r="AD10" i="33"/>
  <c r="AC10" i="33"/>
  <c r="AB10" i="33"/>
  <c r="AA10" i="33"/>
  <c r="Z10" i="33"/>
  <c r="Y10" i="33"/>
  <c r="H10" i="33"/>
  <c r="G10" i="33"/>
  <c r="F10" i="33"/>
  <c r="AI10" i="33" s="1"/>
  <c r="AH9" i="33"/>
  <c r="AG9" i="33"/>
  <c r="AF9" i="33"/>
  <c r="AE9" i="33"/>
  <c r="AD9" i="33"/>
  <c r="AC9" i="33"/>
  <c r="AB9" i="33"/>
  <c r="AA9" i="33"/>
  <c r="Z9" i="33"/>
  <c r="Z32" i="33" s="1"/>
  <c r="Y9" i="33"/>
  <c r="H9" i="33"/>
  <c r="G9" i="33"/>
  <c r="F9" i="33"/>
  <c r="AI9" i="33" s="1"/>
  <c r="AH8" i="33"/>
  <c r="AG8" i="33"/>
  <c r="AF8" i="33"/>
  <c r="AE8" i="33"/>
  <c r="AD8" i="33"/>
  <c r="AC8" i="33"/>
  <c r="AB8" i="33"/>
  <c r="W8" i="33" s="1"/>
  <c r="X8" i="33" s="1"/>
  <c r="AA8" i="33"/>
  <c r="Z8" i="33"/>
  <c r="Y8" i="33"/>
  <c r="H8" i="33"/>
  <c r="G8" i="33"/>
  <c r="F8" i="33"/>
  <c r="AI8" i="33" s="1"/>
  <c r="AH7" i="33"/>
  <c r="AG7" i="33"/>
  <c r="AF7" i="33"/>
  <c r="AE7" i="33"/>
  <c r="AD7" i="33"/>
  <c r="AC7" i="33"/>
  <c r="AB7" i="33"/>
  <c r="AA7" i="33"/>
  <c r="Z7" i="33"/>
  <c r="Y7" i="33"/>
  <c r="H7" i="33"/>
  <c r="G7" i="33"/>
  <c r="F7" i="33"/>
  <c r="AI7" i="33" s="1"/>
  <c r="AH6" i="33"/>
  <c r="AG6" i="33"/>
  <c r="AF6" i="33"/>
  <c r="AE6" i="33"/>
  <c r="AD6" i="33"/>
  <c r="AC6" i="33"/>
  <c r="AB6" i="33"/>
  <c r="AA6" i="33"/>
  <c r="Z6" i="33"/>
  <c r="Y6" i="33"/>
  <c r="H6" i="33"/>
  <c r="G6" i="33"/>
  <c r="F6" i="33"/>
  <c r="AI6" i="33" s="1"/>
  <c r="AH5" i="33"/>
  <c r="AG5" i="33"/>
  <c r="AF5" i="33"/>
  <c r="AE5" i="33"/>
  <c r="AD5" i="33"/>
  <c r="AC5" i="33"/>
  <c r="AB5" i="33"/>
  <c r="AA5" i="33"/>
  <c r="Z5" i="33"/>
  <c r="Y5" i="33"/>
  <c r="H5" i="33"/>
  <c r="G5" i="33"/>
  <c r="F5" i="33"/>
  <c r="AI5" i="33" s="1"/>
  <c r="H4" i="33"/>
  <c r="G4" i="33"/>
  <c r="AH30" i="48"/>
  <c r="AG30" i="48"/>
  <c r="AF30" i="48"/>
  <c r="AE30" i="48"/>
  <c r="AD30" i="48"/>
  <c r="AC30" i="48"/>
  <c r="AB30" i="48"/>
  <c r="AA30" i="48"/>
  <c r="Z30" i="48"/>
  <c r="Y30" i="48"/>
  <c r="H30" i="48"/>
  <c r="G30" i="48"/>
  <c r="F30" i="48"/>
  <c r="AI30" i="48" s="1"/>
  <c r="AH29" i="48"/>
  <c r="AG29" i="48"/>
  <c r="AF29" i="48"/>
  <c r="AE29" i="48"/>
  <c r="AD29" i="48"/>
  <c r="AC29" i="48"/>
  <c r="AB29" i="48"/>
  <c r="AA29" i="48"/>
  <c r="Z29" i="48"/>
  <c r="Y29" i="48"/>
  <c r="H29" i="48"/>
  <c r="G29" i="48"/>
  <c r="F29" i="48"/>
  <c r="AI29" i="48" s="1"/>
  <c r="AH28" i="48"/>
  <c r="AG28" i="48"/>
  <c r="AF28" i="48"/>
  <c r="AE28" i="48"/>
  <c r="AD28" i="48"/>
  <c r="AC28" i="48"/>
  <c r="AB28" i="48"/>
  <c r="AA28" i="48"/>
  <c r="Z28" i="48"/>
  <c r="W28" i="48" s="1"/>
  <c r="X28" i="48" s="1"/>
  <c r="Y28" i="48"/>
  <c r="H28" i="48"/>
  <c r="G28" i="48"/>
  <c r="F28" i="48"/>
  <c r="AI28" i="48" s="1"/>
  <c r="AH27" i="48"/>
  <c r="AG27" i="48"/>
  <c r="AF27" i="48"/>
  <c r="AE27" i="48"/>
  <c r="AD27" i="48"/>
  <c r="AC27" i="48"/>
  <c r="AB27" i="48"/>
  <c r="AA27" i="48"/>
  <c r="Z27" i="48"/>
  <c r="Y27" i="48"/>
  <c r="H27" i="48"/>
  <c r="G27" i="48"/>
  <c r="F27" i="48"/>
  <c r="AI27" i="48" s="1"/>
  <c r="AH26" i="48"/>
  <c r="AG26" i="48"/>
  <c r="AF26" i="48"/>
  <c r="AE26" i="48"/>
  <c r="AD26" i="48"/>
  <c r="AC26" i="48"/>
  <c r="AB26" i="48"/>
  <c r="AA26" i="48"/>
  <c r="Z26" i="48"/>
  <c r="Y26" i="48"/>
  <c r="H26" i="48"/>
  <c r="G26" i="48"/>
  <c r="F26" i="48"/>
  <c r="AI26" i="48" s="1"/>
  <c r="AH25" i="48"/>
  <c r="AG25" i="48"/>
  <c r="AF25" i="48"/>
  <c r="AE25" i="48"/>
  <c r="AD25" i="48"/>
  <c r="AC25" i="48"/>
  <c r="AB25" i="48"/>
  <c r="AA25" i="48"/>
  <c r="Z25" i="48"/>
  <c r="Y25" i="48"/>
  <c r="H25" i="48"/>
  <c r="G25" i="48"/>
  <c r="F25" i="48"/>
  <c r="AI25" i="48" s="1"/>
  <c r="AH24" i="48"/>
  <c r="AG24" i="48"/>
  <c r="AF24" i="48"/>
  <c r="AE24" i="48"/>
  <c r="AD24" i="48"/>
  <c r="AC24" i="48"/>
  <c r="AB24" i="48"/>
  <c r="AA24" i="48"/>
  <c r="Z24" i="48"/>
  <c r="Y24" i="48"/>
  <c r="H24" i="48"/>
  <c r="G24" i="48"/>
  <c r="F24" i="48"/>
  <c r="AI24" i="48" s="1"/>
  <c r="AH23" i="48"/>
  <c r="AG23" i="48"/>
  <c r="AF23" i="48"/>
  <c r="AE23" i="48"/>
  <c r="AD23" i="48"/>
  <c r="AC23" i="48"/>
  <c r="AB23" i="48"/>
  <c r="AA23" i="48"/>
  <c r="Z23" i="48"/>
  <c r="Y23" i="48"/>
  <c r="H23" i="48"/>
  <c r="G23" i="48"/>
  <c r="F23" i="48"/>
  <c r="AI23" i="48" s="1"/>
  <c r="AH22" i="48"/>
  <c r="AG22" i="48"/>
  <c r="AF22" i="48"/>
  <c r="AE22" i="48"/>
  <c r="AD22" i="48"/>
  <c r="AC22" i="48"/>
  <c r="AB22" i="48"/>
  <c r="AA22" i="48"/>
  <c r="Z22" i="48"/>
  <c r="Y22" i="48"/>
  <c r="H22" i="48"/>
  <c r="G22" i="48"/>
  <c r="F22" i="48"/>
  <c r="AI22" i="48" s="1"/>
  <c r="AH21" i="48"/>
  <c r="AG21" i="48"/>
  <c r="AF21" i="48"/>
  <c r="AE21" i="48"/>
  <c r="AD21" i="48"/>
  <c r="AC21" i="48"/>
  <c r="AB21" i="48"/>
  <c r="AA21" i="48"/>
  <c r="Z21" i="48"/>
  <c r="Y21" i="48"/>
  <c r="H21" i="48"/>
  <c r="G21" i="48"/>
  <c r="F21" i="48"/>
  <c r="AI21" i="48" s="1"/>
  <c r="AH20" i="48"/>
  <c r="AG20" i="48"/>
  <c r="AF20" i="48"/>
  <c r="AE20" i="48"/>
  <c r="AD20" i="48"/>
  <c r="AC20" i="48"/>
  <c r="AB20" i="48"/>
  <c r="AA20" i="48"/>
  <c r="Z20" i="48"/>
  <c r="Y20" i="48"/>
  <c r="V20" i="48" s="1"/>
  <c r="H20" i="48"/>
  <c r="G20" i="48"/>
  <c r="F20" i="48"/>
  <c r="AI20" i="48" s="1"/>
  <c r="AH19" i="48"/>
  <c r="AG19" i="48"/>
  <c r="AF19" i="48"/>
  <c r="AE19" i="48"/>
  <c r="AD19" i="48"/>
  <c r="AC19" i="48"/>
  <c r="AB19" i="48"/>
  <c r="AA19" i="48"/>
  <c r="Z19" i="48"/>
  <c r="Y19" i="48"/>
  <c r="H19" i="48"/>
  <c r="G19" i="48"/>
  <c r="F19" i="48"/>
  <c r="AI19" i="48" s="1"/>
  <c r="AI18" i="48"/>
  <c r="AH18" i="48"/>
  <c r="AG18" i="48"/>
  <c r="AF18" i="48"/>
  <c r="AE18" i="48"/>
  <c r="AD18" i="48"/>
  <c r="AC18" i="48"/>
  <c r="AB18" i="48"/>
  <c r="AA18" i="48"/>
  <c r="Z18" i="48"/>
  <c r="Y18" i="48"/>
  <c r="H18" i="48"/>
  <c r="G18" i="48"/>
  <c r="F18" i="48"/>
  <c r="AH17" i="48"/>
  <c r="AG17" i="48"/>
  <c r="AF17" i="48"/>
  <c r="AE17" i="48"/>
  <c r="AD17" i="48"/>
  <c r="AC17" i="48"/>
  <c r="AB17" i="48"/>
  <c r="AA17" i="48"/>
  <c r="Z17" i="48"/>
  <c r="Y17" i="48"/>
  <c r="H17" i="48"/>
  <c r="G17" i="48"/>
  <c r="F17" i="48"/>
  <c r="AI17" i="48" s="1"/>
  <c r="AH16" i="48"/>
  <c r="AG16" i="48"/>
  <c r="AF16" i="48"/>
  <c r="AE16" i="48"/>
  <c r="AD16" i="48"/>
  <c r="AC16" i="48"/>
  <c r="AB16" i="48"/>
  <c r="AA16" i="48"/>
  <c r="Z16" i="48"/>
  <c r="Y16" i="48"/>
  <c r="F16" i="48"/>
  <c r="AH15" i="48"/>
  <c r="AG15" i="48"/>
  <c r="AF15" i="48"/>
  <c r="AE15" i="48"/>
  <c r="AD15" i="48"/>
  <c r="AC15" i="48"/>
  <c r="AB15" i="48"/>
  <c r="AA15" i="48"/>
  <c r="Z15" i="48"/>
  <c r="Y15" i="48"/>
  <c r="V15" i="48" s="1"/>
  <c r="H15" i="48"/>
  <c r="G15" i="48"/>
  <c r="F15" i="48"/>
  <c r="AI15" i="48" s="1"/>
  <c r="AI14" i="48"/>
  <c r="AH14" i="48"/>
  <c r="AG14" i="48"/>
  <c r="AF14" i="48"/>
  <c r="AE14" i="48"/>
  <c r="AD14" i="48"/>
  <c r="AC14" i="48"/>
  <c r="AB14" i="48"/>
  <c r="AA14" i="48"/>
  <c r="Z14" i="48"/>
  <c r="Y14" i="48"/>
  <c r="H14" i="48"/>
  <c r="G14" i="48"/>
  <c r="F14" i="48"/>
  <c r="AH13" i="48"/>
  <c r="AG13" i="48"/>
  <c r="AF13" i="48"/>
  <c r="AE13" i="48"/>
  <c r="AD13" i="48"/>
  <c r="AC13" i="48"/>
  <c r="AB13" i="48"/>
  <c r="AA13" i="48"/>
  <c r="Z13" i="48"/>
  <c r="Y13" i="48"/>
  <c r="F13" i="48"/>
  <c r="AH12" i="48"/>
  <c r="AG12" i="48"/>
  <c r="AF12" i="48"/>
  <c r="AE12" i="48"/>
  <c r="AD12" i="48"/>
  <c r="AC12" i="48"/>
  <c r="AB12" i="48"/>
  <c r="AA12" i="48"/>
  <c r="Z12" i="48"/>
  <c r="Y12" i="48"/>
  <c r="H12" i="48"/>
  <c r="G12" i="48"/>
  <c r="F12" i="48"/>
  <c r="AI12" i="48" s="1"/>
  <c r="AH11" i="48"/>
  <c r="AG11" i="48"/>
  <c r="AF11" i="48"/>
  <c r="AE11" i="48"/>
  <c r="AD11" i="48"/>
  <c r="AC11" i="48"/>
  <c r="AB11" i="48"/>
  <c r="AA11" i="48"/>
  <c r="Z11" i="48"/>
  <c r="Y11" i="48"/>
  <c r="F11" i="48"/>
  <c r="AI10" i="48"/>
  <c r="AH10" i="48"/>
  <c r="AG10" i="48"/>
  <c r="AF10" i="48"/>
  <c r="AE10" i="48"/>
  <c r="AD10" i="48"/>
  <c r="AC10" i="48"/>
  <c r="AB10" i="48"/>
  <c r="AA10" i="48"/>
  <c r="Z10" i="48"/>
  <c r="Y10" i="48"/>
  <c r="H10" i="48"/>
  <c r="G10" i="48"/>
  <c r="F10" i="48"/>
  <c r="AH9" i="48"/>
  <c r="AG9" i="48"/>
  <c r="AF9" i="48"/>
  <c r="AE9" i="48"/>
  <c r="AD9" i="48"/>
  <c r="AC9" i="48"/>
  <c r="AB9" i="48"/>
  <c r="AA9" i="48"/>
  <c r="Z9" i="48"/>
  <c r="Y9" i="48"/>
  <c r="H9" i="48"/>
  <c r="G9" i="48"/>
  <c r="F9" i="48"/>
  <c r="AI9" i="48" s="1"/>
  <c r="AH8" i="48"/>
  <c r="AG8" i="48"/>
  <c r="AF8" i="48"/>
  <c r="AE8" i="48"/>
  <c r="AD8" i="48"/>
  <c r="AC8" i="48"/>
  <c r="AB8" i="48"/>
  <c r="AA8" i="48"/>
  <c r="Z8" i="48"/>
  <c r="Y8" i="48"/>
  <c r="H8" i="48"/>
  <c r="G8" i="48"/>
  <c r="F8" i="48"/>
  <c r="AI8" i="48" s="1"/>
  <c r="AH7" i="48"/>
  <c r="AG7" i="48"/>
  <c r="AF7" i="48"/>
  <c r="AE7" i="48"/>
  <c r="AD7" i="48"/>
  <c r="AC7" i="48"/>
  <c r="AB7" i="48"/>
  <c r="AA7" i="48"/>
  <c r="W7" i="48" s="1"/>
  <c r="X7" i="48" s="1"/>
  <c r="Z7" i="48"/>
  <c r="Y7" i="48"/>
  <c r="H7" i="48"/>
  <c r="G7" i="48"/>
  <c r="F7" i="48"/>
  <c r="AI7" i="48" s="1"/>
  <c r="AH6" i="48"/>
  <c r="AG6" i="48"/>
  <c r="AF6" i="48"/>
  <c r="AE6" i="48"/>
  <c r="AD6" i="48"/>
  <c r="AC6" i="48"/>
  <c r="AB6" i="48"/>
  <c r="AA6" i="48"/>
  <c r="Z6" i="48"/>
  <c r="Y6" i="48"/>
  <c r="H6" i="48"/>
  <c r="G6" i="48"/>
  <c r="F6" i="48"/>
  <c r="AI6" i="48" s="1"/>
  <c r="AH5" i="48"/>
  <c r="AG5" i="48"/>
  <c r="AF5" i="48"/>
  <c r="AE5" i="48"/>
  <c r="AD5" i="48"/>
  <c r="AC5" i="48"/>
  <c r="AB5" i="48"/>
  <c r="AA5" i="48"/>
  <c r="Z5" i="48"/>
  <c r="Y5" i="48"/>
  <c r="V5" i="48" s="1"/>
  <c r="H5" i="48"/>
  <c r="G5" i="48"/>
  <c r="F5" i="48"/>
  <c r="AI5" i="48" s="1"/>
  <c r="H4" i="48"/>
  <c r="G4" i="48"/>
  <c r="AD32" i="32"/>
  <c r="AH30" i="32"/>
  <c r="AG30" i="32"/>
  <c r="AF30" i="32"/>
  <c r="AE30" i="32"/>
  <c r="AD30" i="32"/>
  <c r="AC30" i="32"/>
  <c r="AB30" i="32"/>
  <c r="AA30" i="32"/>
  <c r="Z30" i="32"/>
  <c r="Y30" i="32"/>
  <c r="H30" i="32"/>
  <c r="G30" i="32"/>
  <c r="F30" i="32"/>
  <c r="AI30" i="32" s="1"/>
  <c r="AH29" i="32"/>
  <c r="AG29" i="32"/>
  <c r="AF29" i="32"/>
  <c r="AE29" i="32"/>
  <c r="AD29" i="32"/>
  <c r="AC29" i="32"/>
  <c r="AB29" i="32"/>
  <c r="AA29" i="32"/>
  <c r="Z29" i="32"/>
  <c r="Y29" i="32"/>
  <c r="H29" i="32"/>
  <c r="G29" i="32"/>
  <c r="F29" i="32"/>
  <c r="AI29" i="32" s="1"/>
  <c r="AH28" i="32"/>
  <c r="AG28" i="32"/>
  <c r="AF28" i="32"/>
  <c r="AE28" i="32"/>
  <c r="AD28" i="32"/>
  <c r="AC28" i="32"/>
  <c r="AB28" i="32"/>
  <c r="AA28" i="32"/>
  <c r="W28" i="32" s="1"/>
  <c r="X28" i="32" s="1"/>
  <c r="Z28" i="32"/>
  <c r="Y28" i="32"/>
  <c r="H28" i="32"/>
  <c r="G28" i="32"/>
  <c r="F28" i="32"/>
  <c r="AI28" i="32" s="1"/>
  <c r="AH27" i="32"/>
  <c r="AG27" i="32"/>
  <c r="AF27" i="32"/>
  <c r="AE27" i="32"/>
  <c r="AD27" i="32"/>
  <c r="AC27" i="32"/>
  <c r="AB27" i="32"/>
  <c r="AA27" i="32"/>
  <c r="Z27" i="32"/>
  <c r="Y27" i="32"/>
  <c r="H27" i="32"/>
  <c r="G27" i="32"/>
  <c r="F27" i="32"/>
  <c r="AI27" i="32" s="1"/>
  <c r="AH26" i="32"/>
  <c r="AG26" i="32"/>
  <c r="AF26" i="32"/>
  <c r="AE26" i="32"/>
  <c r="AD26" i="32"/>
  <c r="AC26" i="32"/>
  <c r="AB26" i="32"/>
  <c r="AA26" i="32"/>
  <c r="Z26" i="32"/>
  <c r="Y26" i="32"/>
  <c r="H26" i="32"/>
  <c r="G26" i="32"/>
  <c r="F26" i="32"/>
  <c r="AI26" i="32" s="1"/>
  <c r="AI25" i="32"/>
  <c r="AH25" i="32"/>
  <c r="AG25" i="32"/>
  <c r="AF25" i="32"/>
  <c r="AE25" i="32"/>
  <c r="AD25" i="32"/>
  <c r="AC25" i="32"/>
  <c r="AB25" i="32"/>
  <c r="AA25" i="32"/>
  <c r="Z25" i="32"/>
  <c r="Y25" i="32"/>
  <c r="H25" i="32"/>
  <c r="G25" i="32"/>
  <c r="F25" i="32"/>
  <c r="AI24" i="32"/>
  <c r="AH24" i="32"/>
  <c r="AG24" i="32"/>
  <c r="AF24" i="32"/>
  <c r="AE24" i="32"/>
  <c r="AD24" i="32"/>
  <c r="AC24" i="32"/>
  <c r="AB24" i="32"/>
  <c r="AA24" i="32"/>
  <c r="Z24" i="32"/>
  <c r="Y24" i="32"/>
  <c r="H24" i="32"/>
  <c r="G24" i="32"/>
  <c r="F24" i="32"/>
  <c r="AH23" i="32"/>
  <c r="AG23" i="32"/>
  <c r="AF23" i="32"/>
  <c r="AE23" i="32"/>
  <c r="AD23" i="32"/>
  <c r="AC23" i="32"/>
  <c r="AB23" i="32"/>
  <c r="AA23" i="32"/>
  <c r="Z23" i="32"/>
  <c r="Y23" i="32"/>
  <c r="H23" i="32"/>
  <c r="G23" i="32"/>
  <c r="F23" i="32"/>
  <c r="AI23" i="32" s="1"/>
  <c r="AH22" i="32"/>
  <c r="AG22" i="32"/>
  <c r="AF22" i="32"/>
  <c r="AE22" i="32"/>
  <c r="AD22" i="32"/>
  <c r="AC22" i="32"/>
  <c r="AB22" i="32"/>
  <c r="AA22" i="32"/>
  <c r="Z22" i="32"/>
  <c r="Y22" i="32"/>
  <c r="H22" i="32"/>
  <c r="G22" i="32"/>
  <c r="F22" i="32"/>
  <c r="AI22" i="32" s="1"/>
  <c r="AH21" i="32"/>
  <c r="AG21" i="32"/>
  <c r="AF21" i="32"/>
  <c r="AE21" i="32"/>
  <c r="AD21" i="32"/>
  <c r="AC21" i="32"/>
  <c r="AB21" i="32"/>
  <c r="AA21" i="32"/>
  <c r="Z21" i="32"/>
  <c r="Y21" i="32"/>
  <c r="H21" i="32"/>
  <c r="G21" i="32"/>
  <c r="F21" i="32"/>
  <c r="AI21" i="32" s="1"/>
  <c r="AI20" i="32"/>
  <c r="AH20" i="32"/>
  <c r="AG20" i="32"/>
  <c r="AF20" i="32"/>
  <c r="AE20" i="32"/>
  <c r="AD20" i="32"/>
  <c r="AC20" i="32"/>
  <c r="AB20" i="32"/>
  <c r="AA20" i="32"/>
  <c r="Z20" i="32"/>
  <c r="Y20" i="32"/>
  <c r="H20" i="32"/>
  <c r="G20" i="32"/>
  <c r="F20" i="32"/>
  <c r="AH19" i="32"/>
  <c r="AG19" i="32"/>
  <c r="AF19" i="32"/>
  <c r="AE19" i="32"/>
  <c r="AD19" i="32"/>
  <c r="AC19" i="32"/>
  <c r="AB19" i="32"/>
  <c r="AA19" i="32"/>
  <c r="Z19" i="32"/>
  <c r="Y19" i="32"/>
  <c r="H19" i="32"/>
  <c r="G19" i="32"/>
  <c r="F19" i="32"/>
  <c r="AI19" i="32" s="1"/>
  <c r="AH18" i="32"/>
  <c r="AG18" i="32"/>
  <c r="AF18" i="32"/>
  <c r="AE18" i="32"/>
  <c r="AD18" i="32"/>
  <c r="AC18" i="32"/>
  <c r="AB18" i="32"/>
  <c r="AA18" i="32"/>
  <c r="Z18" i="32"/>
  <c r="Y18" i="32"/>
  <c r="H18" i="32"/>
  <c r="G18" i="32"/>
  <c r="F18" i="32"/>
  <c r="AI18" i="32" s="1"/>
  <c r="AH17" i="32"/>
  <c r="AG17" i="32"/>
  <c r="AF17" i="32"/>
  <c r="AE17" i="32"/>
  <c r="AD17" i="32"/>
  <c r="AC17" i="32"/>
  <c r="AB17" i="32"/>
  <c r="AA17" i="32"/>
  <c r="Z17" i="32"/>
  <c r="Y17" i="32"/>
  <c r="H17" i="32"/>
  <c r="G17" i="32"/>
  <c r="F17" i="32"/>
  <c r="AI17" i="32" s="1"/>
  <c r="AH16" i="32"/>
  <c r="AG16" i="32"/>
  <c r="AF16" i="32"/>
  <c r="AE16" i="32"/>
  <c r="AD16" i="32"/>
  <c r="AC16" i="32"/>
  <c r="AB16" i="32"/>
  <c r="V16" i="32" s="1"/>
  <c r="AL16" i="32" s="1"/>
  <c r="AA16" i="32"/>
  <c r="Z16" i="32"/>
  <c r="Y16" i="32"/>
  <c r="F16" i="32"/>
  <c r="AI15" i="32"/>
  <c r="AH15" i="32"/>
  <c r="AG15" i="32"/>
  <c r="AF15" i="32"/>
  <c r="AE15" i="32"/>
  <c r="AD15" i="32"/>
  <c r="AC15" i="32"/>
  <c r="AB15" i="32"/>
  <c r="AA15" i="32"/>
  <c r="Z15" i="32"/>
  <c r="Y15" i="32"/>
  <c r="H15" i="32"/>
  <c r="G15" i="32"/>
  <c r="F15" i="32"/>
  <c r="AH14" i="32"/>
  <c r="AG14" i="32"/>
  <c r="AF14" i="32"/>
  <c r="AE14" i="32"/>
  <c r="AD14" i="32"/>
  <c r="AC14" i="32"/>
  <c r="AB14" i="32"/>
  <c r="AA14" i="32"/>
  <c r="Z14" i="32"/>
  <c r="Y14" i="32"/>
  <c r="H14" i="32"/>
  <c r="G14" i="32"/>
  <c r="F14" i="32"/>
  <c r="AI14" i="32" s="1"/>
  <c r="AH13" i="32"/>
  <c r="AG13" i="32"/>
  <c r="AF13" i="32"/>
  <c r="AE13" i="32"/>
  <c r="AD13" i="32"/>
  <c r="AC13" i="32"/>
  <c r="AB13" i="32"/>
  <c r="AA13" i="32"/>
  <c r="Z13" i="32"/>
  <c r="Y13" i="32"/>
  <c r="V13" i="32" s="1"/>
  <c r="F13" i="32"/>
  <c r="AH12" i="32"/>
  <c r="AG12" i="32"/>
  <c r="AF12" i="32"/>
  <c r="AE12" i="32"/>
  <c r="AD12" i="32"/>
  <c r="AC12" i="32"/>
  <c r="AB12" i="32"/>
  <c r="AA12" i="32"/>
  <c r="Z12" i="32"/>
  <c r="Y12" i="32"/>
  <c r="H12" i="32"/>
  <c r="G12" i="32"/>
  <c r="F12" i="32"/>
  <c r="AI12" i="32" s="1"/>
  <c r="AH11" i="32"/>
  <c r="AG11" i="32"/>
  <c r="AF11" i="32"/>
  <c r="AE11" i="32"/>
  <c r="AD11" i="32"/>
  <c r="AC11" i="32"/>
  <c r="AB11" i="32"/>
  <c r="AA11" i="32"/>
  <c r="Z11" i="32"/>
  <c r="Y11" i="32"/>
  <c r="F11" i="32"/>
  <c r="AI10" i="32"/>
  <c r="AH10" i="32"/>
  <c r="AG10" i="32"/>
  <c r="AF10" i="32"/>
  <c r="AE10" i="32"/>
  <c r="AD10" i="32"/>
  <c r="AC10" i="32"/>
  <c r="AB10" i="32"/>
  <c r="AA10" i="32"/>
  <c r="Z10" i="32"/>
  <c r="Y10" i="32"/>
  <c r="H10" i="32"/>
  <c r="G10" i="32"/>
  <c r="F10" i="32"/>
  <c r="AI9" i="32"/>
  <c r="AH9" i="32"/>
  <c r="AG9" i="32"/>
  <c r="AF9" i="32"/>
  <c r="AE9" i="32"/>
  <c r="AD9" i="32"/>
  <c r="AC9" i="32"/>
  <c r="AB9" i="32"/>
  <c r="AA9" i="32"/>
  <c r="Z9" i="32"/>
  <c r="Y9" i="32"/>
  <c r="H9" i="32"/>
  <c r="G9" i="32"/>
  <c r="F9" i="32"/>
  <c r="AH8" i="32"/>
  <c r="AG8" i="32"/>
  <c r="AF8" i="32"/>
  <c r="AE8" i="32"/>
  <c r="AD8" i="32"/>
  <c r="AC8" i="32"/>
  <c r="AB8" i="32"/>
  <c r="AA8" i="32"/>
  <c r="Z8" i="32"/>
  <c r="Y8" i="32"/>
  <c r="H8" i="32"/>
  <c r="G8" i="32"/>
  <c r="F8" i="32"/>
  <c r="AI8" i="32" s="1"/>
  <c r="AH7" i="32"/>
  <c r="AG7" i="32"/>
  <c r="AF7" i="32"/>
  <c r="AE7" i="32"/>
  <c r="AD7" i="32"/>
  <c r="AC7" i="32"/>
  <c r="AB7" i="32"/>
  <c r="AA7" i="32"/>
  <c r="Z7" i="32"/>
  <c r="Y7" i="32"/>
  <c r="H7" i="32"/>
  <c r="G7" i="32"/>
  <c r="F7" i="32"/>
  <c r="AI7" i="32" s="1"/>
  <c r="AH6" i="32"/>
  <c r="AG6" i="32"/>
  <c r="AF6" i="32"/>
  <c r="W6" i="32" s="1"/>
  <c r="X6" i="32" s="1"/>
  <c r="AE6" i="32"/>
  <c r="AD6" i="32"/>
  <c r="AC6" i="32"/>
  <c r="AB6" i="32"/>
  <c r="AA6" i="32"/>
  <c r="Z6" i="32"/>
  <c r="Y6" i="32"/>
  <c r="H6" i="32"/>
  <c r="G6" i="32"/>
  <c r="F6" i="32"/>
  <c r="AI6" i="32" s="1"/>
  <c r="AH5" i="32"/>
  <c r="AH32" i="32" s="1"/>
  <c r="AG5" i="32"/>
  <c r="AF5" i="32"/>
  <c r="AE5" i="32"/>
  <c r="AD5" i="32"/>
  <c r="AC5" i="32"/>
  <c r="AB5" i="32"/>
  <c r="AA5" i="32"/>
  <c r="Z5" i="32"/>
  <c r="Y5" i="32"/>
  <c r="H5" i="32"/>
  <c r="G5" i="32"/>
  <c r="F5" i="32"/>
  <c r="AI5" i="32" s="1"/>
  <c r="H4" i="32"/>
  <c r="G4" i="32"/>
  <c r="AH30" i="47"/>
  <c r="AG30" i="47"/>
  <c r="AF30" i="47"/>
  <c r="AE30" i="47"/>
  <c r="AD30" i="47"/>
  <c r="AC30" i="47"/>
  <c r="AB30" i="47"/>
  <c r="AA30" i="47"/>
  <c r="Z30" i="47"/>
  <c r="Y30" i="47"/>
  <c r="W30" i="47"/>
  <c r="X30" i="47" s="1"/>
  <c r="H30" i="47"/>
  <c r="G30" i="47"/>
  <c r="F30" i="47"/>
  <c r="AI30" i="47" s="1"/>
  <c r="AH29" i="47"/>
  <c r="AG29" i="47"/>
  <c r="AF29" i="47"/>
  <c r="AE29" i="47"/>
  <c r="AD29" i="47"/>
  <c r="V29" i="47" s="1"/>
  <c r="AC29" i="47"/>
  <c r="AB29" i="47"/>
  <c r="AA29" i="47"/>
  <c r="Z29" i="47"/>
  <c r="Y29" i="47"/>
  <c r="H29" i="47"/>
  <c r="G29" i="47"/>
  <c r="F29" i="47"/>
  <c r="AI29" i="47" s="1"/>
  <c r="AH28" i="47"/>
  <c r="AG28" i="47"/>
  <c r="AF28" i="47"/>
  <c r="AE28" i="47"/>
  <c r="AD28" i="47"/>
  <c r="AC28" i="47"/>
  <c r="AB28" i="47"/>
  <c r="AA28" i="47"/>
  <c r="Z28" i="47"/>
  <c r="Y28" i="47"/>
  <c r="H28" i="47"/>
  <c r="G28" i="47"/>
  <c r="F28" i="47"/>
  <c r="AI28" i="47" s="1"/>
  <c r="AI27" i="47"/>
  <c r="AH27" i="47"/>
  <c r="AG27" i="47"/>
  <c r="AF27" i="47"/>
  <c r="AE27" i="47"/>
  <c r="AD27" i="47"/>
  <c r="AC27" i="47"/>
  <c r="AB27" i="47"/>
  <c r="AA27" i="47"/>
  <c r="Z27" i="47"/>
  <c r="Y27" i="47"/>
  <c r="H27" i="47"/>
  <c r="G27" i="47"/>
  <c r="F27" i="47"/>
  <c r="AH26" i="47"/>
  <c r="AG26" i="47"/>
  <c r="AF26" i="47"/>
  <c r="AE26" i="47"/>
  <c r="AD26" i="47"/>
  <c r="AC26" i="47"/>
  <c r="AB26" i="47"/>
  <c r="AA26" i="47"/>
  <c r="Z26" i="47"/>
  <c r="Y26" i="47"/>
  <c r="H26" i="47"/>
  <c r="G26" i="47"/>
  <c r="F26" i="47"/>
  <c r="AI26" i="47" s="1"/>
  <c r="AH25" i="47"/>
  <c r="AG25" i="47"/>
  <c r="AF25" i="47"/>
  <c r="AE25" i="47"/>
  <c r="AD25" i="47"/>
  <c r="AC25" i="47"/>
  <c r="AB25" i="47"/>
  <c r="AA25" i="47"/>
  <c r="Z25" i="47"/>
  <c r="Y25" i="47"/>
  <c r="W25" i="47" s="1"/>
  <c r="X25" i="47" s="1"/>
  <c r="H25" i="47"/>
  <c r="G25" i="47"/>
  <c r="F25" i="47"/>
  <c r="AI25" i="47" s="1"/>
  <c r="AH24" i="47"/>
  <c r="AG24" i="47"/>
  <c r="AF24" i="47"/>
  <c r="AE24" i="47"/>
  <c r="AD24" i="47"/>
  <c r="AC24" i="47"/>
  <c r="AB24" i="47"/>
  <c r="AA24" i="47"/>
  <c r="Z24" i="47"/>
  <c r="W24" i="47" s="1"/>
  <c r="X24" i="47" s="1"/>
  <c r="Y24" i="47"/>
  <c r="H24" i="47"/>
  <c r="G24" i="47"/>
  <c r="F24" i="47"/>
  <c r="AI24" i="47" s="1"/>
  <c r="AI23" i="47"/>
  <c r="AH23" i="47"/>
  <c r="AG23" i="47"/>
  <c r="AF23" i="47"/>
  <c r="AE23" i="47"/>
  <c r="AD23" i="47"/>
  <c r="AC23" i="47"/>
  <c r="AB23" i="47"/>
  <c r="AA23" i="47"/>
  <c r="Z23" i="47"/>
  <c r="Y23" i="47"/>
  <c r="W23" i="47" s="1"/>
  <c r="X23" i="47" s="1"/>
  <c r="H23" i="47"/>
  <c r="G23" i="47"/>
  <c r="F23" i="47"/>
  <c r="AI22" i="47"/>
  <c r="AH22" i="47"/>
  <c r="AG22" i="47"/>
  <c r="AF22" i="47"/>
  <c r="AE22" i="47"/>
  <c r="AD22" i="47"/>
  <c r="AC22" i="47"/>
  <c r="AB22" i="47"/>
  <c r="AA22" i="47"/>
  <c r="Z22" i="47"/>
  <c r="Y22" i="47"/>
  <c r="H22" i="47"/>
  <c r="G22" i="47"/>
  <c r="F22" i="47"/>
  <c r="AH21" i="47"/>
  <c r="AG21" i="47"/>
  <c r="AF21" i="47"/>
  <c r="AE21" i="47"/>
  <c r="AD21" i="47"/>
  <c r="AC21" i="47"/>
  <c r="AB21" i="47"/>
  <c r="AA21" i="47"/>
  <c r="Z21" i="47"/>
  <c r="Y21" i="47"/>
  <c r="H21" i="47"/>
  <c r="G21" i="47"/>
  <c r="F21" i="47"/>
  <c r="AI21" i="47" s="1"/>
  <c r="AH20" i="47"/>
  <c r="AG20" i="47"/>
  <c r="AF20" i="47"/>
  <c r="AE20" i="47"/>
  <c r="AD20" i="47"/>
  <c r="AC20" i="47"/>
  <c r="AB20" i="47"/>
  <c r="AA20" i="47"/>
  <c r="Z20" i="47"/>
  <c r="Y20" i="47"/>
  <c r="W20" i="47" s="1"/>
  <c r="X20" i="47" s="1"/>
  <c r="H20" i="47"/>
  <c r="G20" i="47"/>
  <c r="F20" i="47"/>
  <c r="AI20" i="47" s="1"/>
  <c r="AH19" i="47"/>
  <c r="AG19" i="47"/>
  <c r="AF19" i="47"/>
  <c r="AE19" i="47"/>
  <c r="AD19" i="47"/>
  <c r="AC19" i="47"/>
  <c r="AB19" i="47"/>
  <c r="AA19" i="47"/>
  <c r="Z19" i="47"/>
  <c r="W19" i="47" s="1"/>
  <c r="X19" i="47" s="1"/>
  <c r="Y19" i="47"/>
  <c r="H19" i="47"/>
  <c r="G19" i="47"/>
  <c r="F19" i="47"/>
  <c r="AI19" i="47" s="1"/>
  <c r="AH18" i="47"/>
  <c r="AG18" i="47"/>
  <c r="AF18" i="47"/>
  <c r="AE18" i="47"/>
  <c r="AD18" i="47"/>
  <c r="AC18" i="47"/>
  <c r="AB18" i="47"/>
  <c r="AA18" i="47"/>
  <c r="Z18" i="47"/>
  <c r="Y18" i="47"/>
  <c r="W18" i="47" s="1"/>
  <c r="X18" i="47" s="1"/>
  <c r="H18" i="47"/>
  <c r="G18" i="47"/>
  <c r="F18" i="47"/>
  <c r="AI18" i="47" s="1"/>
  <c r="AH17" i="47"/>
  <c r="AG17" i="47"/>
  <c r="AF17" i="47"/>
  <c r="AE17" i="47"/>
  <c r="AD17" i="47"/>
  <c r="AC17" i="47"/>
  <c r="AB17" i="47"/>
  <c r="V17" i="47" s="1"/>
  <c r="AA17" i="47"/>
  <c r="Z17" i="47"/>
  <c r="Y17" i="47"/>
  <c r="H17" i="47"/>
  <c r="G17" i="47"/>
  <c r="F17" i="47"/>
  <c r="AI17" i="47" s="1"/>
  <c r="AH16" i="47"/>
  <c r="AG16" i="47"/>
  <c r="AF16" i="47"/>
  <c r="AE16" i="47"/>
  <c r="AD16" i="47"/>
  <c r="AC16" i="47"/>
  <c r="AB16" i="47"/>
  <c r="AA16" i="47"/>
  <c r="Z16" i="47"/>
  <c r="Y16" i="47"/>
  <c r="F16" i="47"/>
  <c r="AH15" i="47"/>
  <c r="AG15" i="47"/>
  <c r="AF15" i="47"/>
  <c r="AE15" i="47"/>
  <c r="AD15" i="47"/>
  <c r="AC15" i="47"/>
  <c r="AB15" i="47"/>
  <c r="AA15" i="47"/>
  <c r="Z15" i="47"/>
  <c r="Y15" i="47"/>
  <c r="H15" i="47"/>
  <c r="G15" i="47"/>
  <c r="F15" i="47"/>
  <c r="AI15" i="47" s="1"/>
  <c r="AH14" i="47"/>
  <c r="AG14" i="47"/>
  <c r="AF14" i="47"/>
  <c r="AE14" i="47"/>
  <c r="AD14" i="47"/>
  <c r="AC14" i="47"/>
  <c r="AB14" i="47"/>
  <c r="AA14" i="47"/>
  <c r="Z14" i="47"/>
  <c r="Y14" i="47"/>
  <c r="H14" i="47"/>
  <c r="G14" i="47"/>
  <c r="F14" i="47"/>
  <c r="AI14" i="47" s="1"/>
  <c r="AH13" i="47"/>
  <c r="AG13" i="47"/>
  <c r="AF13" i="47"/>
  <c r="AE13" i="47"/>
  <c r="AD13" i="47"/>
  <c r="AC13" i="47"/>
  <c r="AB13" i="47"/>
  <c r="AA13" i="47"/>
  <c r="Z13" i="47"/>
  <c r="Y13" i="47"/>
  <c r="F13" i="47"/>
  <c r="AH12" i="47"/>
  <c r="AG12" i="47"/>
  <c r="AF12" i="47"/>
  <c r="AE12" i="47"/>
  <c r="AD12" i="47"/>
  <c r="AC12" i="47"/>
  <c r="AB12" i="47"/>
  <c r="AA12" i="47"/>
  <c r="Z12" i="47"/>
  <c r="Y12" i="47"/>
  <c r="H12" i="47"/>
  <c r="G12" i="47"/>
  <c r="F12" i="47"/>
  <c r="AI12" i="47" s="1"/>
  <c r="AH11" i="47"/>
  <c r="AG11" i="47"/>
  <c r="AF11" i="47"/>
  <c r="AE11" i="47"/>
  <c r="AD11" i="47"/>
  <c r="AC11" i="47"/>
  <c r="AB11" i="47"/>
  <c r="AA11" i="47"/>
  <c r="Z11" i="47"/>
  <c r="Y11" i="47"/>
  <c r="F11" i="47"/>
  <c r="AH10" i="47"/>
  <c r="AG10" i="47"/>
  <c r="AF10" i="47"/>
  <c r="AE10" i="47"/>
  <c r="AD10" i="47"/>
  <c r="AC10" i="47"/>
  <c r="AB10" i="47"/>
  <c r="AA10" i="47"/>
  <c r="Z10" i="47"/>
  <c r="Y10" i="47"/>
  <c r="V10" i="47" s="1"/>
  <c r="H10" i="47"/>
  <c r="G10" i="47"/>
  <c r="F10" i="47"/>
  <c r="AI10" i="47" s="1"/>
  <c r="AH9" i="47"/>
  <c r="AG9" i="47"/>
  <c r="W9" i="47" s="1"/>
  <c r="X9" i="47" s="1"/>
  <c r="AF9" i="47"/>
  <c r="AE9" i="47"/>
  <c r="AD9" i="47"/>
  <c r="AC9" i="47"/>
  <c r="AB9" i="47"/>
  <c r="AA9" i="47"/>
  <c r="Z9" i="47"/>
  <c r="Y9" i="47"/>
  <c r="H9" i="47"/>
  <c r="G9" i="47"/>
  <c r="F9" i="47"/>
  <c r="AI9" i="47" s="1"/>
  <c r="AH8" i="47"/>
  <c r="AG8" i="47"/>
  <c r="AF8" i="47"/>
  <c r="AE8" i="47"/>
  <c r="AD8" i="47"/>
  <c r="AC8" i="47"/>
  <c r="AB8" i="47"/>
  <c r="AA8" i="47"/>
  <c r="Z8" i="47"/>
  <c r="Y8" i="47"/>
  <c r="W8" i="47" s="1"/>
  <c r="X8" i="47" s="1"/>
  <c r="H8" i="47"/>
  <c r="G8" i="47"/>
  <c r="F8" i="47"/>
  <c r="AI8" i="47" s="1"/>
  <c r="AI7" i="47"/>
  <c r="AH7" i="47"/>
  <c r="AG7" i="47"/>
  <c r="AF7" i="47"/>
  <c r="AE7" i="47"/>
  <c r="AD7" i="47"/>
  <c r="AC7" i="47"/>
  <c r="W7" i="47" s="1"/>
  <c r="X7" i="47" s="1"/>
  <c r="AB7" i="47"/>
  <c r="AA7" i="47"/>
  <c r="Z7" i="47"/>
  <c r="Y7" i="47"/>
  <c r="H7" i="47"/>
  <c r="G7" i="47"/>
  <c r="F7" i="47"/>
  <c r="AH6" i="47"/>
  <c r="AG6" i="47"/>
  <c r="AF6" i="47"/>
  <c r="AE6" i="47"/>
  <c r="AD6" i="47"/>
  <c r="AC6" i="47"/>
  <c r="AB6" i="47"/>
  <c r="AA6" i="47"/>
  <c r="Z6" i="47"/>
  <c r="Y6" i="47"/>
  <c r="H6" i="47"/>
  <c r="G6" i="47"/>
  <c r="F6" i="47"/>
  <c r="AI6" i="47" s="1"/>
  <c r="AH5" i="47"/>
  <c r="AG5" i="47"/>
  <c r="AF5" i="47"/>
  <c r="AF32" i="47" s="1"/>
  <c r="AE5" i="47"/>
  <c r="W5" i="47" s="1"/>
  <c r="X5" i="47" s="1"/>
  <c r="AD5" i="47"/>
  <c r="AC5" i="47"/>
  <c r="AB5" i="47"/>
  <c r="AB32" i="47" s="1"/>
  <c r="AA5" i="47"/>
  <c r="Z5" i="47"/>
  <c r="Y5" i="47"/>
  <c r="H5" i="47"/>
  <c r="G5" i="47"/>
  <c r="F5" i="47"/>
  <c r="AI5" i="47" s="1"/>
  <c r="H4" i="47"/>
  <c r="G4" i="47"/>
  <c r="AH30" i="31"/>
  <c r="AG30" i="31"/>
  <c r="AF30" i="31"/>
  <c r="AE30" i="31"/>
  <c r="AD30" i="31"/>
  <c r="AC30" i="31"/>
  <c r="AB30" i="31"/>
  <c r="AA30" i="31"/>
  <c r="Z30" i="31"/>
  <c r="Y30" i="31"/>
  <c r="H30" i="31"/>
  <c r="G30" i="31"/>
  <c r="F30" i="31"/>
  <c r="AI30" i="31" s="1"/>
  <c r="AH29" i="31"/>
  <c r="AG29" i="31"/>
  <c r="AF29" i="31"/>
  <c r="AE29" i="31"/>
  <c r="AD29" i="31"/>
  <c r="AC29" i="31"/>
  <c r="AB29" i="31"/>
  <c r="AA29" i="31"/>
  <c r="Z29" i="31"/>
  <c r="Y29" i="31"/>
  <c r="H29" i="31"/>
  <c r="G29" i="31"/>
  <c r="F29" i="31"/>
  <c r="AI29" i="31" s="1"/>
  <c r="AH28" i="31"/>
  <c r="AG28" i="31"/>
  <c r="AF28" i="31"/>
  <c r="AE28" i="31"/>
  <c r="AD28" i="31"/>
  <c r="AC28" i="31"/>
  <c r="AB28" i="31"/>
  <c r="AA28" i="31"/>
  <c r="Z28" i="31"/>
  <c r="Y28" i="31"/>
  <c r="H28" i="31"/>
  <c r="G28" i="31"/>
  <c r="F28" i="31"/>
  <c r="AH27" i="31"/>
  <c r="AG27" i="31"/>
  <c r="AF27" i="31"/>
  <c r="AE27" i="31"/>
  <c r="AD27" i="31"/>
  <c r="AC27" i="31"/>
  <c r="AB27" i="31"/>
  <c r="AA27" i="31"/>
  <c r="Z27" i="31"/>
  <c r="Y27" i="31"/>
  <c r="H27" i="31"/>
  <c r="G27" i="31"/>
  <c r="F27" i="31"/>
  <c r="AH26" i="31"/>
  <c r="AG26" i="31"/>
  <c r="AF26" i="31"/>
  <c r="AE26" i="31"/>
  <c r="AD26" i="31"/>
  <c r="AC26" i="31"/>
  <c r="AB26" i="31"/>
  <c r="AA26" i="31"/>
  <c r="Z26" i="31"/>
  <c r="Y26" i="31"/>
  <c r="H26" i="31"/>
  <c r="G26" i="31"/>
  <c r="F26" i="31"/>
  <c r="AH25" i="31"/>
  <c r="AG25" i="31"/>
  <c r="AF25" i="31"/>
  <c r="AE25" i="31"/>
  <c r="AD25" i="31"/>
  <c r="AC25" i="31"/>
  <c r="AB25" i="31"/>
  <c r="AA25" i="31"/>
  <c r="Z25" i="31"/>
  <c r="Y25" i="31"/>
  <c r="V25" i="31" s="1"/>
  <c r="H25" i="31"/>
  <c r="G25" i="31"/>
  <c r="F25" i="31"/>
  <c r="AH24" i="31"/>
  <c r="AG24" i="31"/>
  <c r="AF24" i="31"/>
  <c r="AE24" i="31"/>
  <c r="AD24" i="31"/>
  <c r="AC24" i="31"/>
  <c r="AB24" i="31"/>
  <c r="AA24" i="31"/>
  <c r="Z24" i="31"/>
  <c r="Y24" i="31"/>
  <c r="H24" i="31"/>
  <c r="G24" i="31"/>
  <c r="F24" i="31"/>
  <c r="AI24" i="31" s="1"/>
  <c r="AH23" i="31"/>
  <c r="AG23" i="31"/>
  <c r="AF23" i="31"/>
  <c r="AE23" i="31"/>
  <c r="AD23" i="31"/>
  <c r="AC23" i="31"/>
  <c r="AB23" i="31"/>
  <c r="AA23" i="31"/>
  <c r="Z23" i="31"/>
  <c r="Y23" i="31"/>
  <c r="V23" i="31" s="1"/>
  <c r="H23" i="31"/>
  <c r="G23" i="31"/>
  <c r="F23" i="31"/>
  <c r="AI23" i="31" s="1"/>
  <c r="AH22" i="31"/>
  <c r="AG22" i="31"/>
  <c r="AF22" i="31"/>
  <c r="AE22" i="31"/>
  <c r="AD22" i="31"/>
  <c r="AC22" i="31"/>
  <c r="AB22" i="31"/>
  <c r="AA22" i="31"/>
  <c r="Z22" i="31"/>
  <c r="Y22" i="31"/>
  <c r="H22" i="31"/>
  <c r="G22" i="31"/>
  <c r="F22" i="31"/>
  <c r="AI21" i="31"/>
  <c r="AH21" i="31"/>
  <c r="AG21" i="31"/>
  <c r="AF21" i="31"/>
  <c r="AE21" i="31"/>
  <c r="AD21" i="31"/>
  <c r="AC21" i="31"/>
  <c r="AB21" i="31"/>
  <c r="AA21" i="31"/>
  <c r="Z21" i="31"/>
  <c r="Y21" i="31"/>
  <c r="H21" i="31"/>
  <c r="G21" i="31"/>
  <c r="F21" i="31"/>
  <c r="AH20" i="31"/>
  <c r="AG20" i="31"/>
  <c r="AF20" i="31"/>
  <c r="AE20" i="31"/>
  <c r="AD20" i="31"/>
  <c r="AC20" i="31"/>
  <c r="AB20" i="31"/>
  <c r="AA20" i="31"/>
  <c r="Z20" i="31"/>
  <c r="Y20" i="31"/>
  <c r="H20" i="31"/>
  <c r="G20" i="31"/>
  <c r="F20" i="31"/>
  <c r="AI19" i="31"/>
  <c r="AH19" i="31"/>
  <c r="AG19" i="31"/>
  <c r="AF19" i="31"/>
  <c r="AE19" i="31"/>
  <c r="AD19" i="31"/>
  <c r="AC19" i="31"/>
  <c r="AB19" i="31"/>
  <c r="AA19" i="31"/>
  <c r="Z19" i="31"/>
  <c r="Y19" i="31"/>
  <c r="H19" i="31"/>
  <c r="G19" i="31"/>
  <c r="F19" i="31"/>
  <c r="AH18" i="31"/>
  <c r="AG18" i="31"/>
  <c r="AF18" i="31"/>
  <c r="AE18" i="31"/>
  <c r="AD18" i="31"/>
  <c r="AC18" i="31"/>
  <c r="AB18" i="31"/>
  <c r="AA18" i="31"/>
  <c r="Z18" i="31"/>
  <c r="Y18" i="31"/>
  <c r="H18" i="31"/>
  <c r="G18" i="31"/>
  <c r="F18" i="31"/>
  <c r="AI18" i="31" s="1"/>
  <c r="AH17" i="31"/>
  <c r="AG17" i="31"/>
  <c r="AF17" i="31"/>
  <c r="AE17" i="31"/>
  <c r="AD17" i="31"/>
  <c r="AC17" i="31"/>
  <c r="AB17" i="31"/>
  <c r="AA17" i="31"/>
  <c r="Z17" i="31"/>
  <c r="Y17" i="31"/>
  <c r="H17" i="31"/>
  <c r="G17" i="31"/>
  <c r="F17" i="31"/>
  <c r="AI17" i="31" s="1"/>
  <c r="AH16" i="31"/>
  <c r="AG16" i="31"/>
  <c r="AF16" i="31"/>
  <c r="AE16" i="31"/>
  <c r="AD16" i="31"/>
  <c r="AC16" i="31"/>
  <c r="AB16" i="31"/>
  <c r="AA16" i="31"/>
  <c r="Z16" i="31"/>
  <c r="Y16" i="31"/>
  <c r="F16" i="31"/>
  <c r="AI15" i="31"/>
  <c r="AH15" i="31"/>
  <c r="AG15" i="31"/>
  <c r="AF15" i="31"/>
  <c r="AE15" i="31"/>
  <c r="AD15" i="31"/>
  <c r="AC15" i="31"/>
  <c r="AB15" i="31"/>
  <c r="AA15" i="31"/>
  <c r="Z15" i="31"/>
  <c r="Y15" i="31"/>
  <c r="H15" i="31"/>
  <c r="G15" i="31"/>
  <c r="F15" i="31"/>
  <c r="AI14" i="31"/>
  <c r="AH14" i="31"/>
  <c r="AG14" i="31"/>
  <c r="AF14" i="31"/>
  <c r="AE14" i="31"/>
  <c r="AD14" i="31"/>
  <c r="AC14" i="31"/>
  <c r="AB14" i="31"/>
  <c r="AA14" i="31"/>
  <c r="Z14" i="31"/>
  <c r="Y14" i="31"/>
  <c r="H14" i="31"/>
  <c r="G14" i="31"/>
  <c r="F14" i="31"/>
  <c r="AH13" i="31"/>
  <c r="AG13" i="31"/>
  <c r="AF13" i="31"/>
  <c r="AE13" i="31"/>
  <c r="AD13" i="31"/>
  <c r="AC13" i="31"/>
  <c r="AB13" i="31"/>
  <c r="AA13" i="31"/>
  <c r="V13" i="31" s="1"/>
  <c r="Z13" i="31"/>
  <c r="Y13" i="31"/>
  <c r="F13" i="31"/>
  <c r="AH12" i="31"/>
  <c r="AG12" i="31"/>
  <c r="AF12" i="31"/>
  <c r="AE12" i="31"/>
  <c r="AD12" i="31"/>
  <c r="AC12" i="31"/>
  <c r="AB12" i="31"/>
  <c r="AA12" i="31"/>
  <c r="Z12" i="31"/>
  <c r="Y12" i="31"/>
  <c r="H12" i="31"/>
  <c r="G12" i="31"/>
  <c r="F12" i="31"/>
  <c r="AH11" i="31"/>
  <c r="AG11" i="31"/>
  <c r="AF11" i="31"/>
  <c r="AE11" i="31"/>
  <c r="AD11" i="31"/>
  <c r="AC11" i="31"/>
  <c r="AB11" i="31"/>
  <c r="AA11" i="31"/>
  <c r="AC32" i="31" s="1"/>
  <c r="Z11" i="31"/>
  <c r="Y11" i="31"/>
  <c r="F11" i="31"/>
  <c r="AI10" i="31"/>
  <c r="AH10" i="31"/>
  <c r="AG10" i="31"/>
  <c r="AF10" i="31"/>
  <c r="AE10" i="31"/>
  <c r="AD10" i="31"/>
  <c r="AC10" i="31"/>
  <c r="V10" i="31" s="1"/>
  <c r="AB10" i="31"/>
  <c r="AA10" i="31"/>
  <c r="Z10" i="31"/>
  <c r="Y10" i="31"/>
  <c r="H10" i="31"/>
  <c r="G10" i="31"/>
  <c r="F10" i="31"/>
  <c r="AH9" i="31"/>
  <c r="AG9" i="31"/>
  <c r="AF9" i="31"/>
  <c r="AE9" i="31"/>
  <c r="AD9" i="31"/>
  <c r="AC9" i="31"/>
  <c r="V9" i="31" s="1"/>
  <c r="AB9" i="31"/>
  <c r="AA9" i="31"/>
  <c r="Z9" i="31"/>
  <c r="Y9" i="31"/>
  <c r="H9" i="31"/>
  <c r="G9" i="31"/>
  <c r="F9" i="31"/>
  <c r="AI9" i="31" s="1"/>
  <c r="AH8" i="31"/>
  <c r="AG8" i="31"/>
  <c r="AF8" i="31"/>
  <c r="AE8" i="31"/>
  <c r="AD8" i="31"/>
  <c r="AC8" i="31"/>
  <c r="AB8" i="31"/>
  <c r="AA8" i="31"/>
  <c r="Z8" i="31"/>
  <c r="V8" i="31" s="1"/>
  <c r="Y8" i="31"/>
  <c r="H8" i="31"/>
  <c r="G8" i="31"/>
  <c r="F8" i="31"/>
  <c r="AH7" i="31"/>
  <c r="AG7" i="31"/>
  <c r="AF7" i="31"/>
  <c r="AE7" i="31"/>
  <c r="AD7" i="31"/>
  <c r="AC7" i="31"/>
  <c r="AB7" i="31"/>
  <c r="AA7" i="31"/>
  <c r="Z7" i="31"/>
  <c r="Y7" i="31"/>
  <c r="H7" i="31"/>
  <c r="G7" i="31"/>
  <c r="F7" i="31"/>
  <c r="AH6" i="31"/>
  <c r="AG6" i="31"/>
  <c r="AF6" i="31"/>
  <c r="AE6" i="31"/>
  <c r="AD6" i="31"/>
  <c r="AC6" i="31"/>
  <c r="AB6" i="31"/>
  <c r="AA6" i="31"/>
  <c r="Z6" i="31"/>
  <c r="Y6" i="31"/>
  <c r="H6" i="31"/>
  <c r="G6" i="31"/>
  <c r="F6" i="31"/>
  <c r="AI5" i="31"/>
  <c r="AH5" i="31"/>
  <c r="AG5" i="31"/>
  <c r="AF5" i="31"/>
  <c r="AE5" i="31"/>
  <c r="AD5" i="31"/>
  <c r="AC5" i="31"/>
  <c r="AB5" i="31"/>
  <c r="AA5" i="31"/>
  <c r="Z5" i="31"/>
  <c r="Y5" i="31"/>
  <c r="H5" i="31"/>
  <c r="G5" i="31"/>
  <c r="F5" i="31"/>
  <c r="H4" i="31"/>
  <c r="G4" i="31"/>
  <c r="AH30" i="46"/>
  <c r="AG30" i="46"/>
  <c r="AF30" i="46"/>
  <c r="AE30" i="46"/>
  <c r="AD30" i="46"/>
  <c r="AC30" i="46"/>
  <c r="AB30" i="46"/>
  <c r="AA30" i="46"/>
  <c r="Z30" i="46"/>
  <c r="Y30" i="46"/>
  <c r="W30" i="46"/>
  <c r="X30" i="46" s="1"/>
  <c r="H30" i="46"/>
  <c r="G30" i="46"/>
  <c r="F30" i="46"/>
  <c r="AI30" i="46" s="1"/>
  <c r="AH29" i="46"/>
  <c r="AG29" i="46"/>
  <c r="AF29" i="46"/>
  <c r="AE29" i="46"/>
  <c r="AD29" i="46"/>
  <c r="V29" i="46" s="1"/>
  <c r="AC29" i="46"/>
  <c r="AB29" i="46"/>
  <c r="AA29" i="46"/>
  <c r="Z29" i="46"/>
  <c r="Y29" i="46"/>
  <c r="H29" i="46"/>
  <c r="G29" i="46"/>
  <c r="F29" i="46"/>
  <c r="AI29" i="46" s="1"/>
  <c r="AH28" i="46"/>
  <c r="AG28" i="46"/>
  <c r="AF28" i="46"/>
  <c r="AE28" i="46"/>
  <c r="AD28" i="46"/>
  <c r="AC28" i="46"/>
  <c r="AB28" i="46"/>
  <c r="AA28" i="46"/>
  <c r="Z28" i="46"/>
  <c r="Y28" i="46"/>
  <c r="H28" i="46"/>
  <c r="G28" i="46"/>
  <c r="F28" i="46"/>
  <c r="AI28" i="46" s="1"/>
  <c r="AH27" i="46"/>
  <c r="AG27" i="46"/>
  <c r="AF27" i="46"/>
  <c r="AE27" i="46"/>
  <c r="AD27" i="46"/>
  <c r="AC27" i="46"/>
  <c r="AB27" i="46"/>
  <c r="AA27" i="46"/>
  <c r="Z27" i="46"/>
  <c r="Y27" i="46"/>
  <c r="H27" i="46"/>
  <c r="G27" i="46"/>
  <c r="F27" i="46"/>
  <c r="AI27" i="46" s="1"/>
  <c r="AH26" i="46"/>
  <c r="AG26" i="46"/>
  <c r="AF26" i="46"/>
  <c r="AE26" i="46"/>
  <c r="AD26" i="46"/>
  <c r="AC26" i="46"/>
  <c r="AB26" i="46"/>
  <c r="AA26" i="46"/>
  <c r="Z26" i="46"/>
  <c r="Y26" i="46"/>
  <c r="H26" i="46"/>
  <c r="G26" i="46"/>
  <c r="F26" i="46"/>
  <c r="AI26" i="46" s="1"/>
  <c r="AH25" i="46"/>
  <c r="AG25" i="46"/>
  <c r="AF25" i="46"/>
  <c r="AE25" i="46"/>
  <c r="AD25" i="46"/>
  <c r="AC25" i="46"/>
  <c r="AB25" i="46"/>
  <c r="AA25" i="46"/>
  <c r="Z25" i="46"/>
  <c r="Y25" i="46"/>
  <c r="H25" i="46"/>
  <c r="G25" i="46"/>
  <c r="F25" i="46"/>
  <c r="AI25" i="46" s="1"/>
  <c r="AH24" i="46"/>
  <c r="AG24" i="46"/>
  <c r="AF24" i="46"/>
  <c r="AE24" i="46"/>
  <c r="AD24" i="46"/>
  <c r="AC24" i="46"/>
  <c r="AB24" i="46"/>
  <c r="AA24" i="46"/>
  <c r="Z24" i="46"/>
  <c r="V24" i="46" s="1"/>
  <c r="Y24" i="46"/>
  <c r="H24" i="46"/>
  <c r="G24" i="46"/>
  <c r="F24" i="46"/>
  <c r="AI24" i="46" s="1"/>
  <c r="AH23" i="46"/>
  <c r="AG23" i="46"/>
  <c r="AF23" i="46"/>
  <c r="AE23" i="46"/>
  <c r="AD23" i="46"/>
  <c r="AC23" i="46"/>
  <c r="AB23" i="46"/>
  <c r="AA23" i="46"/>
  <c r="Z23" i="46"/>
  <c r="Y23" i="46"/>
  <c r="H23" i="46"/>
  <c r="G23" i="46"/>
  <c r="F23" i="46"/>
  <c r="AI23" i="46" s="1"/>
  <c r="AH22" i="46"/>
  <c r="AG22" i="46"/>
  <c r="AF22" i="46"/>
  <c r="AE22" i="46"/>
  <c r="AD22" i="46"/>
  <c r="AC22" i="46"/>
  <c r="AB22" i="46"/>
  <c r="AA22" i="46"/>
  <c r="Z22" i="46"/>
  <c r="Y22" i="46"/>
  <c r="H22" i="46"/>
  <c r="G22" i="46"/>
  <c r="F22" i="46"/>
  <c r="AI22" i="46" s="1"/>
  <c r="AH21" i="46"/>
  <c r="AG21" i="46"/>
  <c r="AF21" i="46"/>
  <c r="AE21" i="46"/>
  <c r="AD21" i="46"/>
  <c r="AC21" i="46"/>
  <c r="AB21" i="46"/>
  <c r="V21" i="46" s="1"/>
  <c r="AA21" i="46"/>
  <c r="Z21" i="46"/>
  <c r="Y21" i="46"/>
  <c r="H21" i="46"/>
  <c r="G21" i="46"/>
  <c r="F21" i="46"/>
  <c r="AI21" i="46" s="1"/>
  <c r="AH20" i="46"/>
  <c r="AG20" i="46"/>
  <c r="AF20" i="46"/>
  <c r="AE20" i="46"/>
  <c r="AD20" i="46"/>
  <c r="AC20" i="46"/>
  <c r="AB20" i="46"/>
  <c r="AA20" i="46"/>
  <c r="Z20" i="46"/>
  <c r="Y20" i="46"/>
  <c r="H20" i="46"/>
  <c r="G20" i="46"/>
  <c r="F20" i="46"/>
  <c r="AI20" i="46" s="1"/>
  <c r="AH19" i="46"/>
  <c r="AG19" i="46"/>
  <c r="AF19" i="46"/>
  <c r="AE19" i="46"/>
  <c r="AD19" i="46"/>
  <c r="AC19" i="46"/>
  <c r="AB19" i="46"/>
  <c r="AA19" i="46"/>
  <c r="Z19" i="46"/>
  <c r="Y19" i="46"/>
  <c r="H19" i="46"/>
  <c r="G19" i="46"/>
  <c r="F19" i="46"/>
  <c r="AI19" i="46" s="1"/>
  <c r="AI18" i="46"/>
  <c r="AH18" i="46"/>
  <c r="AG18" i="46"/>
  <c r="AF18" i="46"/>
  <c r="AE18" i="46"/>
  <c r="AD18" i="46"/>
  <c r="AC18" i="46"/>
  <c r="AB18" i="46"/>
  <c r="AA18" i="46"/>
  <c r="Z18" i="46"/>
  <c r="Y18" i="46"/>
  <c r="W18" i="46" s="1"/>
  <c r="X18" i="46" s="1"/>
  <c r="H18" i="46"/>
  <c r="G18" i="46"/>
  <c r="F18" i="46"/>
  <c r="AH17" i="46"/>
  <c r="AG17" i="46"/>
  <c r="AF17" i="46"/>
  <c r="AE17" i="46"/>
  <c r="AD17" i="46"/>
  <c r="AC17" i="46"/>
  <c r="AB17" i="46"/>
  <c r="AA17" i="46"/>
  <c r="Z17" i="46"/>
  <c r="Y17" i="46"/>
  <c r="H17" i="46"/>
  <c r="G17" i="46"/>
  <c r="F17" i="46"/>
  <c r="AI17" i="46" s="1"/>
  <c r="AH16" i="46"/>
  <c r="AG16" i="46"/>
  <c r="AF16" i="46"/>
  <c r="AE16" i="46"/>
  <c r="AD16" i="46"/>
  <c r="AC16" i="46"/>
  <c r="AB16" i="46"/>
  <c r="AA16" i="46"/>
  <c r="Z16" i="46"/>
  <c r="Y16" i="46"/>
  <c r="F16" i="46"/>
  <c r="AH15" i="46"/>
  <c r="AG15" i="46"/>
  <c r="AF15" i="46"/>
  <c r="AE15" i="46"/>
  <c r="AD15" i="46"/>
  <c r="AC15" i="46"/>
  <c r="AB15" i="46"/>
  <c r="AA15" i="46"/>
  <c r="Z15" i="46"/>
  <c r="Y15" i="46"/>
  <c r="H15" i="46"/>
  <c r="G15" i="46"/>
  <c r="F15" i="46"/>
  <c r="AI15" i="46" s="1"/>
  <c r="AH14" i="46"/>
  <c r="AG14" i="46"/>
  <c r="AF14" i="46"/>
  <c r="AE14" i="46"/>
  <c r="AD14" i="46"/>
  <c r="AC14" i="46"/>
  <c r="AB14" i="46"/>
  <c r="AA14" i="46"/>
  <c r="V14" i="46" s="1"/>
  <c r="Z14" i="46"/>
  <c r="Y14" i="46"/>
  <c r="H14" i="46"/>
  <c r="G14" i="46"/>
  <c r="F14" i="46"/>
  <c r="AI14" i="46" s="1"/>
  <c r="AH13" i="46"/>
  <c r="AG13" i="46"/>
  <c r="AF13" i="46"/>
  <c r="AE13" i="46"/>
  <c r="AD13" i="46"/>
  <c r="AC13" i="46"/>
  <c r="AB13" i="46"/>
  <c r="AA13" i="46"/>
  <c r="Z13" i="46"/>
  <c r="Y13" i="46"/>
  <c r="F13" i="46"/>
  <c r="AH12" i="46"/>
  <c r="AG12" i="46"/>
  <c r="AF12" i="46"/>
  <c r="AE12" i="46"/>
  <c r="AD12" i="46"/>
  <c r="AC12" i="46"/>
  <c r="AB12" i="46"/>
  <c r="AA12" i="46"/>
  <c r="Z12" i="46"/>
  <c r="Y12" i="46"/>
  <c r="H12" i="46"/>
  <c r="G12" i="46"/>
  <c r="F12" i="46"/>
  <c r="AI12" i="46" s="1"/>
  <c r="AH11" i="46"/>
  <c r="AG11" i="46"/>
  <c r="AF11" i="46"/>
  <c r="AE11" i="46"/>
  <c r="AD11" i="46"/>
  <c r="AC11" i="46"/>
  <c r="AB11" i="46"/>
  <c r="AA11" i="46"/>
  <c r="Z11" i="46"/>
  <c r="Y11" i="46"/>
  <c r="F11" i="46"/>
  <c r="AH10" i="46"/>
  <c r="AG10" i="46"/>
  <c r="AF10" i="46"/>
  <c r="AE10" i="46"/>
  <c r="AD10" i="46"/>
  <c r="AC10" i="46"/>
  <c r="AB10" i="46"/>
  <c r="AA10" i="46"/>
  <c r="V10" i="46" s="1"/>
  <c r="Z10" i="46"/>
  <c r="Y10" i="46"/>
  <c r="H10" i="46"/>
  <c r="G10" i="46"/>
  <c r="F10" i="46"/>
  <c r="AI10" i="46" s="1"/>
  <c r="AH9" i="46"/>
  <c r="W9" i="46" s="1"/>
  <c r="X9" i="46" s="1"/>
  <c r="AG9" i="46"/>
  <c r="AF9" i="46"/>
  <c r="AE9" i="46"/>
  <c r="AD9" i="46"/>
  <c r="AC9" i="46"/>
  <c r="AB9" i="46"/>
  <c r="AA9" i="46"/>
  <c r="Z9" i="46"/>
  <c r="Y9" i="46"/>
  <c r="H9" i="46"/>
  <c r="G9" i="46"/>
  <c r="F9" i="46"/>
  <c r="AI9" i="46" s="1"/>
  <c r="AH8" i="46"/>
  <c r="AG8" i="46"/>
  <c r="AF8" i="46"/>
  <c r="AE8" i="46"/>
  <c r="AD8" i="46"/>
  <c r="AC8" i="46"/>
  <c r="AB8" i="46"/>
  <c r="AA8" i="46"/>
  <c r="Z8" i="46"/>
  <c r="Y8" i="46"/>
  <c r="H8" i="46"/>
  <c r="G8" i="46"/>
  <c r="F8" i="46"/>
  <c r="AI8" i="46" s="1"/>
  <c r="AH7" i="46"/>
  <c r="AG7" i="46"/>
  <c r="AF7" i="46"/>
  <c r="AE7" i="46"/>
  <c r="AD7" i="46"/>
  <c r="AC7" i="46"/>
  <c r="AB7" i="46"/>
  <c r="AA7" i="46"/>
  <c r="Z7" i="46"/>
  <c r="Y7" i="46"/>
  <c r="H7" i="46"/>
  <c r="G7" i="46"/>
  <c r="F7" i="46"/>
  <c r="AI7" i="46" s="1"/>
  <c r="AH6" i="46"/>
  <c r="AG6" i="46"/>
  <c r="AF6" i="46"/>
  <c r="AE6" i="46"/>
  <c r="AD6" i="46"/>
  <c r="AC6" i="46"/>
  <c r="AB6" i="46"/>
  <c r="AA6" i="46"/>
  <c r="Z6" i="46"/>
  <c r="Y6" i="46"/>
  <c r="H6" i="46"/>
  <c r="G6" i="46"/>
  <c r="F6" i="46"/>
  <c r="AI6" i="46" s="1"/>
  <c r="AH5" i="46"/>
  <c r="AG5" i="46"/>
  <c r="AF5" i="46"/>
  <c r="AE5" i="46"/>
  <c r="AD5" i="46"/>
  <c r="AC5" i="46"/>
  <c r="AC32" i="46" s="1"/>
  <c r="AB5" i="46"/>
  <c r="AA5" i="46"/>
  <c r="Z5" i="46"/>
  <c r="Y5" i="46"/>
  <c r="H5" i="46"/>
  <c r="G5" i="46"/>
  <c r="F5" i="46"/>
  <c r="AI5" i="46" s="1"/>
  <c r="H4" i="46"/>
  <c r="G4" i="46"/>
  <c r="AH30" i="30"/>
  <c r="AG30" i="30"/>
  <c r="AF30" i="30"/>
  <c r="AE30" i="30"/>
  <c r="AD30" i="30"/>
  <c r="AC30" i="30"/>
  <c r="AB30" i="30"/>
  <c r="V30" i="30" s="1"/>
  <c r="AA30" i="30"/>
  <c r="Z30" i="30"/>
  <c r="Y30" i="30"/>
  <c r="H30" i="30"/>
  <c r="G30" i="30"/>
  <c r="F30" i="30"/>
  <c r="AI30" i="30" s="1"/>
  <c r="AH29" i="30"/>
  <c r="AG29" i="30"/>
  <c r="AF29" i="30"/>
  <c r="AE29" i="30"/>
  <c r="AD29" i="30"/>
  <c r="AC29" i="30"/>
  <c r="AB29" i="30"/>
  <c r="AA29" i="30"/>
  <c r="Z29" i="30"/>
  <c r="Y29" i="30"/>
  <c r="H29" i="30"/>
  <c r="G29" i="30"/>
  <c r="F29" i="30"/>
  <c r="AI29" i="30" s="1"/>
  <c r="AH28" i="30"/>
  <c r="AG28" i="30"/>
  <c r="AF28" i="30"/>
  <c r="AE28" i="30"/>
  <c r="AD28" i="30"/>
  <c r="AC28" i="30"/>
  <c r="AB28" i="30"/>
  <c r="AA28" i="30"/>
  <c r="Z28" i="30"/>
  <c r="Y28" i="30"/>
  <c r="H28" i="30"/>
  <c r="G28" i="30"/>
  <c r="F28" i="30"/>
  <c r="AI28" i="30" s="1"/>
  <c r="AH27" i="30"/>
  <c r="AG27" i="30"/>
  <c r="AF27" i="30"/>
  <c r="AE27" i="30"/>
  <c r="AD27" i="30"/>
  <c r="AC27" i="30"/>
  <c r="AB27" i="30"/>
  <c r="AA27" i="30"/>
  <c r="Z27" i="30"/>
  <c r="Y27" i="30"/>
  <c r="H27" i="30"/>
  <c r="G27" i="30"/>
  <c r="F27" i="30"/>
  <c r="AI27" i="30" s="1"/>
  <c r="AH26" i="30"/>
  <c r="AG26" i="30"/>
  <c r="AF26" i="30"/>
  <c r="AE26" i="30"/>
  <c r="AD26" i="30"/>
  <c r="AC26" i="30"/>
  <c r="AB26" i="30"/>
  <c r="AA26" i="30"/>
  <c r="Z26" i="30"/>
  <c r="Y26" i="30"/>
  <c r="H26" i="30"/>
  <c r="G26" i="30"/>
  <c r="F26" i="30"/>
  <c r="AI26" i="30" s="1"/>
  <c r="AH25" i="30"/>
  <c r="AG25" i="30"/>
  <c r="AF25" i="30"/>
  <c r="AE25" i="30"/>
  <c r="AD25" i="30"/>
  <c r="AC25" i="30"/>
  <c r="AB25" i="30"/>
  <c r="AA25" i="30"/>
  <c r="Z25" i="30"/>
  <c r="Y25" i="30"/>
  <c r="H25" i="30"/>
  <c r="G25" i="30"/>
  <c r="F25" i="30"/>
  <c r="AI25" i="30" s="1"/>
  <c r="AI24" i="30"/>
  <c r="AH24" i="30"/>
  <c r="AG24" i="30"/>
  <c r="AF24" i="30"/>
  <c r="AE24" i="30"/>
  <c r="AD24" i="30"/>
  <c r="AC24" i="30"/>
  <c r="AB24" i="30"/>
  <c r="AA24" i="30"/>
  <c r="Z24" i="30"/>
  <c r="Y24" i="30"/>
  <c r="H24" i="30"/>
  <c r="G24" i="30"/>
  <c r="F24" i="30"/>
  <c r="AH23" i="30"/>
  <c r="AG23" i="30"/>
  <c r="AF23" i="30"/>
  <c r="AE23" i="30"/>
  <c r="AD23" i="30"/>
  <c r="AC23" i="30"/>
  <c r="AB23" i="30"/>
  <c r="AA23" i="30"/>
  <c r="Z23" i="30"/>
  <c r="Y23" i="30"/>
  <c r="H23" i="30"/>
  <c r="G23" i="30"/>
  <c r="F23" i="30"/>
  <c r="AI23" i="30" s="1"/>
  <c r="AH22" i="30"/>
  <c r="AG22" i="30"/>
  <c r="AF22" i="30"/>
  <c r="AE22" i="30"/>
  <c r="AD22" i="30"/>
  <c r="AC22" i="30"/>
  <c r="AB22" i="30"/>
  <c r="AA22" i="30"/>
  <c r="Z22" i="30"/>
  <c r="Y22" i="30"/>
  <c r="H22" i="30"/>
  <c r="G22" i="30"/>
  <c r="F22" i="30"/>
  <c r="AI22" i="30" s="1"/>
  <c r="AH21" i="30"/>
  <c r="AG21" i="30"/>
  <c r="AF21" i="30"/>
  <c r="AE21" i="30"/>
  <c r="AD21" i="30"/>
  <c r="AC21" i="30"/>
  <c r="AB21" i="30"/>
  <c r="AA21" i="30"/>
  <c r="Z21" i="30"/>
  <c r="Y21" i="30"/>
  <c r="V21" i="30" s="1"/>
  <c r="H21" i="30"/>
  <c r="G21" i="30"/>
  <c r="F21" i="30"/>
  <c r="AI21" i="30" s="1"/>
  <c r="AH20" i="30"/>
  <c r="AG20" i="30"/>
  <c r="AF20" i="30"/>
  <c r="AE20" i="30"/>
  <c r="AD20" i="30"/>
  <c r="AC20" i="30"/>
  <c r="AB20" i="30"/>
  <c r="AA20" i="30"/>
  <c r="Z20" i="30"/>
  <c r="Y20" i="30"/>
  <c r="H20" i="30"/>
  <c r="G20" i="30"/>
  <c r="F20" i="30"/>
  <c r="AI20" i="30" s="1"/>
  <c r="AH19" i="30"/>
  <c r="AG19" i="30"/>
  <c r="AF19" i="30"/>
  <c r="AE19" i="30"/>
  <c r="AD19" i="30"/>
  <c r="AC19" i="30"/>
  <c r="AB19" i="30"/>
  <c r="AA19" i="30"/>
  <c r="Z19" i="30"/>
  <c r="Y19" i="30"/>
  <c r="H19" i="30"/>
  <c r="G19" i="30"/>
  <c r="F19" i="30"/>
  <c r="AI19" i="30" s="1"/>
  <c r="AH18" i="30"/>
  <c r="AG18" i="30"/>
  <c r="AF18" i="30"/>
  <c r="AE18" i="30"/>
  <c r="AD18" i="30"/>
  <c r="AC18" i="30"/>
  <c r="AB18" i="30"/>
  <c r="AA18" i="30"/>
  <c r="Z18" i="30"/>
  <c r="Y18" i="30"/>
  <c r="H18" i="30"/>
  <c r="G18" i="30"/>
  <c r="F18" i="30"/>
  <c r="AI18" i="30" s="1"/>
  <c r="AI17" i="30"/>
  <c r="AH17" i="30"/>
  <c r="AG17" i="30"/>
  <c r="AF17" i="30"/>
  <c r="AE17" i="30"/>
  <c r="AD17" i="30"/>
  <c r="AC17" i="30"/>
  <c r="AB17" i="30"/>
  <c r="AA17" i="30"/>
  <c r="Z17" i="30"/>
  <c r="Y17" i="30"/>
  <c r="H17" i="30"/>
  <c r="G17" i="30"/>
  <c r="F17" i="30"/>
  <c r="AH16" i="30"/>
  <c r="AG16" i="30"/>
  <c r="AF16" i="30"/>
  <c r="AE16" i="30"/>
  <c r="AD16" i="30"/>
  <c r="AC16" i="30"/>
  <c r="AB16" i="30"/>
  <c r="AA16" i="30"/>
  <c r="Z16" i="30"/>
  <c r="Y16" i="30"/>
  <c r="F16" i="30"/>
  <c r="AH15" i="30"/>
  <c r="AG15" i="30"/>
  <c r="AF15" i="30"/>
  <c r="AE15" i="30"/>
  <c r="AD15" i="30"/>
  <c r="AC15" i="30"/>
  <c r="AB15" i="30"/>
  <c r="AA15" i="30"/>
  <c r="Z15" i="30"/>
  <c r="Y15" i="30"/>
  <c r="H15" i="30"/>
  <c r="G15" i="30"/>
  <c r="F15" i="30"/>
  <c r="AI15" i="30" s="1"/>
  <c r="AH14" i="30"/>
  <c r="AG14" i="30"/>
  <c r="AF14" i="30"/>
  <c r="AE14" i="30"/>
  <c r="AD14" i="30"/>
  <c r="AC14" i="30"/>
  <c r="AB14" i="30"/>
  <c r="AA14" i="30"/>
  <c r="Z14" i="30"/>
  <c r="Y14" i="30"/>
  <c r="H14" i="30"/>
  <c r="G14" i="30"/>
  <c r="F14" i="30"/>
  <c r="AI14" i="30" s="1"/>
  <c r="AH13" i="30"/>
  <c r="AG13" i="30"/>
  <c r="AF13" i="30"/>
  <c r="AE13" i="30"/>
  <c r="AD13" i="30"/>
  <c r="AC13" i="30"/>
  <c r="AB13" i="30"/>
  <c r="AA13" i="30"/>
  <c r="Z13" i="30"/>
  <c r="Y13" i="30"/>
  <c r="F13" i="30"/>
  <c r="AH12" i="30"/>
  <c r="AG12" i="30"/>
  <c r="AF12" i="30"/>
  <c r="AE12" i="30"/>
  <c r="AD12" i="30"/>
  <c r="AC12" i="30"/>
  <c r="AB12" i="30"/>
  <c r="AA12" i="30"/>
  <c r="Z12" i="30"/>
  <c r="Y12" i="30"/>
  <c r="H12" i="30"/>
  <c r="G12" i="30"/>
  <c r="F12" i="30"/>
  <c r="AI12" i="30" s="1"/>
  <c r="AH11" i="30"/>
  <c r="AG11" i="30"/>
  <c r="AF11" i="30"/>
  <c r="AE11" i="30"/>
  <c r="AD11" i="30"/>
  <c r="AC11" i="30"/>
  <c r="AB11" i="30"/>
  <c r="AA11" i="30"/>
  <c r="V11" i="30" s="1"/>
  <c r="Z11" i="30"/>
  <c r="Y11" i="30"/>
  <c r="F11" i="30"/>
  <c r="AH10" i="30"/>
  <c r="AG10" i="30"/>
  <c r="AF10" i="30"/>
  <c r="AE10" i="30"/>
  <c r="AD10" i="30"/>
  <c r="AC10" i="30"/>
  <c r="AB10" i="30"/>
  <c r="AA10" i="30"/>
  <c r="Z10" i="30"/>
  <c r="Y10" i="30"/>
  <c r="H10" i="30"/>
  <c r="G10" i="30"/>
  <c r="F10" i="30"/>
  <c r="AI10" i="30" s="1"/>
  <c r="AH9" i="30"/>
  <c r="AG9" i="30"/>
  <c r="AF9" i="30"/>
  <c r="AE9" i="30"/>
  <c r="AD9" i="30"/>
  <c r="AC9" i="30"/>
  <c r="AB9" i="30"/>
  <c r="AA9" i="30"/>
  <c r="Z9" i="30"/>
  <c r="Y9" i="30"/>
  <c r="H9" i="30"/>
  <c r="G9" i="30"/>
  <c r="F9" i="30"/>
  <c r="AI9" i="30" s="1"/>
  <c r="AI8" i="30"/>
  <c r="AH8" i="30"/>
  <c r="AG8" i="30"/>
  <c r="AF8" i="30"/>
  <c r="AE8" i="30"/>
  <c r="AD8" i="30"/>
  <c r="AC8" i="30"/>
  <c r="AB8" i="30"/>
  <c r="AA8" i="30"/>
  <c r="Z8" i="30"/>
  <c r="Y8" i="30"/>
  <c r="H8" i="30"/>
  <c r="G8" i="30"/>
  <c r="F8" i="30"/>
  <c r="AI7" i="30"/>
  <c r="AH7" i="30"/>
  <c r="AG7" i="30"/>
  <c r="AF7" i="30"/>
  <c r="AE7" i="30"/>
  <c r="AD7" i="30"/>
  <c r="AC7" i="30"/>
  <c r="AB7" i="30"/>
  <c r="AA7" i="30"/>
  <c r="Z7" i="30"/>
  <c r="Y7" i="30"/>
  <c r="H7" i="30"/>
  <c r="G7" i="30"/>
  <c r="F7" i="30"/>
  <c r="AH6" i="30"/>
  <c r="AG6" i="30"/>
  <c r="AF6" i="30"/>
  <c r="AE6" i="30"/>
  <c r="AD6" i="30"/>
  <c r="AC6" i="30"/>
  <c r="AB6" i="30"/>
  <c r="AA6" i="30"/>
  <c r="Z6" i="30"/>
  <c r="W6" i="30" s="1"/>
  <c r="X6" i="30" s="1"/>
  <c r="Y6" i="30"/>
  <c r="V6" i="30" s="1"/>
  <c r="H6" i="30"/>
  <c r="G6" i="30"/>
  <c r="F6" i="30"/>
  <c r="AI6" i="30" s="1"/>
  <c r="AH5" i="30"/>
  <c r="AG5" i="30"/>
  <c r="AF5" i="30"/>
  <c r="AE5" i="30"/>
  <c r="AD5" i="30"/>
  <c r="AC5" i="30"/>
  <c r="AB5" i="30"/>
  <c r="AA5" i="30"/>
  <c r="Z5" i="30"/>
  <c r="Y5" i="30"/>
  <c r="H5" i="30"/>
  <c r="G5" i="30"/>
  <c r="F5" i="30"/>
  <c r="AI5" i="30" s="1"/>
  <c r="H4" i="30"/>
  <c r="G4" i="30"/>
  <c r="AI30" i="45"/>
  <c r="AH30" i="45"/>
  <c r="AG30" i="45"/>
  <c r="AF30" i="45"/>
  <c r="AE30" i="45"/>
  <c r="AD30" i="45"/>
  <c r="AC30" i="45"/>
  <c r="AB30" i="45"/>
  <c r="AA30" i="45"/>
  <c r="Z30" i="45"/>
  <c r="Y30" i="45"/>
  <c r="H30" i="45"/>
  <c r="G30" i="45"/>
  <c r="F30" i="45"/>
  <c r="AH29" i="45"/>
  <c r="AG29" i="45"/>
  <c r="AF29" i="45"/>
  <c r="AE29" i="45"/>
  <c r="AD29" i="45"/>
  <c r="AC29" i="45"/>
  <c r="AB29" i="45"/>
  <c r="AA29" i="45"/>
  <c r="Z29" i="45"/>
  <c r="Y29" i="45"/>
  <c r="H29" i="45"/>
  <c r="G29" i="45"/>
  <c r="F29" i="45"/>
  <c r="AI29" i="45" s="1"/>
  <c r="AH28" i="45"/>
  <c r="AG28" i="45"/>
  <c r="AF28" i="45"/>
  <c r="AE28" i="45"/>
  <c r="AD28" i="45"/>
  <c r="AC28" i="45"/>
  <c r="AB28" i="45"/>
  <c r="AA28" i="45"/>
  <c r="Z28" i="45"/>
  <c r="Y28" i="45"/>
  <c r="V28" i="45" s="1"/>
  <c r="H28" i="45"/>
  <c r="G28" i="45"/>
  <c r="F28" i="45"/>
  <c r="AI28" i="45" s="1"/>
  <c r="AI27" i="45"/>
  <c r="AH27" i="45"/>
  <c r="AG27" i="45"/>
  <c r="AF27" i="45"/>
  <c r="AE27" i="45"/>
  <c r="AD27" i="45"/>
  <c r="AC27" i="45"/>
  <c r="AB27" i="45"/>
  <c r="AA27" i="45"/>
  <c r="Z27" i="45"/>
  <c r="Y27" i="45"/>
  <c r="H27" i="45"/>
  <c r="G27" i="45"/>
  <c r="F27" i="45"/>
  <c r="AH26" i="45"/>
  <c r="AG26" i="45"/>
  <c r="AF26" i="45"/>
  <c r="AE26" i="45"/>
  <c r="AD26" i="45"/>
  <c r="AC26" i="45"/>
  <c r="AB26" i="45"/>
  <c r="AA26" i="45"/>
  <c r="Z26" i="45"/>
  <c r="Y26" i="45"/>
  <c r="H26" i="45"/>
  <c r="G26" i="45"/>
  <c r="F26" i="45"/>
  <c r="AI26" i="45" s="1"/>
  <c r="AH25" i="45"/>
  <c r="AG25" i="45"/>
  <c r="AF25" i="45"/>
  <c r="AE25" i="45"/>
  <c r="AD25" i="45"/>
  <c r="AC25" i="45"/>
  <c r="AB25" i="45"/>
  <c r="AA25" i="45"/>
  <c r="Z25" i="45"/>
  <c r="Y25" i="45"/>
  <c r="H25" i="45"/>
  <c r="G25" i="45"/>
  <c r="F25" i="45"/>
  <c r="AI25" i="45" s="1"/>
  <c r="AI24" i="45"/>
  <c r="AH24" i="45"/>
  <c r="AG24" i="45"/>
  <c r="AF24" i="45"/>
  <c r="AE24" i="45"/>
  <c r="AD24" i="45"/>
  <c r="AC24" i="45"/>
  <c r="AB24" i="45"/>
  <c r="AA24" i="45"/>
  <c r="Z24" i="45"/>
  <c r="Y24" i="45"/>
  <c r="H24" i="45"/>
  <c r="G24" i="45"/>
  <c r="F24" i="45"/>
  <c r="AH23" i="45"/>
  <c r="AG23" i="45"/>
  <c r="AF23" i="45"/>
  <c r="AE23" i="45"/>
  <c r="AD23" i="45"/>
  <c r="AC23" i="45"/>
  <c r="AB23" i="45"/>
  <c r="AA23" i="45"/>
  <c r="Z23" i="45"/>
  <c r="Y23" i="45"/>
  <c r="H23" i="45"/>
  <c r="G23" i="45"/>
  <c r="F23" i="45"/>
  <c r="AI23" i="45" s="1"/>
  <c r="AH22" i="45"/>
  <c r="AG22" i="45"/>
  <c r="AF22" i="45"/>
  <c r="AE22" i="45"/>
  <c r="AD22" i="45"/>
  <c r="AC22" i="45"/>
  <c r="AB22" i="45"/>
  <c r="AA22" i="45"/>
  <c r="Z22" i="45"/>
  <c r="Y22" i="45"/>
  <c r="V22" i="45" s="1"/>
  <c r="H22" i="45"/>
  <c r="G22" i="45"/>
  <c r="F22" i="45"/>
  <c r="AI22" i="45" s="1"/>
  <c r="AH21" i="45"/>
  <c r="AG21" i="45"/>
  <c r="AF21" i="45"/>
  <c r="AE21" i="45"/>
  <c r="AD21" i="45"/>
  <c r="AC21" i="45"/>
  <c r="AB21" i="45"/>
  <c r="AA21" i="45"/>
  <c r="Z21" i="45"/>
  <c r="V21" i="45" s="1"/>
  <c r="Y21" i="45"/>
  <c r="H21" i="45"/>
  <c r="G21" i="45"/>
  <c r="F21" i="45"/>
  <c r="AI21" i="45" s="1"/>
  <c r="AH20" i="45"/>
  <c r="AG20" i="45"/>
  <c r="AF20" i="45"/>
  <c r="AE20" i="45"/>
  <c r="AD20" i="45"/>
  <c r="AC20" i="45"/>
  <c r="AB20" i="45"/>
  <c r="AA20" i="45"/>
  <c r="Z20" i="45"/>
  <c r="Y20" i="45"/>
  <c r="V20" i="45" s="1"/>
  <c r="H20" i="45"/>
  <c r="G20" i="45"/>
  <c r="F20" i="45"/>
  <c r="AI20" i="45" s="1"/>
  <c r="AH19" i="45"/>
  <c r="AG19" i="45"/>
  <c r="AF19" i="45"/>
  <c r="AE19" i="45"/>
  <c r="AD19" i="45"/>
  <c r="AC19" i="45"/>
  <c r="AB19" i="45"/>
  <c r="AA19" i="45"/>
  <c r="Z19" i="45"/>
  <c r="Y19" i="45"/>
  <c r="H19" i="45"/>
  <c r="G19" i="45"/>
  <c r="F19" i="45"/>
  <c r="AI19" i="45" s="1"/>
  <c r="AH18" i="45"/>
  <c r="AG18" i="45"/>
  <c r="V18" i="45" s="1"/>
  <c r="AF18" i="45"/>
  <c r="AE18" i="45"/>
  <c r="AD18" i="45"/>
  <c r="AC18" i="45"/>
  <c r="AB18" i="45"/>
  <c r="AA18" i="45"/>
  <c r="Z18" i="45"/>
  <c r="Y18" i="45"/>
  <c r="H18" i="45"/>
  <c r="G18" i="45"/>
  <c r="F18" i="45"/>
  <c r="AI18" i="45" s="1"/>
  <c r="AH17" i="45"/>
  <c r="AG17" i="45"/>
  <c r="AF17" i="45"/>
  <c r="AE17" i="45"/>
  <c r="AD17" i="45"/>
  <c r="AC17" i="45"/>
  <c r="AB17" i="45"/>
  <c r="AA17" i="45"/>
  <c r="Z17" i="45"/>
  <c r="Y17" i="45"/>
  <c r="H17" i="45"/>
  <c r="G17" i="45"/>
  <c r="F17" i="45"/>
  <c r="AI17" i="45" s="1"/>
  <c r="AH16" i="45"/>
  <c r="AG16" i="45"/>
  <c r="AF16" i="45"/>
  <c r="AE16" i="45"/>
  <c r="AD16" i="45"/>
  <c r="W16" i="45" s="1"/>
  <c r="X16" i="45" s="1"/>
  <c r="AC16" i="45"/>
  <c r="AB16" i="45"/>
  <c r="AA16" i="45"/>
  <c r="Z16" i="45"/>
  <c r="Y16" i="45"/>
  <c r="F16" i="45"/>
  <c r="AH15" i="45"/>
  <c r="AG15" i="45"/>
  <c r="AF15" i="45"/>
  <c r="AE15" i="45"/>
  <c r="AD15" i="45"/>
  <c r="AC15" i="45"/>
  <c r="AB15" i="45"/>
  <c r="AA15" i="45"/>
  <c r="V15" i="45" s="1"/>
  <c r="Z15" i="45"/>
  <c r="Y15" i="45"/>
  <c r="H15" i="45"/>
  <c r="G15" i="45"/>
  <c r="F15" i="45"/>
  <c r="AI15" i="45" s="1"/>
  <c r="AH14" i="45"/>
  <c r="AG14" i="45"/>
  <c r="AF14" i="45"/>
  <c r="AE14" i="45"/>
  <c r="AD14" i="45"/>
  <c r="AC14" i="45"/>
  <c r="AB14" i="45"/>
  <c r="AA14" i="45"/>
  <c r="Z14" i="45"/>
  <c r="Y14" i="45"/>
  <c r="H14" i="45"/>
  <c r="G14" i="45"/>
  <c r="F14" i="45"/>
  <c r="AI14" i="45" s="1"/>
  <c r="AH13" i="45"/>
  <c r="AG13" i="45"/>
  <c r="AF13" i="45"/>
  <c r="AE13" i="45"/>
  <c r="AD13" i="45"/>
  <c r="AC13" i="45"/>
  <c r="AB13" i="45"/>
  <c r="AA13" i="45"/>
  <c r="Z13" i="45"/>
  <c r="Y13" i="45"/>
  <c r="F13" i="45"/>
  <c r="AH12" i="45"/>
  <c r="AG12" i="45"/>
  <c r="AF12" i="45"/>
  <c r="AE12" i="45"/>
  <c r="AD12" i="45"/>
  <c r="AC12" i="45"/>
  <c r="AB12" i="45"/>
  <c r="AA12" i="45"/>
  <c r="Z12" i="45"/>
  <c r="Y12" i="45"/>
  <c r="H12" i="45"/>
  <c r="G12" i="45"/>
  <c r="F12" i="45"/>
  <c r="AI12" i="45" s="1"/>
  <c r="AH11" i="45"/>
  <c r="AG11" i="45"/>
  <c r="AF11" i="45"/>
  <c r="AE11" i="45"/>
  <c r="AD11" i="45"/>
  <c r="AC11" i="45"/>
  <c r="AB11" i="45"/>
  <c r="AA11" i="45"/>
  <c r="Z11" i="45"/>
  <c r="Y11" i="45"/>
  <c r="V11" i="45" s="1"/>
  <c r="F11" i="45"/>
  <c r="AH10" i="45"/>
  <c r="AG10" i="45"/>
  <c r="AF10" i="45"/>
  <c r="AE10" i="45"/>
  <c r="AD10" i="45"/>
  <c r="AC10" i="45"/>
  <c r="AB10" i="45"/>
  <c r="AA10" i="45"/>
  <c r="Z10" i="45"/>
  <c r="Y10" i="45"/>
  <c r="H10" i="45"/>
  <c r="G10" i="45"/>
  <c r="F10" i="45"/>
  <c r="AI10" i="45" s="1"/>
  <c r="AI9" i="45"/>
  <c r="AH9" i="45"/>
  <c r="AG9" i="45"/>
  <c r="AF9" i="45"/>
  <c r="AE9" i="45"/>
  <c r="AD9" i="45"/>
  <c r="AC9" i="45"/>
  <c r="AB9" i="45"/>
  <c r="AA9" i="45"/>
  <c r="W9" i="45" s="1"/>
  <c r="X9" i="45" s="1"/>
  <c r="Z9" i="45"/>
  <c r="Y9" i="45"/>
  <c r="H9" i="45"/>
  <c r="G9" i="45"/>
  <c r="F9" i="45"/>
  <c r="AH8" i="45"/>
  <c r="AG8" i="45"/>
  <c r="AF8" i="45"/>
  <c r="AE8" i="45"/>
  <c r="AD8" i="45"/>
  <c r="AC8" i="45"/>
  <c r="AB8" i="45"/>
  <c r="AA8" i="45"/>
  <c r="Z8" i="45"/>
  <c r="W8" i="45" s="1"/>
  <c r="X8" i="45" s="1"/>
  <c r="Y8" i="45"/>
  <c r="H8" i="45"/>
  <c r="G8" i="45"/>
  <c r="F8" i="45"/>
  <c r="AI8" i="45" s="1"/>
  <c r="AH7" i="45"/>
  <c r="AG7" i="45"/>
  <c r="AF7" i="45"/>
  <c r="AE7" i="45"/>
  <c r="AD7" i="45"/>
  <c r="AC7" i="45"/>
  <c r="AB7" i="45"/>
  <c r="AA7" i="45"/>
  <c r="Z7" i="45"/>
  <c r="Y7" i="45"/>
  <c r="H7" i="45"/>
  <c r="G7" i="45"/>
  <c r="F7" i="45"/>
  <c r="AI7" i="45" s="1"/>
  <c r="AI6" i="45"/>
  <c r="AH6" i="45"/>
  <c r="AG6" i="45"/>
  <c r="AF6" i="45"/>
  <c r="AE6" i="45"/>
  <c r="AD6" i="45"/>
  <c r="AC6" i="45"/>
  <c r="AB6" i="45"/>
  <c r="AA6" i="45"/>
  <c r="Z6" i="45"/>
  <c r="Y6" i="45"/>
  <c r="H6" i="45"/>
  <c r="G6" i="45"/>
  <c r="F6" i="45"/>
  <c r="AH5" i="45"/>
  <c r="AG5" i="45"/>
  <c r="AF5" i="45"/>
  <c r="AE5" i="45"/>
  <c r="AD5" i="45"/>
  <c r="AC5" i="45"/>
  <c r="AC32" i="45" s="1"/>
  <c r="AB5" i="45"/>
  <c r="AA5" i="45"/>
  <c r="Z5" i="45"/>
  <c r="Y5" i="45"/>
  <c r="H5" i="45"/>
  <c r="G5" i="45"/>
  <c r="F5" i="45"/>
  <c r="AI5" i="45" s="1"/>
  <c r="H4" i="45"/>
  <c r="G4" i="45"/>
  <c r="AH30" i="29"/>
  <c r="AG30" i="29"/>
  <c r="AF30" i="29"/>
  <c r="AE30" i="29"/>
  <c r="AD30" i="29"/>
  <c r="AC30" i="29"/>
  <c r="AB30" i="29"/>
  <c r="AA30" i="29"/>
  <c r="Z30" i="29"/>
  <c r="W30" i="29" s="1"/>
  <c r="X30" i="29" s="1"/>
  <c r="Y30" i="29"/>
  <c r="H30" i="29"/>
  <c r="G30" i="29"/>
  <c r="F30" i="29"/>
  <c r="AI30" i="29" s="1"/>
  <c r="AH29" i="29"/>
  <c r="AG29" i="29"/>
  <c r="AF29" i="29"/>
  <c r="AE29" i="29"/>
  <c r="AD29" i="29"/>
  <c r="AC29" i="29"/>
  <c r="AB29" i="29"/>
  <c r="AA29" i="29"/>
  <c r="Z29" i="29"/>
  <c r="Y29" i="29"/>
  <c r="H29" i="29"/>
  <c r="G29" i="29"/>
  <c r="F29" i="29"/>
  <c r="AI29" i="29" s="1"/>
  <c r="AI28" i="29"/>
  <c r="AH28" i="29"/>
  <c r="AG28" i="29"/>
  <c r="AF28" i="29"/>
  <c r="AE28" i="29"/>
  <c r="AD28" i="29"/>
  <c r="AC28" i="29"/>
  <c r="AB28" i="29"/>
  <c r="AA28" i="29"/>
  <c r="Z28" i="29"/>
  <c r="Y28" i="29"/>
  <c r="H28" i="29"/>
  <c r="G28" i="29"/>
  <c r="F28" i="29"/>
  <c r="AH27" i="29"/>
  <c r="AG27" i="29"/>
  <c r="AF27" i="29"/>
  <c r="AE27" i="29"/>
  <c r="AD27" i="29"/>
  <c r="AC27" i="29"/>
  <c r="AB27" i="29"/>
  <c r="AA27" i="29"/>
  <c r="Z27" i="29"/>
  <c r="Y27" i="29"/>
  <c r="H27" i="29"/>
  <c r="G27" i="29"/>
  <c r="F27" i="29"/>
  <c r="AI27" i="29" s="1"/>
  <c r="AH26" i="29"/>
  <c r="AG26" i="29"/>
  <c r="AF26" i="29"/>
  <c r="AE26" i="29"/>
  <c r="AD26" i="29"/>
  <c r="AC26" i="29"/>
  <c r="AB26" i="29"/>
  <c r="AA26" i="29"/>
  <c r="Z26" i="29"/>
  <c r="Y26" i="29"/>
  <c r="H26" i="29"/>
  <c r="G26" i="29"/>
  <c r="F26" i="29"/>
  <c r="AI26" i="29" s="1"/>
  <c r="AH25" i="29"/>
  <c r="AG25" i="29"/>
  <c r="AF25" i="29"/>
  <c r="AE25" i="29"/>
  <c r="AD25" i="29"/>
  <c r="AC25" i="29"/>
  <c r="AB25" i="29"/>
  <c r="AA25" i="29"/>
  <c r="Z25" i="29"/>
  <c r="Y25" i="29"/>
  <c r="H25" i="29"/>
  <c r="G25" i="29"/>
  <c r="F25" i="29"/>
  <c r="AI25" i="29" s="1"/>
  <c r="AH24" i="29"/>
  <c r="AG24" i="29"/>
  <c r="AF24" i="29"/>
  <c r="AE24" i="29"/>
  <c r="AD24" i="29"/>
  <c r="AC24" i="29"/>
  <c r="AB24" i="29"/>
  <c r="AA24" i="29"/>
  <c r="Z24" i="29"/>
  <c r="Y24" i="29"/>
  <c r="H24" i="29"/>
  <c r="G24" i="29"/>
  <c r="F24" i="29"/>
  <c r="AI24" i="29" s="1"/>
  <c r="AH23" i="29"/>
  <c r="AG23" i="29"/>
  <c r="AF23" i="29"/>
  <c r="AE23" i="29"/>
  <c r="AD23" i="29"/>
  <c r="AC23" i="29"/>
  <c r="AB23" i="29"/>
  <c r="AA23" i="29"/>
  <c r="Z23" i="29"/>
  <c r="Y23" i="29"/>
  <c r="H23" i="29"/>
  <c r="G23" i="29"/>
  <c r="F23" i="29"/>
  <c r="AI23" i="29" s="1"/>
  <c r="AH22" i="29"/>
  <c r="AG22" i="29"/>
  <c r="AF22" i="29"/>
  <c r="AE22" i="29"/>
  <c r="AD22" i="29"/>
  <c r="AC22" i="29"/>
  <c r="AB22" i="29"/>
  <c r="AA22" i="29"/>
  <c r="Z22" i="29"/>
  <c r="Y22" i="29"/>
  <c r="H22" i="29"/>
  <c r="G22" i="29"/>
  <c r="F22" i="29"/>
  <c r="AI22" i="29" s="1"/>
  <c r="AI21" i="29"/>
  <c r="AH21" i="29"/>
  <c r="AG21" i="29"/>
  <c r="AF21" i="29"/>
  <c r="AE21" i="29"/>
  <c r="AD21" i="29"/>
  <c r="AC21" i="29"/>
  <c r="AB21" i="29"/>
  <c r="AA21" i="29"/>
  <c r="Z21" i="29"/>
  <c r="Y21" i="29"/>
  <c r="H21" i="29"/>
  <c r="G21" i="29"/>
  <c r="F21" i="29"/>
  <c r="AH20" i="29"/>
  <c r="AG20" i="29"/>
  <c r="AF20" i="29"/>
  <c r="AE20" i="29"/>
  <c r="AD20" i="29"/>
  <c r="AC20" i="29"/>
  <c r="AB20" i="29"/>
  <c r="AA20" i="29"/>
  <c r="Z20" i="29"/>
  <c r="Y20" i="29"/>
  <c r="H20" i="29"/>
  <c r="G20" i="29"/>
  <c r="F20" i="29"/>
  <c r="AI20" i="29" s="1"/>
  <c r="AH19" i="29"/>
  <c r="AG19" i="29"/>
  <c r="AF19" i="29"/>
  <c r="AE19" i="29"/>
  <c r="AD19" i="29"/>
  <c r="AC19" i="29"/>
  <c r="AB19" i="29"/>
  <c r="AA19" i="29"/>
  <c r="V19" i="29" s="1"/>
  <c r="Z19" i="29"/>
  <c r="Y19" i="29"/>
  <c r="H19" i="29"/>
  <c r="G19" i="29"/>
  <c r="F19" i="29"/>
  <c r="AI19" i="29" s="1"/>
  <c r="AH18" i="29"/>
  <c r="AG18" i="29"/>
  <c r="AF18" i="29"/>
  <c r="AE18" i="29"/>
  <c r="AD18" i="29"/>
  <c r="AC18" i="29"/>
  <c r="AB18" i="29"/>
  <c r="AA18" i="29"/>
  <c r="Z18" i="29"/>
  <c r="Y18" i="29"/>
  <c r="H18" i="29"/>
  <c r="G18" i="29"/>
  <c r="F18" i="29"/>
  <c r="AI18" i="29" s="1"/>
  <c r="AH17" i="29"/>
  <c r="AG17" i="29"/>
  <c r="AF17" i="29"/>
  <c r="AE17" i="29"/>
  <c r="AD17" i="29"/>
  <c r="AC17" i="29"/>
  <c r="V17" i="29" s="1"/>
  <c r="AB17" i="29"/>
  <c r="AA17" i="29"/>
  <c r="Z17" i="29"/>
  <c r="W17" i="29" s="1"/>
  <c r="X17" i="29" s="1"/>
  <c r="Y17" i="29"/>
  <c r="H17" i="29"/>
  <c r="G17" i="29"/>
  <c r="F17" i="29"/>
  <c r="AI17" i="29" s="1"/>
  <c r="AH16" i="29"/>
  <c r="AG16" i="29"/>
  <c r="AF16" i="29"/>
  <c r="AE16" i="29"/>
  <c r="AD16" i="29"/>
  <c r="AC16" i="29"/>
  <c r="AB16" i="29"/>
  <c r="AA16" i="29"/>
  <c r="Z16" i="29"/>
  <c r="Y16" i="29"/>
  <c r="W16" i="29"/>
  <c r="X16" i="29" s="1"/>
  <c r="F16" i="29"/>
  <c r="AI15" i="29"/>
  <c r="AH15" i="29"/>
  <c r="AG15" i="29"/>
  <c r="AF15" i="29"/>
  <c r="AE15" i="29"/>
  <c r="AD15" i="29"/>
  <c r="AC15" i="29"/>
  <c r="AB15" i="29"/>
  <c r="AA15" i="29"/>
  <c r="Z15" i="29"/>
  <c r="Y15" i="29"/>
  <c r="H15" i="29"/>
  <c r="G15" i="29"/>
  <c r="F15" i="29"/>
  <c r="AI14" i="29"/>
  <c r="AH14" i="29"/>
  <c r="AG14" i="29"/>
  <c r="AF14" i="29"/>
  <c r="AE14" i="29"/>
  <c r="AD14" i="29"/>
  <c r="AC14" i="29"/>
  <c r="AB14" i="29"/>
  <c r="AA14" i="29"/>
  <c r="Z14" i="29"/>
  <c r="Y14" i="29"/>
  <c r="H14" i="29"/>
  <c r="G14" i="29"/>
  <c r="F14" i="29"/>
  <c r="AH13" i="29"/>
  <c r="AG13" i="29"/>
  <c r="AF13" i="29"/>
  <c r="AE13" i="29"/>
  <c r="AD13" i="29"/>
  <c r="AC13" i="29"/>
  <c r="AB13" i="29"/>
  <c r="AA13" i="29"/>
  <c r="Z13" i="29"/>
  <c r="V13" i="29" s="1"/>
  <c r="Y13" i="29"/>
  <c r="F13" i="29"/>
  <c r="AH12" i="29"/>
  <c r="AG12" i="29"/>
  <c r="AF12" i="29"/>
  <c r="AE12" i="29"/>
  <c r="AD12" i="29"/>
  <c r="AC12" i="29"/>
  <c r="AB12" i="29"/>
  <c r="AA12" i="29"/>
  <c r="Z12" i="29"/>
  <c r="Y12" i="29"/>
  <c r="V12" i="29"/>
  <c r="H12" i="29"/>
  <c r="G12" i="29"/>
  <c r="F12" i="29"/>
  <c r="AI12" i="29" s="1"/>
  <c r="AH11" i="29"/>
  <c r="AG11" i="29"/>
  <c r="AF11" i="29"/>
  <c r="AE11" i="29"/>
  <c r="AD11" i="29"/>
  <c r="AC11" i="29"/>
  <c r="AB11" i="29"/>
  <c r="AA11" i="29"/>
  <c r="Z11" i="29"/>
  <c r="Y11" i="29"/>
  <c r="F11" i="29"/>
  <c r="AH10" i="29"/>
  <c r="AG10" i="29"/>
  <c r="AF10" i="29"/>
  <c r="AE10" i="29"/>
  <c r="AD10" i="29"/>
  <c r="AC10" i="29"/>
  <c r="AB10" i="29"/>
  <c r="AA10" i="29"/>
  <c r="Z10" i="29"/>
  <c r="Y10" i="29"/>
  <c r="W10" i="29" s="1"/>
  <c r="X10" i="29" s="1"/>
  <c r="H10" i="29"/>
  <c r="G10" i="29"/>
  <c r="F10" i="29"/>
  <c r="AI10" i="29" s="1"/>
  <c r="AH9" i="29"/>
  <c r="AG9" i="29"/>
  <c r="AF9" i="29"/>
  <c r="AE9" i="29"/>
  <c r="AD9" i="29"/>
  <c r="AC9" i="29"/>
  <c r="AB9" i="29"/>
  <c r="AA9" i="29"/>
  <c r="Z9" i="29"/>
  <c r="Y9" i="29"/>
  <c r="H9" i="29"/>
  <c r="G9" i="29"/>
  <c r="F9" i="29"/>
  <c r="AI9" i="29" s="1"/>
  <c r="AH8" i="29"/>
  <c r="AG8" i="29"/>
  <c r="AF8" i="29"/>
  <c r="AE8" i="29"/>
  <c r="AD8" i="29"/>
  <c r="AC8" i="29"/>
  <c r="AB8" i="29"/>
  <c r="AA8" i="29"/>
  <c r="Z8" i="29"/>
  <c r="Y8" i="29"/>
  <c r="H8" i="29"/>
  <c r="G8" i="29"/>
  <c r="F8" i="29"/>
  <c r="AI8" i="29" s="1"/>
  <c r="AH7" i="29"/>
  <c r="AG7" i="29"/>
  <c r="AF7" i="29"/>
  <c r="AE7" i="29"/>
  <c r="AD7" i="29"/>
  <c r="AC7" i="29"/>
  <c r="AB7" i="29"/>
  <c r="AA7" i="29"/>
  <c r="Z7" i="29"/>
  <c r="Y7" i="29"/>
  <c r="H7" i="29"/>
  <c r="G7" i="29"/>
  <c r="F7" i="29"/>
  <c r="AI7" i="29" s="1"/>
  <c r="AI6" i="29"/>
  <c r="AH6" i="29"/>
  <c r="AG6" i="29"/>
  <c r="AF6" i="29"/>
  <c r="AE6" i="29"/>
  <c r="AD6" i="29"/>
  <c r="AC6" i="29"/>
  <c r="AB6" i="29"/>
  <c r="AA6" i="29"/>
  <c r="Z6" i="29"/>
  <c r="Y6" i="29"/>
  <c r="H6" i="29"/>
  <c r="G6" i="29"/>
  <c r="F6" i="29"/>
  <c r="AH5" i="29"/>
  <c r="AG5" i="29"/>
  <c r="AF5" i="29"/>
  <c r="AE5" i="29"/>
  <c r="AD5" i="29"/>
  <c r="AC5" i="29"/>
  <c r="AB5" i="29"/>
  <c r="AA5" i="29"/>
  <c r="Z5" i="29"/>
  <c r="Y5" i="29"/>
  <c r="H5" i="29"/>
  <c r="G5" i="29"/>
  <c r="F5" i="29"/>
  <c r="AI5" i="29" s="1"/>
  <c r="H4" i="29"/>
  <c r="G4" i="29"/>
  <c r="AH30" i="44"/>
  <c r="AG30" i="44"/>
  <c r="AF30" i="44"/>
  <c r="AE30" i="44"/>
  <c r="AD30" i="44"/>
  <c r="AC30" i="44"/>
  <c r="AB30" i="44"/>
  <c r="AA30" i="44"/>
  <c r="Z30" i="44"/>
  <c r="Y30" i="44"/>
  <c r="H30" i="44"/>
  <c r="G30" i="44"/>
  <c r="F30" i="44"/>
  <c r="AI30" i="44" s="1"/>
  <c r="AH29" i="44"/>
  <c r="AG29" i="44"/>
  <c r="AF29" i="44"/>
  <c r="AE29" i="44"/>
  <c r="AD29" i="44"/>
  <c r="AC29" i="44"/>
  <c r="AB29" i="44"/>
  <c r="AA29" i="44"/>
  <c r="Z29" i="44"/>
  <c r="Y29" i="44"/>
  <c r="H29" i="44"/>
  <c r="G29" i="44"/>
  <c r="F29" i="44"/>
  <c r="AI29" i="44" s="1"/>
  <c r="AH28" i="44"/>
  <c r="AG28" i="44"/>
  <c r="AF28" i="44"/>
  <c r="AE28" i="44"/>
  <c r="AD28" i="44"/>
  <c r="AC28" i="44"/>
  <c r="AB28" i="44"/>
  <c r="AA28" i="44"/>
  <c r="Z28" i="44"/>
  <c r="Y28" i="44"/>
  <c r="H28" i="44"/>
  <c r="G28" i="44"/>
  <c r="F28" i="44"/>
  <c r="AI28" i="44" s="1"/>
  <c r="AH27" i="44"/>
  <c r="AG27" i="44"/>
  <c r="AF27" i="44"/>
  <c r="AE27" i="44"/>
  <c r="AD27" i="44"/>
  <c r="V27" i="44" s="1"/>
  <c r="AC27" i="44"/>
  <c r="AB27" i="44"/>
  <c r="AA27" i="44"/>
  <c r="Z27" i="44"/>
  <c r="Y27" i="44"/>
  <c r="H27" i="44"/>
  <c r="G27" i="44"/>
  <c r="F27" i="44"/>
  <c r="AI27" i="44" s="1"/>
  <c r="AH26" i="44"/>
  <c r="AG26" i="44"/>
  <c r="AF26" i="44"/>
  <c r="AE26" i="44"/>
  <c r="AD26" i="44"/>
  <c r="AC26" i="44"/>
  <c r="AB26" i="44"/>
  <c r="AA26" i="44"/>
  <c r="Z26" i="44"/>
  <c r="Y26" i="44"/>
  <c r="H26" i="44"/>
  <c r="G26" i="44"/>
  <c r="F26" i="44"/>
  <c r="AI26" i="44" s="1"/>
  <c r="AH25" i="44"/>
  <c r="AG25" i="44"/>
  <c r="AF25" i="44"/>
  <c r="AE25" i="44"/>
  <c r="AD25" i="44"/>
  <c r="AC25" i="44"/>
  <c r="AB25" i="44"/>
  <c r="AA25" i="44"/>
  <c r="Z25" i="44"/>
  <c r="Y25" i="44"/>
  <c r="H25" i="44"/>
  <c r="G25" i="44"/>
  <c r="F25" i="44"/>
  <c r="AI25" i="44" s="1"/>
  <c r="AH24" i="44"/>
  <c r="AG24" i="44"/>
  <c r="AF24" i="44"/>
  <c r="AE24" i="44"/>
  <c r="AD24" i="44"/>
  <c r="AC24" i="44"/>
  <c r="AB24" i="44"/>
  <c r="AA24" i="44"/>
  <c r="Z24" i="44"/>
  <c r="Y24" i="44"/>
  <c r="H24" i="44"/>
  <c r="G24" i="44"/>
  <c r="F24" i="44"/>
  <c r="AI24" i="44" s="1"/>
  <c r="AH23" i="44"/>
  <c r="AG23" i="44"/>
  <c r="AF23" i="44"/>
  <c r="AE23" i="44"/>
  <c r="AD23" i="44"/>
  <c r="AC23" i="44"/>
  <c r="AB23" i="44"/>
  <c r="AA23" i="44"/>
  <c r="Z23" i="44"/>
  <c r="Y23" i="44"/>
  <c r="H23" i="44"/>
  <c r="G23" i="44"/>
  <c r="F23" i="44"/>
  <c r="AI23" i="44" s="1"/>
  <c r="AH22" i="44"/>
  <c r="AG22" i="44"/>
  <c r="AF22" i="44"/>
  <c r="AE22" i="44"/>
  <c r="AD22" i="44"/>
  <c r="AC22" i="44"/>
  <c r="AB22" i="44"/>
  <c r="AA22" i="44"/>
  <c r="Z22" i="44"/>
  <c r="Y22" i="44"/>
  <c r="H22" i="44"/>
  <c r="G22" i="44"/>
  <c r="F22" i="44"/>
  <c r="AI22" i="44" s="1"/>
  <c r="AH21" i="44"/>
  <c r="AG21" i="44"/>
  <c r="AF21" i="44"/>
  <c r="AE21" i="44"/>
  <c r="AD21" i="44"/>
  <c r="AC21" i="44"/>
  <c r="AB21" i="44"/>
  <c r="AA21" i="44"/>
  <c r="Z21" i="44"/>
  <c r="Y21" i="44"/>
  <c r="H21" i="44"/>
  <c r="G21" i="44"/>
  <c r="F21" i="44"/>
  <c r="AI21" i="44" s="1"/>
  <c r="AH20" i="44"/>
  <c r="AG20" i="44"/>
  <c r="AF20" i="44"/>
  <c r="AE20" i="44"/>
  <c r="AD20" i="44"/>
  <c r="AC20" i="44"/>
  <c r="AB20" i="44"/>
  <c r="AA20" i="44"/>
  <c r="Z20" i="44"/>
  <c r="Y20" i="44"/>
  <c r="H20" i="44"/>
  <c r="G20" i="44"/>
  <c r="F20" i="44"/>
  <c r="AI20" i="44" s="1"/>
  <c r="AH19" i="44"/>
  <c r="AG19" i="44"/>
  <c r="AF19" i="44"/>
  <c r="AE19" i="44"/>
  <c r="AD19" i="44"/>
  <c r="AC19" i="44"/>
  <c r="AB19" i="44"/>
  <c r="AA19" i="44"/>
  <c r="Z19" i="44"/>
  <c r="Y19" i="44"/>
  <c r="H19" i="44"/>
  <c r="G19" i="44"/>
  <c r="F19" i="44"/>
  <c r="AI19" i="44" s="1"/>
  <c r="AH18" i="44"/>
  <c r="AG18" i="44"/>
  <c r="AF18" i="44"/>
  <c r="AE18" i="44"/>
  <c r="AD18" i="44"/>
  <c r="AC18" i="44"/>
  <c r="AB18" i="44"/>
  <c r="AA18" i="44"/>
  <c r="Z18" i="44"/>
  <c r="Y18" i="44"/>
  <c r="H18" i="44"/>
  <c r="G18" i="44"/>
  <c r="F18" i="44"/>
  <c r="AI18" i="44" s="1"/>
  <c r="AH17" i="44"/>
  <c r="AG17" i="44"/>
  <c r="AF17" i="44"/>
  <c r="AE17" i="44"/>
  <c r="AD17" i="44"/>
  <c r="AC17" i="44"/>
  <c r="AB17" i="44"/>
  <c r="AA17" i="44"/>
  <c r="Z17" i="44"/>
  <c r="Y17" i="44"/>
  <c r="H17" i="44"/>
  <c r="G17" i="44"/>
  <c r="F17" i="44"/>
  <c r="AI17" i="44" s="1"/>
  <c r="AH16" i="44"/>
  <c r="AG16" i="44"/>
  <c r="AF16" i="44"/>
  <c r="AE16" i="44"/>
  <c r="AD16" i="44"/>
  <c r="AC16" i="44"/>
  <c r="AB16" i="44"/>
  <c r="AA16" i="44"/>
  <c r="Z16" i="44"/>
  <c r="Y16" i="44"/>
  <c r="F16" i="44"/>
  <c r="AH15" i="44"/>
  <c r="AG15" i="44"/>
  <c r="AF15" i="44"/>
  <c r="AE15" i="44"/>
  <c r="AD15" i="44"/>
  <c r="AC15" i="44"/>
  <c r="AB15" i="44"/>
  <c r="AA15" i="44"/>
  <c r="Z15" i="44"/>
  <c r="Y15" i="44"/>
  <c r="H15" i="44"/>
  <c r="G15" i="44"/>
  <c r="F15" i="44"/>
  <c r="AI15" i="44" s="1"/>
  <c r="AH14" i="44"/>
  <c r="AG14" i="44"/>
  <c r="AF14" i="44"/>
  <c r="AE14" i="44"/>
  <c r="AD14" i="44"/>
  <c r="AC14" i="44"/>
  <c r="AB14" i="44"/>
  <c r="AA14" i="44"/>
  <c r="Z14" i="44"/>
  <c r="Y14" i="44"/>
  <c r="H14" i="44"/>
  <c r="G14" i="44"/>
  <c r="F14" i="44"/>
  <c r="AI14" i="44" s="1"/>
  <c r="AH13" i="44"/>
  <c r="AG13" i="44"/>
  <c r="AF13" i="44"/>
  <c r="AE13" i="44"/>
  <c r="AD13" i="44"/>
  <c r="AC13" i="44"/>
  <c r="AB13" i="44"/>
  <c r="AA13" i="44"/>
  <c r="Z13" i="44"/>
  <c r="Y13" i="44"/>
  <c r="F13" i="44"/>
  <c r="AI12" i="44"/>
  <c r="AH12" i="44"/>
  <c r="AG12" i="44"/>
  <c r="AF12" i="44"/>
  <c r="AE12" i="44"/>
  <c r="AD12" i="44"/>
  <c r="AC12" i="44"/>
  <c r="AB12" i="44"/>
  <c r="AA12" i="44"/>
  <c r="Z12" i="44"/>
  <c r="Y12" i="44"/>
  <c r="H12" i="44"/>
  <c r="G12" i="44"/>
  <c r="F12" i="44"/>
  <c r="AH11" i="44"/>
  <c r="AG11" i="44"/>
  <c r="AF11" i="44"/>
  <c r="AE11" i="44"/>
  <c r="AD11" i="44"/>
  <c r="AC11" i="44"/>
  <c r="AB11" i="44"/>
  <c r="AA11" i="44"/>
  <c r="Z11" i="44"/>
  <c r="Y11" i="44"/>
  <c r="F11" i="44"/>
  <c r="AH10" i="44"/>
  <c r="AG10" i="44"/>
  <c r="AF10" i="44"/>
  <c r="AE10" i="44"/>
  <c r="AD10" i="44"/>
  <c r="AC10" i="44"/>
  <c r="AB10" i="44"/>
  <c r="AA10" i="44"/>
  <c r="Z10" i="44"/>
  <c r="Y10" i="44"/>
  <c r="H10" i="44"/>
  <c r="G10" i="44"/>
  <c r="F10" i="44"/>
  <c r="AI10" i="44" s="1"/>
  <c r="AI9" i="44"/>
  <c r="AH9" i="44"/>
  <c r="AG9" i="44"/>
  <c r="AF9" i="44"/>
  <c r="AE9" i="44"/>
  <c r="AD9" i="44"/>
  <c r="AC9" i="44"/>
  <c r="AB9" i="44"/>
  <c r="AA9" i="44"/>
  <c r="Z9" i="44"/>
  <c r="Y9" i="44"/>
  <c r="H9" i="44"/>
  <c r="G9" i="44"/>
  <c r="F9" i="44"/>
  <c r="AH8" i="44"/>
  <c r="AG8" i="44"/>
  <c r="AF8" i="44"/>
  <c r="AE8" i="44"/>
  <c r="AD8" i="44"/>
  <c r="AC8" i="44"/>
  <c r="AB8" i="44"/>
  <c r="AA8" i="44"/>
  <c r="Z8" i="44"/>
  <c r="Y8" i="44"/>
  <c r="H8" i="44"/>
  <c r="G8" i="44"/>
  <c r="F8" i="44"/>
  <c r="AI8" i="44" s="1"/>
  <c r="AI7" i="44"/>
  <c r="AH7" i="44"/>
  <c r="AG7" i="44"/>
  <c r="AF7" i="44"/>
  <c r="AE7" i="44"/>
  <c r="AD7" i="44"/>
  <c r="AC7" i="44"/>
  <c r="AB7" i="44"/>
  <c r="AA7" i="44"/>
  <c r="Z7" i="44"/>
  <c r="Y7" i="44"/>
  <c r="H7" i="44"/>
  <c r="G7" i="44"/>
  <c r="F7" i="44"/>
  <c r="AH6" i="44"/>
  <c r="AG6" i="44"/>
  <c r="AF6" i="44"/>
  <c r="AE6" i="44"/>
  <c r="AD6" i="44"/>
  <c r="AC6" i="44"/>
  <c r="AB6" i="44"/>
  <c r="AA6" i="44"/>
  <c r="Z6" i="44"/>
  <c r="Y6" i="44"/>
  <c r="W6" i="44" s="1"/>
  <c r="X6" i="44" s="1"/>
  <c r="H6" i="44"/>
  <c r="G6" i="44"/>
  <c r="F6" i="44"/>
  <c r="AI6" i="44" s="1"/>
  <c r="AH5" i="44"/>
  <c r="AG5" i="44"/>
  <c r="AF5" i="44"/>
  <c r="AE5" i="44"/>
  <c r="AE32" i="44" s="1"/>
  <c r="AD5" i="44"/>
  <c r="AC5" i="44"/>
  <c r="AB5" i="44"/>
  <c r="AA5" i="44"/>
  <c r="Z5" i="44"/>
  <c r="Y5" i="44"/>
  <c r="H5" i="44"/>
  <c r="G5" i="44"/>
  <c r="F5" i="44"/>
  <c r="AI5" i="44" s="1"/>
  <c r="H4" i="44"/>
  <c r="G4" i="44"/>
  <c r="AH30" i="28"/>
  <c r="AG30" i="28"/>
  <c r="AF30" i="28"/>
  <c r="AE30" i="28"/>
  <c r="AD30" i="28"/>
  <c r="AC30" i="28"/>
  <c r="AB30" i="28"/>
  <c r="AA30" i="28"/>
  <c r="Z30" i="28"/>
  <c r="Y30" i="28"/>
  <c r="H30" i="28"/>
  <c r="G30" i="28"/>
  <c r="F30" i="28"/>
  <c r="AI30" i="28" s="1"/>
  <c r="AH29" i="28"/>
  <c r="AG29" i="28"/>
  <c r="AF29" i="28"/>
  <c r="AE29" i="28"/>
  <c r="AD29" i="28"/>
  <c r="AC29" i="28"/>
  <c r="AB29" i="28"/>
  <c r="AA29" i="28"/>
  <c r="Z29" i="28"/>
  <c r="Y29" i="28"/>
  <c r="H29" i="28"/>
  <c r="G29" i="28"/>
  <c r="F29" i="28"/>
  <c r="AI29" i="28" s="1"/>
  <c r="AH28" i="28"/>
  <c r="AG28" i="28"/>
  <c r="AF28" i="28"/>
  <c r="AE28" i="28"/>
  <c r="AD28" i="28"/>
  <c r="AC28" i="28"/>
  <c r="AB28" i="28"/>
  <c r="AA28" i="28"/>
  <c r="Z28" i="28"/>
  <c r="Y28" i="28"/>
  <c r="H28" i="28"/>
  <c r="G28" i="28"/>
  <c r="F28" i="28"/>
  <c r="AI28" i="28" s="1"/>
  <c r="AH27" i="28"/>
  <c r="AG27" i="28"/>
  <c r="AF27" i="28"/>
  <c r="AE27" i="28"/>
  <c r="AD27" i="28"/>
  <c r="AC27" i="28"/>
  <c r="AB27" i="28"/>
  <c r="AA27" i="28"/>
  <c r="Z27" i="28"/>
  <c r="Y27" i="28"/>
  <c r="H27" i="28"/>
  <c r="G27" i="28"/>
  <c r="F27" i="28"/>
  <c r="AI27" i="28" s="1"/>
  <c r="AH26" i="28"/>
  <c r="AG26" i="28"/>
  <c r="AF26" i="28"/>
  <c r="AE26" i="28"/>
  <c r="AD26" i="28"/>
  <c r="AC26" i="28"/>
  <c r="AB26" i="28"/>
  <c r="AA26" i="28"/>
  <c r="Z26" i="28"/>
  <c r="Y26" i="28"/>
  <c r="H26" i="28"/>
  <c r="G26" i="28"/>
  <c r="F26" i="28"/>
  <c r="AI26" i="28" s="1"/>
  <c r="AH25" i="28"/>
  <c r="AG25" i="28"/>
  <c r="AF25" i="28"/>
  <c r="AE25" i="28"/>
  <c r="AD25" i="28"/>
  <c r="AC25" i="28"/>
  <c r="AB25" i="28"/>
  <c r="AA25" i="28"/>
  <c r="Z25" i="28"/>
  <c r="Y25" i="28"/>
  <c r="H25" i="28"/>
  <c r="G25" i="28"/>
  <c r="F25" i="28"/>
  <c r="AI25" i="28" s="1"/>
  <c r="AI24" i="28"/>
  <c r="AH24" i="28"/>
  <c r="AG24" i="28"/>
  <c r="AF24" i="28"/>
  <c r="AE24" i="28"/>
  <c r="AD24" i="28"/>
  <c r="AC24" i="28"/>
  <c r="AB24" i="28"/>
  <c r="AA24" i="28"/>
  <c r="Z24" i="28"/>
  <c r="Y24" i="28"/>
  <c r="W24" i="28" s="1"/>
  <c r="X24" i="28" s="1"/>
  <c r="H24" i="28"/>
  <c r="G24" i="28"/>
  <c r="F24" i="28"/>
  <c r="AH23" i="28"/>
  <c r="AG23" i="28"/>
  <c r="AF23" i="28"/>
  <c r="AE23" i="28"/>
  <c r="AD23" i="28"/>
  <c r="AC23" i="28"/>
  <c r="AB23" i="28"/>
  <c r="AA23" i="28"/>
  <c r="Z23" i="28"/>
  <c r="Y23" i="28"/>
  <c r="H23" i="28"/>
  <c r="G23" i="28"/>
  <c r="F23" i="28"/>
  <c r="AI23" i="28" s="1"/>
  <c r="AH22" i="28"/>
  <c r="AG22" i="28"/>
  <c r="AF22" i="28"/>
  <c r="AE22" i="28"/>
  <c r="AD22" i="28"/>
  <c r="AC22" i="28"/>
  <c r="AB22" i="28"/>
  <c r="AA22" i="28"/>
  <c r="Z22" i="28"/>
  <c r="Y22" i="28"/>
  <c r="H22" i="28"/>
  <c r="G22" i="28"/>
  <c r="F22" i="28"/>
  <c r="AI22" i="28" s="1"/>
  <c r="AH21" i="28"/>
  <c r="AG21" i="28"/>
  <c r="AF21" i="28"/>
  <c r="AE21" i="28"/>
  <c r="AD21" i="28"/>
  <c r="AC21" i="28"/>
  <c r="AB21" i="28"/>
  <c r="AA21" i="28"/>
  <c r="Z21" i="28"/>
  <c r="Y21" i="28"/>
  <c r="H21" i="28"/>
  <c r="G21" i="28"/>
  <c r="F21" i="28"/>
  <c r="AI21" i="28" s="1"/>
  <c r="AH20" i="28"/>
  <c r="AG20" i="28"/>
  <c r="AF20" i="28"/>
  <c r="AE20" i="28"/>
  <c r="AD20" i="28"/>
  <c r="AC20" i="28"/>
  <c r="AB20" i="28"/>
  <c r="AA20" i="28"/>
  <c r="Z20" i="28"/>
  <c r="Y20" i="28"/>
  <c r="H20" i="28"/>
  <c r="G20" i="28"/>
  <c r="F20" i="28"/>
  <c r="AI20" i="28" s="1"/>
  <c r="AI19" i="28"/>
  <c r="AH19" i="28"/>
  <c r="AG19" i="28"/>
  <c r="AF19" i="28"/>
  <c r="AE19" i="28"/>
  <c r="AD19" i="28"/>
  <c r="AC19" i="28"/>
  <c r="AB19" i="28"/>
  <c r="AA19" i="28"/>
  <c r="Z19" i="28"/>
  <c r="Y19" i="28"/>
  <c r="H19" i="28"/>
  <c r="G19" i="28"/>
  <c r="F19" i="28"/>
  <c r="AI18" i="28"/>
  <c r="AH18" i="28"/>
  <c r="AG18" i="28"/>
  <c r="AF18" i="28"/>
  <c r="AE18" i="28"/>
  <c r="AD18" i="28"/>
  <c r="AC18" i="28"/>
  <c r="W18" i="28" s="1"/>
  <c r="X18" i="28" s="1"/>
  <c r="AB18" i="28"/>
  <c r="AA18" i="28"/>
  <c r="Z18" i="28"/>
  <c r="Y18" i="28"/>
  <c r="H18" i="28"/>
  <c r="G18" i="28"/>
  <c r="F18" i="28"/>
  <c r="AH17" i="28"/>
  <c r="AG17" i="28"/>
  <c r="AF17" i="28"/>
  <c r="AE17" i="28"/>
  <c r="AD17" i="28"/>
  <c r="AC17" i="28"/>
  <c r="AB17" i="28"/>
  <c r="AA17" i="28"/>
  <c r="Z17" i="28"/>
  <c r="Y17" i="28"/>
  <c r="H17" i="28"/>
  <c r="G17" i="28"/>
  <c r="F17" i="28"/>
  <c r="AI17" i="28" s="1"/>
  <c r="AH16" i="28"/>
  <c r="AG16" i="28"/>
  <c r="AF16" i="28"/>
  <c r="AE16" i="28"/>
  <c r="AD16" i="28"/>
  <c r="AC16" i="28"/>
  <c r="AB16" i="28"/>
  <c r="AA16" i="28"/>
  <c r="Z16" i="28"/>
  <c r="Y16" i="28"/>
  <c r="F16" i="28"/>
  <c r="AH15" i="28"/>
  <c r="AG15" i="28"/>
  <c r="AF15" i="28"/>
  <c r="AE15" i="28"/>
  <c r="AD15" i="28"/>
  <c r="AC15" i="28"/>
  <c r="AB15" i="28"/>
  <c r="AA15" i="28"/>
  <c r="Z15" i="28"/>
  <c r="Y15" i="28"/>
  <c r="H15" i="28"/>
  <c r="G15" i="28"/>
  <c r="F15" i="28"/>
  <c r="AI15" i="28" s="1"/>
  <c r="AH14" i="28"/>
  <c r="AG14" i="28"/>
  <c r="AF14" i="28"/>
  <c r="AE14" i="28"/>
  <c r="AD14" i="28"/>
  <c r="AC14" i="28"/>
  <c r="AB14" i="28"/>
  <c r="AA14" i="28"/>
  <c r="Z14" i="28"/>
  <c r="Y14" i="28"/>
  <c r="H14" i="28"/>
  <c r="G14" i="28"/>
  <c r="F14" i="28"/>
  <c r="AI14" i="28" s="1"/>
  <c r="AH13" i="28"/>
  <c r="AG13" i="28"/>
  <c r="AF13" i="28"/>
  <c r="AE13" i="28"/>
  <c r="AD13" i="28"/>
  <c r="AC13" i="28"/>
  <c r="AB13" i="28"/>
  <c r="AA13" i="28"/>
  <c r="Z13" i="28"/>
  <c r="Y13" i="28"/>
  <c r="F13" i="28"/>
  <c r="AH12" i="28"/>
  <c r="AG12" i="28"/>
  <c r="AF12" i="28"/>
  <c r="AE12" i="28"/>
  <c r="AD12" i="28"/>
  <c r="AC12" i="28"/>
  <c r="AB12" i="28"/>
  <c r="AA12" i="28"/>
  <c r="Z12" i="28"/>
  <c r="Y12" i="28"/>
  <c r="H12" i="28"/>
  <c r="G12" i="28"/>
  <c r="F12" i="28"/>
  <c r="AI12" i="28" s="1"/>
  <c r="AH11" i="28"/>
  <c r="AG11" i="28"/>
  <c r="AF11" i="28"/>
  <c r="AE11" i="28"/>
  <c r="AD11" i="28"/>
  <c r="AC11" i="28"/>
  <c r="AB11" i="28"/>
  <c r="AA11" i="28"/>
  <c r="Z11" i="28"/>
  <c r="Y11" i="28"/>
  <c r="F11" i="28"/>
  <c r="AH10" i="28"/>
  <c r="AG10" i="28"/>
  <c r="AF10" i="28"/>
  <c r="AE10" i="28"/>
  <c r="AD10" i="28"/>
  <c r="AC10" i="28"/>
  <c r="AB10" i="28"/>
  <c r="AA10" i="28"/>
  <c r="Z10" i="28"/>
  <c r="Y10" i="28"/>
  <c r="H10" i="28"/>
  <c r="G10" i="28"/>
  <c r="F10" i="28"/>
  <c r="AI10" i="28" s="1"/>
  <c r="AH9" i="28"/>
  <c r="AG9" i="28"/>
  <c r="AF9" i="28"/>
  <c r="AE9" i="28"/>
  <c r="AD9" i="28"/>
  <c r="AC9" i="28"/>
  <c r="AB9" i="28"/>
  <c r="AA9" i="28"/>
  <c r="Z9" i="28"/>
  <c r="Y9" i="28"/>
  <c r="H9" i="28"/>
  <c r="G9" i="28"/>
  <c r="F9" i="28"/>
  <c r="AI9" i="28" s="1"/>
  <c r="AH8" i="28"/>
  <c r="AG8" i="28"/>
  <c r="AF8" i="28"/>
  <c r="AE8" i="28"/>
  <c r="AD8" i="28"/>
  <c r="AC8" i="28"/>
  <c r="AB8" i="28"/>
  <c r="AA8" i="28"/>
  <c r="Z8" i="28"/>
  <c r="Y8" i="28"/>
  <c r="H8" i="28"/>
  <c r="G8" i="28"/>
  <c r="F8" i="28"/>
  <c r="AI8" i="28" s="1"/>
  <c r="AH7" i="28"/>
  <c r="AG7" i="28"/>
  <c r="AF7" i="28"/>
  <c r="AE7" i="28"/>
  <c r="AD7" i="28"/>
  <c r="AC7" i="28"/>
  <c r="AB7" i="28"/>
  <c r="AA7" i="28"/>
  <c r="Z7" i="28"/>
  <c r="Y7" i="28"/>
  <c r="H7" i="28"/>
  <c r="G7" i="28"/>
  <c r="F7" i="28"/>
  <c r="AI7" i="28" s="1"/>
  <c r="AI6" i="28"/>
  <c r="AH6" i="28"/>
  <c r="AG6" i="28"/>
  <c r="AF6" i="28"/>
  <c r="AE6" i="28"/>
  <c r="AD6" i="28"/>
  <c r="AC6" i="28"/>
  <c r="AB6" i="28"/>
  <c r="AA6" i="28"/>
  <c r="Z6" i="28"/>
  <c r="Y6" i="28"/>
  <c r="V6" i="28"/>
  <c r="H6" i="28"/>
  <c r="G6" i="28"/>
  <c r="F6" i="28"/>
  <c r="AH5" i="28"/>
  <c r="AG5" i="28"/>
  <c r="AF5" i="28"/>
  <c r="AE5" i="28"/>
  <c r="AD5" i="28"/>
  <c r="AC5" i="28"/>
  <c r="AB5" i="28"/>
  <c r="AA5" i="28"/>
  <c r="Z5" i="28"/>
  <c r="Y5" i="28"/>
  <c r="Y32" i="28" s="1"/>
  <c r="H5" i="28"/>
  <c r="G5" i="28"/>
  <c r="F5" i="28"/>
  <c r="AI5" i="28" s="1"/>
  <c r="H4" i="28"/>
  <c r="G4" i="28"/>
  <c r="AH30" i="43"/>
  <c r="AG30" i="43"/>
  <c r="AF30" i="43"/>
  <c r="AE30" i="43"/>
  <c r="AD30" i="43"/>
  <c r="AC30" i="43"/>
  <c r="AB30" i="43"/>
  <c r="AA30" i="43"/>
  <c r="Z30" i="43"/>
  <c r="Y30" i="43"/>
  <c r="V30" i="43" s="1"/>
  <c r="H30" i="43"/>
  <c r="G30" i="43"/>
  <c r="F30" i="43"/>
  <c r="AI30" i="43" s="1"/>
  <c r="AH29" i="43"/>
  <c r="AG29" i="43"/>
  <c r="AF29" i="43"/>
  <c r="AE29" i="43"/>
  <c r="AD29" i="43"/>
  <c r="AC29" i="43"/>
  <c r="AB29" i="43"/>
  <c r="AA29" i="43"/>
  <c r="Z29" i="43"/>
  <c r="Y29" i="43"/>
  <c r="H29" i="43"/>
  <c r="G29" i="43"/>
  <c r="F29" i="43"/>
  <c r="AI29" i="43" s="1"/>
  <c r="AI28" i="43"/>
  <c r="AH28" i="43"/>
  <c r="AG28" i="43"/>
  <c r="AF28" i="43"/>
  <c r="AE28" i="43"/>
  <c r="AD28" i="43"/>
  <c r="AC28" i="43"/>
  <c r="AB28" i="43"/>
  <c r="AA28" i="43"/>
  <c r="Z28" i="43"/>
  <c r="Y28" i="43"/>
  <c r="H28" i="43"/>
  <c r="G28" i="43"/>
  <c r="F28" i="43"/>
  <c r="AH27" i="43"/>
  <c r="AG27" i="43"/>
  <c r="AF27" i="43"/>
  <c r="AE27" i="43"/>
  <c r="AD27" i="43"/>
  <c r="AC27" i="43"/>
  <c r="AB27" i="43"/>
  <c r="AA27" i="43"/>
  <c r="Z27" i="43"/>
  <c r="Y27" i="43"/>
  <c r="H27" i="43"/>
  <c r="G27" i="43"/>
  <c r="F27" i="43"/>
  <c r="AI27" i="43" s="1"/>
  <c r="AH26" i="43"/>
  <c r="AG26" i="43"/>
  <c r="AF26" i="43"/>
  <c r="AE26" i="43"/>
  <c r="AD26" i="43"/>
  <c r="AC26" i="43"/>
  <c r="AB26" i="43"/>
  <c r="AA26" i="43"/>
  <c r="Z26" i="43"/>
  <c r="Y26" i="43"/>
  <c r="H26" i="43"/>
  <c r="G26" i="43"/>
  <c r="F26" i="43"/>
  <c r="AI26" i="43" s="1"/>
  <c r="AH25" i="43"/>
  <c r="AG25" i="43"/>
  <c r="AF25" i="43"/>
  <c r="AE25" i="43"/>
  <c r="AD25" i="43"/>
  <c r="AC25" i="43"/>
  <c r="AB25" i="43"/>
  <c r="AA25" i="43"/>
  <c r="Z25" i="43"/>
  <c r="Y25" i="43"/>
  <c r="H25" i="43"/>
  <c r="G25" i="43"/>
  <c r="F25" i="43"/>
  <c r="AI25" i="43" s="1"/>
  <c r="AH24" i="43"/>
  <c r="AG24" i="43"/>
  <c r="AF24" i="43"/>
  <c r="AE24" i="43"/>
  <c r="AD24" i="43"/>
  <c r="AC24" i="43"/>
  <c r="AB24" i="43"/>
  <c r="AA24" i="43"/>
  <c r="Z24" i="43"/>
  <c r="Y24" i="43"/>
  <c r="H24" i="43"/>
  <c r="G24" i="43"/>
  <c r="F24" i="43"/>
  <c r="AI24" i="43" s="1"/>
  <c r="AH23" i="43"/>
  <c r="AG23" i="43"/>
  <c r="AF23" i="43"/>
  <c r="AE23" i="43"/>
  <c r="AD23" i="43"/>
  <c r="AC23" i="43"/>
  <c r="AB23" i="43"/>
  <c r="AA23" i="43"/>
  <c r="Z23" i="43"/>
  <c r="Y23" i="43"/>
  <c r="H23" i="43"/>
  <c r="G23" i="43"/>
  <c r="F23" i="43"/>
  <c r="AI23" i="43" s="1"/>
  <c r="AH22" i="43"/>
  <c r="AG22" i="43"/>
  <c r="AF22" i="43"/>
  <c r="AE22" i="43"/>
  <c r="AD22" i="43"/>
  <c r="AC22" i="43"/>
  <c r="AB22" i="43"/>
  <c r="AA22" i="43"/>
  <c r="Z22" i="43"/>
  <c r="Y22" i="43"/>
  <c r="H22" i="43"/>
  <c r="G22" i="43"/>
  <c r="F22" i="43"/>
  <c r="AI22" i="43" s="1"/>
  <c r="AH21" i="43"/>
  <c r="AG21" i="43"/>
  <c r="AF21" i="43"/>
  <c r="AE21" i="43"/>
  <c r="AD21" i="43"/>
  <c r="AC21" i="43"/>
  <c r="AB21" i="43"/>
  <c r="AA21" i="43"/>
  <c r="Z21" i="43"/>
  <c r="Y21" i="43"/>
  <c r="H21" i="43"/>
  <c r="G21" i="43"/>
  <c r="F21" i="43"/>
  <c r="AI21" i="43" s="1"/>
  <c r="AH20" i="43"/>
  <c r="AG20" i="43"/>
  <c r="AF20" i="43"/>
  <c r="AE20" i="43"/>
  <c r="AD20" i="43"/>
  <c r="AC20" i="43"/>
  <c r="AB20" i="43"/>
  <c r="AA20" i="43"/>
  <c r="Z20" i="43"/>
  <c r="Y20" i="43"/>
  <c r="H20" i="43"/>
  <c r="G20" i="43"/>
  <c r="F20" i="43"/>
  <c r="AI20" i="43" s="1"/>
  <c r="AH19" i="43"/>
  <c r="AG19" i="43"/>
  <c r="AF19" i="43"/>
  <c r="AE19" i="43"/>
  <c r="AD19" i="43"/>
  <c r="AC19" i="43"/>
  <c r="AB19" i="43"/>
  <c r="AA19" i="43"/>
  <c r="Z19" i="43"/>
  <c r="Y19" i="43"/>
  <c r="H19" i="43"/>
  <c r="G19" i="43"/>
  <c r="F19" i="43"/>
  <c r="AI19" i="43" s="1"/>
  <c r="AH18" i="43"/>
  <c r="AG18" i="43"/>
  <c r="AF18" i="43"/>
  <c r="AE18" i="43"/>
  <c r="AD18" i="43"/>
  <c r="AC18" i="43"/>
  <c r="AB18" i="43"/>
  <c r="AA18" i="43"/>
  <c r="V18" i="43" s="1"/>
  <c r="Z18" i="43"/>
  <c r="Y18" i="43"/>
  <c r="H18" i="43"/>
  <c r="G18" i="43"/>
  <c r="F18" i="43"/>
  <c r="AI18" i="43" s="1"/>
  <c r="AH17" i="43"/>
  <c r="AG17" i="43"/>
  <c r="AF17" i="43"/>
  <c r="AE17" i="43"/>
  <c r="AD17" i="43"/>
  <c r="V17" i="43" s="1"/>
  <c r="AC17" i="43"/>
  <c r="AB17" i="43"/>
  <c r="AA17" i="43"/>
  <c r="Z17" i="43"/>
  <c r="Y17" i="43"/>
  <c r="H17" i="43"/>
  <c r="G17" i="43"/>
  <c r="F17" i="43"/>
  <c r="AI17" i="43" s="1"/>
  <c r="AH16" i="43"/>
  <c r="AG16" i="43"/>
  <c r="AF16" i="43"/>
  <c r="AE16" i="43"/>
  <c r="AD16" i="43"/>
  <c r="AC16" i="43"/>
  <c r="AB16" i="43"/>
  <c r="AA16" i="43"/>
  <c r="Z16" i="43"/>
  <c r="Y16" i="43"/>
  <c r="F16" i="43"/>
  <c r="AH15" i="43"/>
  <c r="AG15" i="43"/>
  <c r="AF15" i="43"/>
  <c r="AE15" i="43"/>
  <c r="AD15" i="43"/>
  <c r="AC15" i="43"/>
  <c r="AB15" i="43"/>
  <c r="AA15" i="43"/>
  <c r="Z15" i="43"/>
  <c r="Y15" i="43"/>
  <c r="H15" i="43"/>
  <c r="G15" i="43"/>
  <c r="F15" i="43"/>
  <c r="AI15" i="43" s="1"/>
  <c r="AH14" i="43"/>
  <c r="AG14" i="43"/>
  <c r="AF14" i="43"/>
  <c r="AE14" i="43"/>
  <c r="AD14" i="43"/>
  <c r="AC14" i="43"/>
  <c r="AB14" i="43"/>
  <c r="AA14" i="43"/>
  <c r="Z14" i="43"/>
  <c r="Y14" i="43"/>
  <c r="H14" i="43"/>
  <c r="G14" i="43"/>
  <c r="F14" i="43"/>
  <c r="AI14" i="43" s="1"/>
  <c r="AH13" i="43"/>
  <c r="AG13" i="43"/>
  <c r="AF13" i="43"/>
  <c r="AE13" i="43"/>
  <c r="AD13" i="43"/>
  <c r="AC13" i="43"/>
  <c r="AB13" i="43"/>
  <c r="AA13" i="43"/>
  <c r="Z13" i="43"/>
  <c r="Y13" i="43"/>
  <c r="F13" i="43"/>
  <c r="AH12" i="43"/>
  <c r="AG12" i="43"/>
  <c r="AF12" i="43"/>
  <c r="AE12" i="43"/>
  <c r="AD12" i="43"/>
  <c r="AC12" i="43"/>
  <c r="AB12" i="43"/>
  <c r="AA12" i="43"/>
  <c r="Z12" i="43"/>
  <c r="Y12" i="43"/>
  <c r="H12" i="43"/>
  <c r="G12" i="43"/>
  <c r="F12" i="43"/>
  <c r="AI12" i="43" s="1"/>
  <c r="AH11" i="43"/>
  <c r="AG11" i="43"/>
  <c r="AF11" i="43"/>
  <c r="AE11" i="43"/>
  <c r="AD11" i="43"/>
  <c r="AC11" i="43"/>
  <c r="AB11" i="43"/>
  <c r="AA11" i="43"/>
  <c r="Z11" i="43"/>
  <c r="Y11" i="43"/>
  <c r="F11" i="43"/>
  <c r="AH10" i="43"/>
  <c r="AG10" i="43"/>
  <c r="AF10" i="43"/>
  <c r="AE10" i="43"/>
  <c r="AD10" i="43"/>
  <c r="AC10" i="43"/>
  <c r="AB10" i="43"/>
  <c r="AA10" i="43"/>
  <c r="Z10" i="43"/>
  <c r="Y10" i="43"/>
  <c r="W10" i="43" s="1"/>
  <c r="X10" i="43" s="1"/>
  <c r="H10" i="43"/>
  <c r="G10" i="43"/>
  <c r="F10" i="43"/>
  <c r="AI10" i="43" s="1"/>
  <c r="AH9" i="43"/>
  <c r="AG9" i="43"/>
  <c r="AF9" i="43"/>
  <c r="AE9" i="43"/>
  <c r="AD9" i="43"/>
  <c r="AC9" i="43"/>
  <c r="AB9" i="43"/>
  <c r="AA9" i="43"/>
  <c r="Z9" i="43"/>
  <c r="Y9" i="43"/>
  <c r="H9" i="43"/>
  <c r="G9" i="43"/>
  <c r="F9" i="43"/>
  <c r="AI9" i="43" s="1"/>
  <c r="AH8" i="43"/>
  <c r="V8" i="43" s="1"/>
  <c r="AG8" i="43"/>
  <c r="AF8" i="43"/>
  <c r="AE8" i="43"/>
  <c r="AD8" i="43"/>
  <c r="AC8" i="43"/>
  <c r="AB8" i="43"/>
  <c r="AA8" i="43"/>
  <c r="Z8" i="43"/>
  <c r="Y8" i="43"/>
  <c r="H8" i="43"/>
  <c r="G8" i="43"/>
  <c r="F8" i="43"/>
  <c r="AI8" i="43" s="1"/>
  <c r="AH7" i="43"/>
  <c r="AG7" i="43"/>
  <c r="AF7" i="43"/>
  <c r="AE7" i="43"/>
  <c r="AD7" i="43"/>
  <c r="AC7" i="43"/>
  <c r="AB7" i="43"/>
  <c r="AA7" i="43"/>
  <c r="Z7" i="43"/>
  <c r="V7" i="43" s="1"/>
  <c r="Y7" i="43"/>
  <c r="H7" i="43"/>
  <c r="G7" i="43"/>
  <c r="F7" i="43"/>
  <c r="AI7" i="43" s="1"/>
  <c r="AH6" i="43"/>
  <c r="AG6" i="43"/>
  <c r="AF6" i="43"/>
  <c r="AE6" i="43"/>
  <c r="AD6" i="43"/>
  <c r="AC6" i="43"/>
  <c r="AB6" i="43"/>
  <c r="AA6" i="43"/>
  <c r="Z6" i="43"/>
  <c r="Y6" i="43"/>
  <c r="H6" i="43"/>
  <c r="G6" i="43"/>
  <c r="F6" i="43"/>
  <c r="AI6" i="43" s="1"/>
  <c r="AH5" i="43"/>
  <c r="AG5" i="43"/>
  <c r="AF5" i="43"/>
  <c r="AE5" i="43"/>
  <c r="AE32" i="43" s="1"/>
  <c r="AD5" i="43"/>
  <c r="AC5" i="43"/>
  <c r="AB5" i="43"/>
  <c r="AA5" i="43"/>
  <c r="Z5" i="43"/>
  <c r="Y5" i="43"/>
  <c r="H5" i="43"/>
  <c r="G5" i="43"/>
  <c r="F5" i="43"/>
  <c r="AI5" i="43" s="1"/>
  <c r="H4" i="43"/>
  <c r="G4" i="43"/>
  <c r="AH30" i="27"/>
  <c r="AG30" i="27"/>
  <c r="AF30" i="27"/>
  <c r="AE30" i="27"/>
  <c r="AD30" i="27"/>
  <c r="AC30" i="27"/>
  <c r="AB30" i="27"/>
  <c r="AA30" i="27"/>
  <c r="W30" i="27" s="1"/>
  <c r="X30" i="27" s="1"/>
  <c r="Z30" i="27"/>
  <c r="Y30" i="27"/>
  <c r="V30" i="27" s="1"/>
  <c r="H30" i="27"/>
  <c r="G30" i="27"/>
  <c r="F30" i="27"/>
  <c r="AI30" i="27" s="1"/>
  <c r="AH29" i="27"/>
  <c r="AG29" i="27"/>
  <c r="AF29" i="27"/>
  <c r="AE29" i="27"/>
  <c r="AD29" i="27"/>
  <c r="AC29" i="27"/>
  <c r="AB29" i="27"/>
  <c r="AA29" i="27"/>
  <c r="Z29" i="27"/>
  <c r="Y29" i="27"/>
  <c r="H29" i="27"/>
  <c r="G29" i="27"/>
  <c r="F29" i="27"/>
  <c r="AI29" i="27" s="1"/>
  <c r="AH28" i="27"/>
  <c r="AG28" i="27"/>
  <c r="AF28" i="27"/>
  <c r="AE28" i="27"/>
  <c r="AD28" i="27"/>
  <c r="AC28" i="27"/>
  <c r="AB28" i="27"/>
  <c r="AA28" i="27"/>
  <c r="Z28" i="27"/>
  <c r="Y28" i="27"/>
  <c r="H28" i="27"/>
  <c r="G28" i="27"/>
  <c r="F28" i="27"/>
  <c r="AI28" i="27" s="1"/>
  <c r="AH27" i="27"/>
  <c r="AG27" i="27"/>
  <c r="AF27" i="27"/>
  <c r="AE27" i="27"/>
  <c r="AD27" i="27"/>
  <c r="AC27" i="27"/>
  <c r="AB27" i="27"/>
  <c r="AA27" i="27"/>
  <c r="Z27" i="27"/>
  <c r="Y27" i="27"/>
  <c r="W27" i="27" s="1"/>
  <c r="X27" i="27" s="1"/>
  <c r="H27" i="27"/>
  <c r="G27" i="27"/>
  <c r="F27" i="27"/>
  <c r="AI27" i="27" s="1"/>
  <c r="AH26" i="27"/>
  <c r="AG26" i="27"/>
  <c r="AF26" i="27"/>
  <c r="AE26" i="27"/>
  <c r="AD26" i="27"/>
  <c r="AC26" i="27"/>
  <c r="AB26" i="27"/>
  <c r="AA26" i="27"/>
  <c r="Z26" i="27"/>
  <c r="Y26" i="27"/>
  <c r="H26" i="27"/>
  <c r="G26" i="27"/>
  <c r="F26" i="27"/>
  <c r="AI26" i="27" s="1"/>
  <c r="AH25" i="27"/>
  <c r="AG25" i="27"/>
  <c r="AF25" i="27"/>
  <c r="AE25" i="27"/>
  <c r="AD25" i="27"/>
  <c r="AC25" i="27"/>
  <c r="AB25" i="27"/>
  <c r="AA25" i="27"/>
  <c r="Z25" i="27"/>
  <c r="Y25" i="27"/>
  <c r="W25" i="27" s="1"/>
  <c r="X25" i="27" s="1"/>
  <c r="H25" i="27"/>
  <c r="G25" i="27"/>
  <c r="F25" i="27"/>
  <c r="AI25" i="27" s="1"/>
  <c r="AH24" i="27"/>
  <c r="AG24" i="27"/>
  <c r="AF24" i="27"/>
  <c r="AE24" i="27"/>
  <c r="AD24" i="27"/>
  <c r="AC24" i="27"/>
  <c r="AB24" i="27"/>
  <c r="AA24" i="27"/>
  <c r="Z24" i="27"/>
  <c r="Y24" i="27"/>
  <c r="H24" i="27"/>
  <c r="G24" i="27"/>
  <c r="F24" i="27"/>
  <c r="AI24" i="27" s="1"/>
  <c r="AH23" i="27"/>
  <c r="AG23" i="27"/>
  <c r="AF23" i="27"/>
  <c r="AE23" i="27"/>
  <c r="AD23" i="27"/>
  <c r="AC23" i="27"/>
  <c r="AB23" i="27"/>
  <c r="AA23" i="27"/>
  <c r="Z23" i="27"/>
  <c r="Y23" i="27"/>
  <c r="H23" i="27"/>
  <c r="G23" i="27"/>
  <c r="F23" i="27"/>
  <c r="AI23" i="27" s="1"/>
  <c r="AH22" i="27"/>
  <c r="AG22" i="27"/>
  <c r="AF22" i="27"/>
  <c r="AE22" i="27"/>
  <c r="AD22" i="27"/>
  <c r="AC22" i="27"/>
  <c r="AB22" i="27"/>
  <c r="AA22" i="27"/>
  <c r="Z22" i="27"/>
  <c r="Y22" i="27"/>
  <c r="H22" i="27"/>
  <c r="G22" i="27"/>
  <c r="F22" i="27"/>
  <c r="AI22" i="27" s="1"/>
  <c r="AH21" i="27"/>
  <c r="AG21" i="27"/>
  <c r="AF21" i="27"/>
  <c r="AE21" i="27"/>
  <c r="AD21" i="27"/>
  <c r="AC21" i="27"/>
  <c r="AB21" i="27"/>
  <c r="AA21" i="27"/>
  <c r="Z21" i="27"/>
  <c r="W21" i="27" s="1"/>
  <c r="X21" i="27" s="1"/>
  <c r="Y21" i="27"/>
  <c r="H21" i="27"/>
  <c r="G21" i="27"/>
  <c r="F21" i="27"/>
  <c r="AI21" i="27" s="1"/>
  <c r="AH20" i="27"/>
  <c r="AG20" i="27"/>
  <c r="AF20" i="27"/>
  <c r="AE20" i="27"/>
  <c r="AD20" i="27"/>
  <c r="AC20" i="27"/>
  <c r="AB20" i="27"/>
  <c r="AA20" i="27"/>
  <c r="Z20" i="27"/>
  <c r="Y20" i="27"/>
  <c r="H20" i="27"/>
  <c r="G20" i="27"/>
  <c r="F20" i="27"/>
  <c r="AI20" i="27" s="1"/>
  <c r="AH19" i="27"/>
  <c r="AG19" i="27"/>
  <c r="AF19" i="27"/>
  <c r="AE19" i="27"/>
  <c r="AD19" i="27"/>
  <c r="AC19" i="27"/>
  <c r="AB19" i="27"/>
  <c r="AA19" i="27"/>
  <c r="Z19" i="27"/>
  <c r="Y19" i="27"/>
  <c r="H19" i="27"/>
  <c r="G19" i="27"/>
  <c r="F19" i="27"/>
  <c r="AI19" i="27" s="1"/>
  <c r="AH18" i="27"/>
  <c r="AG18" i="27"/>
  <c r="AF18" i="27"/>
  <c r="AE18" i="27"/>
  <c r="AD18" i="27"/>
  <c r="AC18" i="27"/>
  <c r="AB18" i="27"/>
  <c r="AA18" i="27"/>
  <c r="Z18" i="27"/>
  <c r="Y18" i="27"/>
  <c r="H18" i="27"/>
  <c r="G18" i="27"/>
  <c r="F18" i="27"/>
  <c r="AI18" i="27" s="1"/>
  <c r="AH17" i="27"/>
  <c r="AG17" i="27"/>
  <c r="AF17" i="27"/>
  <c r="AE17" i="27"/>
  <c r="AD17" i="27"/>
  <c r="AC17" i="27"/>
  <c r="AB17" i="27"/>
  <c r="AA17" i="27"/>
  <c r="Z17" i="27"/>
  <c r="Y17" i="27"/>
  <c r="H17" i="27"/>
  <c r="G17" i="27"/>
  <c r="F17" i="27"/>
  <c r="AI17" i="27" s="1"/>
  <c r="AH16" i="27"/>
  <c r="AG16" i="27"/>
  <c r="AF16" i="27"/>
  <c r="AE16" i="27"/>
  <c r="AD16" i="27"/>
  <c r="AC16" i="27"/>
  <c r="AB16" i="27"/>
  <c r="AA16" i="27"/>
  <c r="Z16" i="27"/>
  <c r="Y16" i="27"/>
  <c r="F16" i="27"/>
  <c r="AH15" i="27"/>
  <c r="AG15" i="27"/>
  <c r="AF15" i="27"/>
  <c r="AE15" i="27"/>
  <c r="AD15" i="27"/>
  <c r="AC15" i="27"/>
  <c r="AB15" i="27"/>
  <c r="AA15" i="27"/>
  <c r="Z15" i="27"/>
  <c r="Y15" i="27"/>
  <c r="H15" i="27"/>
  <c r="G15" i="27"/>
  <c r="F15" i="27"/>
  <c r="AI15" i="27" s="1"/>
  <c r="AH14" i="27"/>
  <c r="AG14" i="27"/>
  <c r="AF14" i="27"/>
  <c r="AE14" i="27"/>
  <c r="AD14" i="27"/>
  <c r="AC14" i="27"/>
  <c r="AB14" i="27"/>
  <c r="V14" i="27" s="1"/>
  <c r="AA14" i="27"/>
  <c r="Z14" i="27"/>
  <c r="Y14" i="27"/>
  <c r="H14" i="27"/>
  <c r="G14" i="27"/>
  <c r="F14" i="27"/>
  <c r="AI14" i="27" s="1"/>
  <c r="AH13" i="27"/>
  <c r="AG13" i="27"/>
  <c r="AF13" i="27"/>
  <c r="AE13" i="27"/>
  <c r="AD13" i="27"/>
  <c r="AC13" i="27"/>
  <c r="AB13" i="27"/>
  <c r="AA13" i="27"/>
  <c r="Z13" i="27"/>
  <c r="V13" i="27" s="1"/>
  <c r="AK13" i="27" s="1"/>
  <c r="Y13" i="27"/>
  <c r="F13" i="27"/>
  <c r="AH12" i="27"/>
  <c r="AG12" i="27"/>
  <c r="AF12" i="27"/>
  <c r="AE12" i="27"/>
  <c r="AD12" i="27"/>
  <c r="AC12" i="27"/>
  <c r="AB12" i="27"/>
  <c r="AA12" i="27"/>
  <c r="Z12" i="27"/>
  <c r="Y12" i="27"/>
  <c r="H12" i="27"/>
  <c r="G12" i="27"/>
  <c r="F12" i="27"/>
  <c r="AI12" i="27" s="1"/>
  <c r="AH11" i="27"/>
  <c r="AG11" i="27"/>
  <c r="AF11" i="27"/>
  <c r="AE11" i="27"/>
  <c r="AD11" i="27"/>
  <c r="AC11" i="27"/>
  <c r="AB11" i="27"/>
  <c r="AA11" i="27"/>
  <c r="Z11" i="27"/>
  <c r="Y11" i="27"/>
  <c r="F11" i="27"/>
  <c r="AH10" i="27"/>
  <c r="AG10" i="27"/>
  <c r="AF10" i="27"/>
  <c r="AE10" i="27"/>
  <c r="AD10" i="27"/>
  <c r="AC10" i="27"/>
  <c r="AB10" i="27"/>
  <c r="AA10" i="27"/>
  <c r="Z10" i="27"/>
  <c r="Y10" i="27"/>
  <c r="H10" i="27"/>
  <c r="G10" i="27"/>
  <c r="F10" i="27"/>
  <c r="AI10" i="27" s="1"/>
  <c r="AH9" i="27"/>
  <c r="AG9" i="27"/>
  <c r="AF9" i="27"/>
  <c r="AE9" i="27"/>
  <c r="AD9" i="27"/>
  <c r="AC9" i="27"/>
  <c r="AB9" i="27"/>
  <c r="AA9" i="27"/>
  <c r="Z9" i="27"/>
  <c r="Y9" i="27"/>
  <c r="H9" i="27"/>
  <c r="G9" i="27"/>
  <c r="F9" i="27"/>
  <c r="AI9" i="27" s="1"/>
  <c r="AH8" i="27"/>
  <c r="AG8" i="27"/>
  <c r="AF8" i="27"/>
  <c r="AE8" i="27"/>
  <c r="AD8" i="27"/>
  <c r="AC8" i="27"/>
  <c r="AB8" i="27"/>
  <c r="AA8" i="27"/>
  <c r="Z8" i="27"/>
  <c r="Y8" i="27"/>
  <c r="H8" i="27"/>
  <c r="G8" i="27"/>
  <c r="F8" i="27"/>
  <c r="AI8" i="27" s="1"/>
  <c r="AH7" i="27"/>
  <c r="AG7" i="27"/>
  <c r="AF7" i="27"/>
  <c r="AE7" i="27"/>
  <c r="AD7" i="27"/>
  <c r="AC7" i="27"/>
  <c r="AB7" i="27"/>
  <c r="AA7" i="27"/>
  <c r="Z7" i="27"/>
  <c r="Y7" i="27"/>
  <c r="H7" i="27"/>
  <c r="G7" i="27"/>
  <c r="F7" i="27"/>
  <c r="AI7" i="27" s="1"/>
  <c r="AH6" i="27"/>
  <c r="AG6" i="27"/>
  <c r="AF6" i="27"/>
  <c r="AE6" i="27"/>
  <c r="AD6" i="27"/>
  <c r="AC6" i="27"/>
  <c r="AB6" i="27"/>
  <c r="AA6" i="27"/>
  <c r="Z6" i="27"/>
  <c r="Y6" i="27"/>
  <c r="W6" i="27" s="1"/>
  <c r="X6" i="27" s="1"/>
  <c r="H6" i="27"/>
  <c r="G6" i="27"/>
  <c r="F6" i="27"/>
  <c r="AI6" i="27" s="1"/>
  <c r="AH5" i="27"/>
  <c r="AG5" i="27"/>
  <c r="AF5" i="27"/>
  <c r="AE5" i="27"/>
  <c r="AD5" i="27"/>
  <c r="AC5" i="27"/>
  <c r="AB5" i="27"/>
  <c r="AA5" i="27"/>
  <c r="Z5" i="27"/>
  <c r="Y5" i="27"/>
  <c r="W5" i="27" s="1"/>
  <c r="X5" i="27" s="1"/>
  <c r="H5" i="27"/>
  <c r="G5" i="27"/>
  <c r="F5" i="27"/>
  <c r="AI5" i="27" s="1"/>
  <c r="H4" i="27"/>
  <c r="G4" i="27"/>
  <c r="AH30" i="42"/>
  <c r="AG30" i="42"/>
  <c r="AF30" i="42"/>
  <c r="AE30" i="42"/>
  <c r="AD30" i="42"/>
  <c r="V30" i="42" s="1"/>
  <c r="AC30" i="42"/>
  <c r="AB30" i="42"/>
  <c r="AA30" i="42"/>
  <c r="Z30" i="42"/>
  <c r="Y30" i="42"/>
  <c r="W30" i="42"/>
  <c r="X30" i="42" s="1"/>
  <c r="H30" i="42"/>
  <c r="G30" i="42"/>
  <c r="F30" i="42"/>
  <c r="AI30" i="42" s="1"/>
  <c r="AH29" i="42"/>
  <c r="AG29" i="42"/>
  <c r="AF29" i="42"/>
  <c r="AE29" i="42"/>
  <c r="AD29" i="42"/>
  <c r="AC29" i="42"/>
  <c r="AB29" i="42"/>
  <c r="AA29" i="42"/>
  <c r="Z29" i="42"/>
  <c r="Y29" i="42"/>
  <c r="H29" i="42"/>
  <c r="G29" i="42"/>
  <c r="F29" i="42"/>
  <c r="AI29" i="42" s="1"/>
  <c r="AH28" i="42"/>
  <c r="W28" i="42" s="1"/>
  <c r="X28" i="42" s="1"/>
  <c r="AG28" i="42"/>
  <c r="AF28" i="42"/>
  <c r="AE28" i="42"/>
  <c r="AD28" i="42"/>
  <c r="AC28" i="42"/>
  <c r="AB28" i="42"/>
  <c r="AA28" i="42"/>
  <c r="Z28" i="42"/>
  <c r="Y28" i="42"/>
  <c r="H28" i="42"/>
  <c r="G28" i="42"/>
  <c r="F28" i="42"/>
  <c r="AI28" i="42" s="1"/>
  <c r="AH27" i="42"/>
  <c r="AG27" i="42"/>
  <c r="AF27" i="42"/>
  <c r="AE27" i="42"/>
  <c r="AD27" i="42"/>
  <c r="AC27" i="42"/>
  <c r="AB27" i="42"/>
  <c r="AA27" i="42"/>
  <c r="Z27" i="42"/>
  <c r="Y27" i="42"/>
  <c r="H27" i="42"/>
  <c r="G27" i="42"/>
  <c r="F27" i="42"/>
  <c r="AI27" i="42" s="1"/>
  <c r="AH26" i="42"/>
  <c r="AG26" i="42"/>
  <c r="AF26" i="42"/>
  <c r="AE26" i="42"/>
  <c r="AD26" i="42"/>
  <c r="AC26" i="42"/>
  <c r="AB26" i="42"/>
  <c r="AA26" i="42"/>
  <c r="Z26" i="42"/>
  <c r="Y26" i="42"/>
  <c r="V26" i="42"/>
  <c r="AJ26" i="42" s="1"/>
  <c r="H26" i="42"/>
  <c r="G26" i="42"/>
  <c r="F26" i="42"/>
  <c r="AI26" i="42" s="1"/>
  <c r="AI25" i="42"/>
  <c r="AH25" i="42"/>
  <c r="AG25" i="42"/>
  <c r="AF25" i="42"/>
  <c r="AE25" i="42"/>
  <c r="AD25" i="42"/>
  <c r="AC25" i="42"/>
  <c r="AB25" i="42"/>
  <c r="AA25" i="42"/>
  <c r="Z25" i="42"/>
  <c r="Y25" i="42"/>
  <c r="H25" i="42"/>
  <c r="G25" i="42"/>
  <c r="F25" i="42"/>
  <c r="AH24" i="42"/>
  <c r="AG24" i="42"/>
  <c r="AF24" i="42"/>
  <c r="AE24" i="42"/>
  <c r="AD24" i="42"/>
  <c r="AC24" i="42"/>
  <c r="AB24" i="42"/>
  <c r="W24" i="42" s="1"/>
  <c r="X24" i="42" s="1"/>
  <c r="AA24" i="42"/>
  <c r="Z24" i="42"/>
  <c r="Y24" i="42"/>
  <c r="H24" i="42"/>
  <c r="G24" i="42"/>
  <c r="F24" i="42"/>
  <c r="AI24" i="42" s="1"/>
  <c r="AH23" i="42"/>
  <c r="AG23" i="42"/>
  <c r="AF23" i="42"/>
  <c r="AE23" i="42"/>
  <c r="AD23" i="42"/>
  <c r="AC23" i="42"/>
  <c r="AB23" i="42"/>
  <c r="AA23" i="42"/>
  <c r="Z23" i="42"/>
  <c r="Y23" i="42"/>
  <c r="H23" i="42"/>
  <c r="G23" i="42"/>
  <c r="F23" i="42"/>
  <c r="AI23" i="42" s="1"/>
  <c r="AH22" i="42"/>
  <c r="AG22" i="42"/>
  <c r="AF22" i="42"/>
  <c r="AE22" i="42"/>
  <c r="AD22" i="42"/>
  <c r="AC22" i="42"/>
  <c r="AB22" i="42"/>
  <c r="AA22" i="42"/>
  <c r="Z22" i="42"/>
  <c r="Y22" i="42"/>
  <c r="W22" i="42" s="1"/>
  <c r="X22" i="42" s="1"/>
  <c r="H22" i="42"/>
  <c r="G22" i="42"/>
  <c r="F22" i="42"/>
  <c r="AI22" i="42" s="1"/>
  <c r="AI21" i="42"/>
  <c r="AH21" i="42"/>
  <c r="AG21" i="42"/>
  <c r="AF21" i="42"/>
  <c r="AE21" i="42"/>
  <c r="AD21" i="42"/>
  <c r="AC21" i="42"/>
  <c r="AB21" i="42"/>
  <c r="AA21" i="42"/>
  <c r="Z21" i="42"/>
  <c r="Y21" i="42"/>
  <c r="V21" i="42" s="1"/>
  <c r="H21" i="42"/>
  <c r="G21" i="42"/>
  <c r="F21" i="42"/>
  <c r="AH20" i="42"/>
  <c r="AG20" i="42"/>
  <c r="AF20" i="42"/>
  <c r="AE20" i="42"/>
  <c r="AD20" i="42"/>
  <c r="AC20" i="42"/>
  <c r="AB20" i="42"/>
  <c r="AA20" i="42"/>
  <c r="Z20" i="42"/>
  <c r="Y20" i="42"/>
  <c r="H20" i="42"/>
  <c r="G20" i="42"/>
  <c r="F20" i="42"/>
  <c r="AI20" i="42" s="1"/>
  <c r="AH19" i="42"/>
  <c r="AG19" i="42"/>
  <c r="AF19" i="42"/>
  <c r="AE19" i="42"/>
  <c r="AD19" i="42"/>
  <c r="AC19" i="42"/>
  <c r="AB19" i="42"/>
  <c r="AA19" i="42"/>
  <c r="Z19" i="42"/>
  <c r="V19" i="42" s="1"/>
  <c r="Y19" i="42"/>
  <c r="H19" i="42"/>
  <c r="G19" i="42"/>
  <c r="F19" i="42"/>
  <c r="AI19" i="42" s="1"/>
  <c r="AI18" i="42"/>
  <c r="AH18" i="42"/>
  <c r="AG18" i="42"/>
  <c r="AF18" i="42"/>
  <c r="AE18" i="42"/>
  <c r="AD18" i="42"/>
  <c r="AC18" i="42"/>
  <c r="AB18" i="42"/>
  <c r="W18" i="42" s="1"/>
  <c r="X18" i="42" s="1"/>
  <c r="AA18" i="42"/>
  <c r="Z18" i="42"/>
  <c r="Y18" i="42"/>
  <c r="H18" i="42"/>
  <c r="G18" i="42"/>
  <c r="F18" i="42"/>
  <c r="AH17" i="42"/>
  <c r="AG17" i="42"/>
  <c r="AF17" i="42"/>
  <c r="AE17" i="42"/>
  <c r="AD17" i="42"/>
  <c r="AC17" i="42"/>
  <c r="AB17" i="42"/>
  <c r="AA17" i="42"/>
  <c r="Z17" i="42"/>
  <c r="Y17" i="42"/>
  <c r="H17" i="42"/>
  <c r="G17" i="42"/>
  <c r="F17" i="42"/>
  <c r="AI17" i="42" s="1"/>
  <c r="AH16" i="42"/>
  <c r="AG16" i="42"/>
  <c r="AF16" i="42"/>
  <c r="AE16" i="42"/>
  <c r="AD16" i="42"/>
  <c r="AC16" i="42"/>
  <c r="AB16" i="42"/>
  <c r="AA16" i="42"/>
  <c r="Z16" i="42"/>
  <c r="Y16" i="42"/>
  <c r="F16" i="42"/>
  <c r="AH15" i="42"/>
  <c r="AG15" i="42"/>
  <c r="AF15" i="42"/>
  <c r="AE15" i="42"/>
  <c r="AD15" i="42"/>
  <c r="AC15" i="42"/>
  <c r="AB15" i="42"/>
  <c r="AA15" i="42"/>
  <c r="Z15" i="42"/>
  <c r="V15" i="42" s="1"/>
  <c r="Y15" i="42"/>
  <c r="H15" i="42"/>
  <c r="G15" i="42"/>
  <c r="F15" i="42"/>
  <c r="AI15" i="42" s="1"/>
  <c r="AH14" i="42"/>
  <c r="AG14" i="42"/>
  <c r="AF14" i="42"/>
  <c r="AE14" i="42"/>
  <c r="AD14" i="42"/>
  <c r="AC14" i="42"/>
  <c r="AB14" i="42"/>
  <c r="V14" i="42" s="1"/>
  <c r="AA14" i="42"/>
  <c r="Z14" i="42"/>
  <c r="Y14" i="42"/>
  <c r="H14" i="42"/>
  <c r="G14" i="42"/>
  <c r="F14" i="42"/>
  <c r="AI14" i="42" s="1"/>
  <c r="AH13" i="42"/>
  <c r="AG13" i="42"/>
  <c r="AF13" i="42"/>
  <c r="AE13" i="42"/>
  <c r="AD13" i="42"/>
  <c r="AC13" i="42"/>
  <c r="AB13" i="42"/>
  <c r="AA13" i="42"/>
  <c r="Z13" i="42"/>
  <c r="Y13" i="42"/>
  <c r="F13" i="42"/>
  <c r="AH12" i="42"/>
  <c r="AG12" i="42"/>
  <c r="AF12" i="42"/>
  <c r="AE12" i="42"/>
  <c r="AD12" i="42"/>
  <c r="AC12" i="42"/>
  <c r="AB12" i="42"/>
  <c r="AA12" i="42"/>
  <c r="Z12" i="42"/>
  <c r="Y12" i="42"/>
  <c r="H12" i="42"/>
  <c r="G12" i="42"/>
  <c r="F12" i="42"/>
  <c r="AI12" i="42" s="1"/>
  <c r="AH11" i="42"/>
  <c r="AG11" i="42"/>
  <c r="AF11" i="42"/>
  <c r="AE11" i="42"/>
  <c r="AD11" i="42"/>
  <c r="AC11" i="42"/>
  <c r="V11" i="42" s="1"/>
  <c r="AB11" i="42"/>
  <c r="AA11" i="42"/>
  <c r="Z11" i="42"/>
  <c r="Y11" i="42"/>
  <c r="F11" i="42"/>
  <c r="AH10" i="42"/>
  <c r="AG10" i="42"/>
  <c r="AF10" i="42"/>
  <c r="AE10" i="42"/>
  <c r="AD10" i="42"/>
  <c r="AC10" i="42"/>
  <c r="AB10" i="42"/>
  <c r="AA10" i="42"/>
  <c r="Z10" i="42"/>
  <c r="Y10" i="42"/>
  <c r="H10" i="42"/>
  <c r="G10" i="42"/>
  <c r="F10" i="42"/>
  <c r="AI10" i="42" s="1"/>
  <c r="AH9" i="42"/>
  <c r="AG9" i="42"/>
  <c r="AF9" i="42"/>
  <c r="AE9" i="42"/>
  <c r="AD9" i="42"/>
  <c r="AC9" i="42"/>
  <c r="AB9" i="42"/>
  <c r="AA9" i="42"/>
  <c r="Z9" i="42"/>
  <c r="Y9" i="42"/>
  <c r="V9" i="42" s="1"/>
  <c r="H9" i="42"/>
  <c r="G9" i="42"/>
  <c r="F9" i="42"/>
  <c r="AI9" i="42" s="1"/>
  <c r="AH8" i="42"/>
  <c r="AG8" i="42"/>
  <c r="AF8" i="42"/>
  <c r="AE8" i="42"/>
  <c r="AD8" i="42"/>
  <c r="AC8" i="42"/>
  <c r="AB8" i="42"/>
  <c r="AA8" i="42"/>
  <c r="Z8" i="42"/>
  <c r="Y8" i="42"/>
  <c r="H8" i="42"/>
  <c r="G8" i="42"/>
  <c r="F8" i="42"/>
  <c r="AI8" i="42" s="1"/>
  <c r="AH7" i="42"/>
  <c r="AG7" i="42"/>
  <c r="AF7" i="42"/>
  <c r="AE7" i="42"/>
  <c r="AD7" i="42"/>
  <c r="AC7" i="42"/>
  <c r="AB7" i="42"/>
  <c r="AA7" i="42"/>
  <c r="Z7" i="42"/>
  <c r="Y7" i="42"/>
  <c r="H7" i="42"/>
  <c r="G7" i="42"/>
  <c r="F7" i="42"/>
  <c r="AI7" i="42" s="1"/>
  <c r="AH6" i="42"/>
  <c r="AG6" i="42"/>
  <c r="AF6" i="42"/>
  <c r="AE6" i="42"/>
  <c r="AD6" i="42"/>
  <c r="AC6" i="42"/>
  <c r="AB6" i="42"/>
  <c r="AA6" i="42"/>
  <c r="Z6" i="42"/>
  <c r="Y6" i="42"/>
  <c r="W6" i="42" s="1"/>
  <c r="X6" i="42" s="1"/>
  <c r="H6" i="42"/>
  <c r="G6" i="42"/>
  <c r="F6" i="42"/>
  <c r="AI6" i="42" s="1"/>
  <c r="AH5" i="42"/>
  <c r="AG5" i="42"/>
  <c r="AF5" i="42"/>
  <c r="AE5" i="42"/>
  <c r="AD5" i="42"/>
  <c r="AC5" i="42"/>
  <c r="AB5" i="42"/>
  <c r="AA5" i="42"/>
  <c r="Z5" i="42"/>
  <c r="Y5" i="42"/>
  <c r="Y32" i="42" s="1"/>
  <c r="H5" i="42"/>
  <c r="G5" i="42"/>
  <c r="F5" i="42"/>
  <c r="AI5" i="42" s="1"/>
  <c r="H4" i="42"/>
  <c r="G4" i="42"/>
  <c r="AI30" i="3"/>
  <c r="AH30" i="3"/>
  <c r="AG30" i="3"/>
  <c r="AF30" i="3"/>
  <c r="AE30" i="3"/>
  <c r="AD30" i="3"/>
  <c r="AC30" i="3"/>
  <c r="AB30" i="3"/>
  <c r="AA30" i="3"/>
  <c r="Z30" i="3"/>
  <c r="Y30" i="3"/>
  <c r="H30" i="3"/>
  <c r="G30" i="3"/>
  <c r="F30" i="3"/>
  <c r="AI29" i="3"/>
  <c r="AH29" i="3"/>
  <c r="AG29" i="3"/>
  <c r="AF29" i="3"/>
  <c r="AE29" i="3"/>
  <c r="AD29" i="3"/>
  <c r="AC29" i="3"/>
  <c r="AB29" i="3"/>
  <c r="AA29" i="3"/>
  <c r="Z29" i="3"/>
  <c r="Y29" i="3"/>
  <c r="H29" i="3"/>
  <c r="G29" i="3"/>
  <c r="F29" i="3"/>
  <c r="AH28" i="3"/>
  <c r="AG28" i="3"/>
  <c r="AF28" i="3"/>
  <c r="AE28" i="3"/>
  <c r="AD28" i="3"/>
  <c r="AC28" i="3"/>
  <c r="AB28" i="3"/>
  <c r="AA28" i="3"/>
  <c r="Z28" i="3"/>
  <c r="Y28" i="3"/>
  <c r="H28" i="3"/>
  <c r="G28" i="3"/>
  <c r="F28" i="3"/>
  <c r="AI28" i="3" s="1"/>
  <c r="AH27" i="3"/>
  <c r="AG27" i="3"/>
  <c r="AF27" i="3"/>
  <c r="AE27" i="3"/>
  <c r="AD27" i="3"/>
  <c r="AC27" i="3"/>
  <c r="AB27" i="3"/>
  <c r="AA27" i="3"/>
  <c r="Z27" i="3"/>
  <c r="W27" i="3" s="1"/>
  <c r="X27" i="3" s="1"/>
  <c r="Y27" i="3"/>
  <c r="H27" i="3"/>
  <c r="G27" i="3"/>
  <c r="F27" i="3"/>
  <c r="AI27" i="3" s="1"/>
  <c r="AH26" i="3"/>
  <c r="AG26" i="3"/>
  <c r="AF26" i="3"/>
  <c r="AE26" i="3"/>
  <c r="AD26" i="3"/>
  <c r="AC26" i="3"/>
  <c r="AB26" i="3"/>
  <c r="AA26" i="3"/>
  <c r="Z26" i="3"/>
  <c r="Y26" i="3"/>
  <c r="H26" i="3"/>
  <c r="G26" i="3"/>
  <c r="F26" i="3"/>
  <c r="AI26" i="3" s="1"/>
  <c r="AI25" i="3"/>
  <c r="AH25" i="3"/>
  <c r="AG25" i="3"/>
  <c r="AF25" i="3"/>
  <c r="AE25" i="3"/>
  <c r="AD25" i="3"/>
  <c r="AC25" i="3"/>
  <c r="AB25" i="3"/>
  <c r="AA25" i="3"/>
  <c r="Z25" i="3"/>
  <c r="Y25" i="3"/>
  <c r="H25" i="3"/>
  <c r="G25" i="3"/>
  <c r="F25" i="3"/>
  <c r="AI24" i="3"/>
  <c r="AH24" i="3"/>
  <c r="AG24" i="3"/>
  <c r="AF24" i="3"/>
  <c r="AE24" i="3"/>
  <c r="AD24" i="3"/>
  <c r="AC24" i="3"/>
  <c r="AB24" i="3"/>
  <c r="AA24" i="3"/>
  <c r="Z24" i="3"/>
  <c r="W24" i="3" s="1"/>
  <c r="X24" i="3" s="1"/>
  <c r="Y24" i="3"/>
  <c r="V24" i="3" s="1"/>
  <c r="AK24" i="3" s="1"/>
  <c r="H24" i="3"/>
  <c r="G24" i="3"/>
  <c r="F24" i="3"/>
  <c r="AH23" i="3"/>
  <c r="AG23" i="3"/>
  <c r="AF23" i="3"/>
  <c r="AE23" i="3"/>
  <c r="AD23" i="3"/>
  <c r="AC23" i="3"/>
  <c r="AB23" i="3"/>
  <c r="AA23" i="3"/>
  <c r="Z23" i="3"/>
  <c r="Y23" i="3"/>
  <c r="H23" i="3"/>
  <c r="G23" i="3"/>
  <c r="F23" i="3"/>
  <c r="AI23" i="3" s="1"/>
  <c r="AH22" i="3"/>
  <c r="AG22" i="3"/>
  <c r="AF22" i="3"/>
  <c r="AE22" i="3"/>
  <c r="AD22" i="3"/>
  <c r="AC22" i="3"/>
  <c r="AB22" i="3"/>
  <c r="AA22" i="3"/>
  <c r="Z22" i="3"/>
  <c r="Y22" i="3"/>
  <c r="H22" i="3"/>
  <c r="G22" i="3"/>
  <c r="F22" i="3"/>
  <c r="AI22" i="3" s="1"/>
  <c r="AI21" i="3"/>
  <c r="AH21" i="3"/>
  <c r="AG21" i="3"/>
  <c r="AF21" i="3"/>
  <c r="AE21" i="3"/>
  <c r="AD21" i="3"/>
  <c r="AC21" i="3"/>
  <c r="AB21" i="3"/>
  <c r="AA21" i="3"/>
  <c r="Z21" i="3"/>
  <c r="Y21" i="3"/>
  <c r="H21" i="3"/>
  <c r="G21" i="3"/>
  <c r="F21" i="3"/>
  <c r="AH20" i="3"/>
  <c r="AG20" i="3"/>
  <c r="AF20" i="3"/>
  <c r="AE20" i="3"/>
  <c r="AD20" i="3"/>
  <c r="AC20" i="3"/>
  <c r="AB20" i="3"/>
  <c r="AA20" i="3"/>
  <c r="W20" i="3" s="1"/>
  <c r="X20" i="3" s="1"/>
  <c r="Z20" i="3"/>
  <c r="Y20" i="3"/>
  <c r="H20" i="3"/>
  <c r="G20" i="3"/>
  <c r="F20" i="3"/>
  <c r="AI20" i="3" s="1"/>
  <c r="AH19" i="3"/>
  <c r="AG19" i="3"/>
  <c r="AF19" i="3"/>
  <c r="AE19" i="3"/>
  <c r="AD19" i="3"/>
  <c r="AC19" i="3"/>
  <c r="AB19" i="3"/>
  <c r="AA19" i="3"/>
  <c r="Z19" i="3"/>
  <c r="Y19" i="3"/>
  <c r="H19" i="3"/>
  <c r="G19" i="3"/>
  <c r="F19" i="3"/>
  <c r="AI19" i="3" s="1"/>
  <c r="AH18" i="3"/>
  <c r="AG18" i="3"/>
  <c r="AF18" i="3"/>
  <c r="AE18" i="3"/>
  <c r="AD18" i="3"/>
  <c r="AC18" i="3"/>
  <c r="AB18" i="3"/>
  <c r="AA18" i="3"/>
  <c r="Z18" i="3"/>
  <c r="Y18" i="3"/>
  <c r="W18" i="3" s="1"/>
  <c r="X18" i="3" s="1"/>
  <c r="H18" i="3"/>
  <c r="G18" i="3"/>
  <c r="F18" i="3"/>
  <c r="AI18" i="3" s="1"/>
  <c r="AH17" i="3"/>
  <c r="AG17" i="3"/>
  <c r="AF17" i="3"/>
  <c r="AE17" i="3"/>
  <c r="AD17" i="3"/>
  <c r="AC17" i="3"/>
  <c r="AB17" i="3"/>
  <c r="AA17" i="3"/>
  <c r="Z17" i="3"/>
  <c r="Y17" i="3"/>
  <c r="W17" i="3" s="1"/>
  <c r="X17" i="3" s="1"/>
  <c r="H17" i="3"/>
  <c r="G17" i="3"/>
  <c r="F17" i="3"/>
  <c r="AI17" i="3" s="1"/>
  <c r="AH16" i="3"/>
  <c r="AG16" i="3"/>
  <c r="AF16" i="3"/>
  <c r="AE16" i="3"/>
  <c r="AD16" i="3"/>
  <c r="AC16" i="3"/>
  <c r="AB16" i="3"/>
  <c r="AA16" i="3"/>
  <c r="Z16" i="3"/>
  <c r="Y16" i="3"/>
  <c r="W16" i="3" s="1"/>
  <c r="X16" i="3" s="1"/>
  <c r="F16" i="3"/>
  <c r="AH15" i="3"/>
  <c r="AG15" i="3"/>
  <c r="AF15" i="3"/>
  <c r="AE15" i="3"/>
  <c r="AD15" i="3"/>
  <c r="AC15" i="3"/>
  <c r="AB15" i="3"/>
  <c r="AA15" i="3"/>
  <c r="Z15" i="3"/>
  <c r="Y15" i="3"/>
  <c r="W15" i="3" s="1"/>
  <c r="X15" i="3" s="1"/>
  <c r="H15" i="3"/>
  <c r="G15" i="3"/>
  <c r="F15" i="3"/>
  <c r="AI15" i="3" s="1"/>
  <c r="AH14" i="3"/>
  <c r="AG14" i="3"/>
  <c r="AF14" i="3"/>
  <c r="AE14" i="3"/>
  <c r="AD14" i="3"/>
  <c r="AC14" i="3"/>
  <c r="AB14" i="3"/>
  <c r="AA14" i="3"/>
  <c r="Z14" i="3"/>
  <c r="Y14" i="3"/>
  <c r="H14" i="3"/>
  <c r="G14" i="3"/>
  <c r="F14" i="3"/>
  <c r="AI14" i="3" s="1"/>
  <c r="AH13" i="3"/>
  <c r="AG13" i="3"/>
  <c r="AF13" i="3"/>
  <c r="AE13" i="3"/>
  <c r="AD13" i="3"/>
  <c r="AC13" i="3"/>
  <c r="AB13" i="3"/>
  <c r="AA13" i="3"/>
  <c r="W13" i="3" s="1"/>
  <c r="X13" i="3" s="1"/>
  <c r="Z13" i="3"/>
  <c r="Y13" i="3"/>
  <c r="F13" i="3"/>
  <c r="AH12" i="3"/>
  <c r="AG12" i="3"/>
  <c r="AF12" i="3"/>
  <c r="AE12" i="3"/>
  <c r="AD12" i="3"/>
  <c r="AC12" i="3"/>
  <c r="AB12" i="3"/>
  <c r="AA12" i="3"/>
  <c r="Z12" i="3"/>
  <c r="Y12" i="3"/>
  <c r="V12" i="3" s="1"/>
  <c r="H12" i="3"/>
  <c r="G12" i="3"/>
  <c r="F12" i="3"/>
  <c r="AI12" i="3" s="1"/>
  <c r="AH11" i="3"/>
  <c r="AG11" i="3"/>
  <c r="AF11" i="3"/>
  <c r="AE11" i="3"/>
  <c r="AD11" i="3"/>
  <c r="AC11" i="3"/>
  <c r="AB11" i="3"/>
  <c r="AA11" i="3"/>
  <c r="Z11" i="3"/>
  <c r="Y11" i="3"/>
  <c r="F11" i="3"/>
  <c r="AH10" i="3"/>
  <c r="AG10" i="3"/>
  <c r="AF10" i="3"/>
  <c r="AE10" i="3"/>
  <c r="AD10" i="3"/>
  <c r="AC10" i="3"/>
  <c r="AB10" i="3"/>
  <c r="AA10" i="3"/>
  <c r="Z10" i="3"/>
  <c r="V10" i="3" s="1"/>
  <c r="Y10" i="3"/>
  <c r="H10" i="3"/>
  <c r="G10" i="3"/>
  <c r="F10" i="3"/>
  <c r="AI10" i="3" s="1"/>
  <c r="AI9" i="3"/>
  <c r="AH9" i="3"/>
  <c r="AG9" i="3"/>
  <c r="AF9" i="3"/>
  <c r="AE9" i="3"/>
  <c r="AD9" i="3"/>
  <c r="AC9" i="3"/>
  <c r="AB9" i="3"/>
  <c r="AA9" i="3"/>
  <c r="Z9" i="3"/>
  <c r="Y9" i="3"/>
  <c r="H9" i="3"/>
  <c r="G9" i="3"/>
  <c r="F9" i="3"/>
  <c r="AH8" i="3"/>
  <c r="AG8" i="3"/>
  <c r="AF8" i="3"/>
  <c r="AE8" i="3"/>
  <c r="AD8" i="3"/>
  <c r="AC8" i="3"/>
  <c r="W8" i="3" s="1"/>
  <c r="X8" i="3" s="1"/>
  <c r="AB8" i="3"/>
  <c r="AA8" i="3"/>
  <c r="Z8" i="3"/>
  <c r="Y8" i="3"/>
  <c r="H8" i="3"/>
  <c r="G8" i="3"/>
  <c r="F8" i="3"/>
  <c r="AI8" i="3" s="1"/>
  <c r="AH7" i="3"/>
  <c r="AG7" i="3"/>
  <c r="AF7" i="3"/>
  <c r="AE7" i="3"/>
  <c r="AD7" i="3"/>
  <c r="AC7" i="3"/>
  <c r="AB7" i="3"/>
  <c r="AA7" i="3"/>
  <c r="Z7" i="3"/>
  <c r="Y7" i="3"/>
  <c r="H7" i="3"/>
  <c r="G7" i="3"/>
  <c r="F7" i="3"/>
  <c r="AI7" i="3" s="1"/>
  <c r="AH6" i="3"/>
  <c r="AG6" i="3"/>
  <c r="AF6" i="3"/>
  <c r="AE6" i="3"/>
  <c r="AD6" i="3"/>
  <c r="AC6" i="3"/>
  <c r="AB6" i="3"/>
  <c r="AA6" i="3"/>
  <c r="Z6" i="3"/>
  <c r="Y6" i="3"/>
  <c r="H6" i="3"/>
  <c r="G6" i="3"/>
  <c r="F6" i="3"/>
  <c r="AI6" i="3" s="1"/>
  <c r="AI5" i="3"/>
  <c r="AH5" i="3"/>
  <c r="AG5" i="3"/>
  <c r="AF5" i="3"/>
  <c r="AE5" i="3"/>
  <c r="AD5" i="3"/>
  <c r="AC5" i="3"/>
  <c r="AB5" i="3"/>
  <c r="AA5" i="3"/>
  <c r="Z5" i="3"/>
  <c r="Y5" i="3"/>
  <c r="V5" i="3" s="1"/>
  <c r="H5" i="3"/>
  <c r="G5" i="3"/>
  <c r="F5" i="3"/>
  <c r="H4" i="3"/>
  <c r="G4" i="3"/>
  <c r="AA32" i="41"/>
  <c r="AH30" i="41"/>
  <c r="AG30" i="41"/>
  <c r="AF30" i="41"/>
  <c r="AE30" i="41"/>
  <c r="AD30" i="41"/>
  <c r="AC30" i="41"/>
  <c r="AB30" i="41"/>
  <c r="AA30" i="41"/>
  <c r="Z30" i="41"/>
  <c r="Y30" i="41"/>
  <c r="H30" i="41"/>
  <c r="G30" i="41"/>
  <c r="F30" i="41"/>
  <c r="AI30" i="41" s="1"/>
  <c r="AH29" i="41"/>
  <c r="AG29" i="41"/>
  <c r="AF29" i="41"/>
  <c r="AE29" i="41"/>
  <c r="AD29" i="41"/>
  <c r="AC29" i="41"/>
  <c r="AB29" i="41"/>
  <c r="AA29" i="41"/>
  <c r="Z29" i="41"/>
  <c r="Y29" i="41"/>
  <c r="H29" i="41"/>
  <c r="G29" i="41"/>
  <c r="F29" i="41"/>
  <c r="AI29" i="41" s="1"/>
  <c r="AH28" i="41"/>
  <c r="AG28" i="41"/>
  <c r="AF28" i="41"/>
  <c r="AE28" i="41"/>
  <c r="AD28" i="41"/>
  <c r="AC28" i="41"/>
  <c r="AB28" i="41"/>
  <c r="AA28" i="41"/>
  <c r="Z28" i="41"/>
  <c r="Y28" i="41"/>
  <c r="H28" i="41"/>
  <c r="G28" i="41"/>
  <c r="F28" i="41"/>
  <c r="AI28" i="41" s="1"/>
  <c r="AI27" i="41"/>
  <c r="AH27" i="41"/>
  <c r="AG27" i="41"/>
  <c r="AF27" i="41"/>
  <c r="AE27" i="41"/>
  <c r="AD27" i="41"/>
  <c r="AC27" i="41"/>
  <c r="AB27" i="41"/>
  <c r="AA27" i="41"/>
  <c r="Z27" i="41"/>
  <c r="Y27" i="41"/>
  <c r="W27" i="41" s="1"/>
  <c r="X27" i="41" s="1"/>
  <c r="H27" i="41"/>
  <c r="G27" i="41"/>
  <c r="F27" i="41"/>
  <c r="AH26" i="41"/>
  <c r="AG26" i="41"/>
  <c r="AF26" i="41"/>
  <c r="AE26" i="41"/>
  <c r="AD26" i="41"/>
  <c r="AC26" i="41"/>
  <c r="AB26" i="41"/>
  <c r="AA26" i="41"/>
  <c r="Z26" i="41"/>
  <c r="Y26" i="41"/>
  <c r="H26" i="41"/>
  <c r="G26" i="41"/>
  <c r="F26" i="41"/>
  <c r="AI26" i="41" s="1"/>
  <c r="AH25" i="41"/>
  <c r="AG25" i="41"/>
  <c r="AF25" i="41"/>
  <c r="AE25" i="41"/>
  <c r="AD25" i="41"/>
  <c r="AC25" i="41"/>
  <c r="AB25" i="41"/>
  <c r="AA25" i="41"/>
  <c r="Z25" i="41"/>
  <c r="Y25" i="41"/>
  <c r="W25" i="41" s="1"/>
  <c r="X25" i="41" s="1"/>
  <c r="H25" i="41"/>
  <c r="G25" i="41"/>
  <c r="F25" i="41"/>
  <c r="AI25" i="41" s="1"/>
  <c r="AH24" i="41"/>
  <c r="AG24" i="41"/>
  <c r="AF24" i="41"/>
  <c r="AE24" i="41"/>
  <c r="AD24" i="41"/>
  <c r="AC24" i="41"/>
  <c r="AB24" i="41"/>
  <c r="AA24" i="41"/>
  <c r="Z24" i="41"/>
  <c r="Y24" i="41"/>
  <c r="H24" i="41"/>
  <c r="G24" i="41"/>
  <c r="F24" i="41"/>
  <c r="AI24" i="41" s="1"/>
  <c r="AH23" i="41"/>
  <c r="AG23" i="41"/>
  <c r="AF23" i="41"/>
  <c r="AE23" i="41"/>
  <c r="AD23" i="41"/>
  <c r="AC23" i="41"/>
  <c r="AB23" i="41"/>
  <c r="AA23" i="41"/>
  <c r="Z23" i="41"/>
  <c r="Y23" i="41"/>
  <c r="H23" i="41"/>
  <c r="G23" i="41"/>
  <c r="F23" i="41"/>
  <c r="AI23" i="41" s="1"/>
  <c r="AH22" i="41"/>
  <c r="AG22" i="41"/>
  <c r="AF22" i="41"/>
  <c r="AE22" i="41"/>
  <c r="AD22" i="41"/>
  <c r="AC22" i="41"/>
  <c r="AB22" i="41"/>
  <c r="AA22" i="41"/>
  <c r="Z22" i="41"/>
  <c r="Y22" i="41"/>
  <c r="V22" i="41" s="1"/>
  <c r="H22" i="41"/>
  <c r="G22" i="41"/>
  <c r="F22" i="41"/>
  <c r="AI22" i="41" s="1"/>
  <c r="AH21" i="41"/>
  <c r="AG21" i="41"/>
  <c r="AF21" i="41"/>
  <c r="AE21" i="41"/>
  <c r="AD21" i="41"/>
  <c r="AC21" i="41"/>
  <c r="AB21" i="41"/>
  <c r="AA21" i="41"/>
  <c r="Z21" i="41"/>
  <c r="Y21" i="41"/>
  <c r="H21" i="41"/>
  <c r="G21" i="41"/>
  <c r="F21" i="41"/>
  <c r="AI21" i="41" s="1"/>
  <c r="AH20" i="41"/>
  <c r="AG20" i="41"/>
  <c r="AF20" i="41"/>
  <c r="AE20" i="41"/>
  <c r="AD20" i="41"/>
  <c r="AC20" i="41"/>
  <c r="AB20" i="41"/>
  <c r="AA20" i="41"/>
  <c r="Z20" i="41"/>
  <c r="Y20" i="41"/>
  <c r="H20" i="41"/>
  <c r="G20" i="41"/>
  <c r="F20" i="41"/>
  <c r="AI20" i="41" s="1"/>
  <c r="AH19" i="41"/>
  <c r="AG19" i="41"/>
  <c r="AF19" i="41"/>
  <c r="AE19" i="41"/>
  <c r="AD19" i="41"/>
  <c r="AC19" i="41"/>
  <c r="AB19" i="41"/>
  <c r="AA19" i="41"/>
  <c r="Z19" i="41"/>
  <c r="Y19" i="41"/>
  <c r="H19" i="41"/>
  <c r="G19" i="41"/>
  <c r="F19" i="41"/>
  <c r="AI19" i="41" s="1"/>
  <c r="AH18" i="41"/>
  <c r="AG18" i="41"/>
  <c r="AF18" i="41"/>
  <c r="AE18" i="41"/>
  <c r="AD18" i="41"/>
  <c r="AC18" i="41"/>
  <c r="AB18" i="41"/>
  <c r="AA18" i="41"/>
  <c r="Z18" i="41"/>
  <c r="Y18" i="41"/>
  <c r="W18" i="41" s="1"/>
  <c r="X18" i="41" s="1"/>
  <c r="H18" i="41"/>
  <c r="G18" i="41"/>
  <c r="F18" i="41"/>
  <c r="AI18" i="41" s="1"/>
  <c r="AH17" i="41"/>
  <c r="AG17" i="41"/>
  <c r="AF17" i="41"/>
  <c r="AE17" i="41"/>
  <c r="AD17" i="41"/>
  <c r="AC17" i="41"/>
  <c r="AB17" i="41"/>
  <c r="AA17" i="41"/>
  <c r="Z17" i="41"/>
  <c r="Y17" i="41"/>
  <c r="H17" i="41"/>
  <c r="G17" i="41"/>
  <c r="F17" i="41"/>
  <c r="AI17" i="41" s="1"/>
  <c r="AH16" i="41"/>
  <c r="AG16" i="41"/>
  <c r="AF16" i="41"/>
  <c r="AE16" i="41"/>
  <c r="AD16" i="41"/>
  <c r="AC16" i="41"/>
  <c r="AB16" i="41"/>
  <c r="AA16" i="41"/>
  <c r="Z16" i="41"/>
  <c r="Y16" i="41"/>
  <c r="H16" i="41"/>
  <c r="G16" i="41"/>
  <c r="F16" i="41"/>
  <c r="AI15" i="41"/>
  <c r="AH15" i="41"/>
  <c r="AG15" i="41"/>
  <c r="AF15" i="41"/>
  <c r="AE15" i="41"/>
  <c r="AD15" i="41"/>
  <c r="AC15" i="41"/>
  <c r="AB15" i="41"/>
  <c r="AA15" i="41"/>
  <c r="Z15" i="41"/>
  <c r="Y15" i="41"/>
  <c r="H15" i="41"/>
  <c r="G15" i="41"/>
  <c r="F15" i="41"/>
  <c r="AH14" i="41"/>
  <c r="AG14" i="41"/>
  <c r="AF14" i="41"/>
  <c r="AE14" i="41"/>
  <c r="AD14" i="41"/>
  <c r="AC14" i="41"/>
  <c r="AB14" i="41"/>
  <c r="AA14" i="41"/>
  <c r="Z14" i="41"/>
  <c r="Y14" i="41"/>
  <c r="H14" i="41"/>
  <c r="G14" i="41"/>
  <c r="F14" i="41"/>
  <c r="AI14" i="41" s="1"/>
  <c r="AH13" i="41"/>
  <c r="AG13" i="41"/>
  <c r="AF13" i="41"/>
  <c r="AE13" i="41"/>
  <c r="AD13" i="41"/>
  <c r="AC13" i="41"/>
  <c r="AB13" i="41"/>
  <c r="AA13" i="41"/>
  <c r="Z13" i="41"/>
  <c r="Y13" i="41"/>
  <c r="V13" i="41" s="1"/>
  <c r="AL13" i="41" s="1"/>
  <c r="H13" i="41"/>
  <c r="G13" i="41"/>
  <c r="F13" i="41"/>
  <c r="AH12" i="41"/>
  <c r="AG12" i="41"/>
  <c r="AF12" i="41"/>
  <c r="AE12" i="41"/>
  <c r="AD12" i="41"/>
  <c r="AC12" i="41"/>
  <c r="AB12" i="41"/>
  <c r="AA12" i="41"/>
  <c r="Z12" i="41"/>
  <c r="Y12" i="41"/>
  <c r="H12" i="41"/>
  <c r="G12" i="41"/>
  <c r="F12" i="41"/>
  <c r="AI12" i="41" s="1"/>
  <c r="AH11" i="41"/>
  <c r="AG11" i="41"/>
  <c r="AF11" i="41"/>
  <c r="AE11" i="41"/>
  <c r="AD11" i="41"/>
  <c r="AC11" i="41"/>
  <c r="AB11" i="41"/>
  <c r="AA11" i="41"/>
  <c r="Z11" i="41"/>
  <c r="Y11" i="41"/>
  <c r="H11" i="41"/>
  <c r="G11" i="41"/>
  <c r="F11" i="41"/>
  <c r="AH10" i="41"/>
  <c r="AG10" i="41"/>
  <c r="AF10" i="41"/>
  <c r="AE10" i="41"/>
  <c r="AD10" i="41"/>
  <c r="AC10" i="41"/>
  <c r="AB10" i="41"/>
  <c r="AA10" i="41"/>
  <c r="Z10" i="41"/>
  <c r="Y10" i="41"/>
  <c r="H10" i="41"/>
  <c r="G10" i="41"/>
  <c r="F10" i="41"/>
  <c r="AI10" i="41" s="1"/>
  <c r="AI9" i="41"/>
  <c r="AH9" i="41"/>
  <c r="AG9" i="41"/>
  <c r="AF9" i="41"/>
  <c r="AE9" i="41"/>
  <c r="AD9" i="41"/>
  <c r="AC9" i="41"/>
  <c r="AB9" i="41"/>
  <c r="AA9" i="41"/>
  <c r="Z9" i="41"/>
  <c r="Y9" i="41"/>
  <c r="H9" i="41"/>
  <c r="G9" i="41"/>
  <c r="F9" i="41"/>
  <c r="AI8" i="41"/>
  <c r="AH8" i="41"/>
  <c r="AG8" i="41"/>
  <c r="AF8" i="41"/>
  <c r="AE8" i="41"/>
  <c r="AD8" i="41"/>
  <c r="AC8" i="41"/>
  <c r="AB8" i="41"/>
  <c r="AA8" i="41"/>
  <c r="Z8" i="41"/>
  <c r="Y8" i="41"/>
  <c r="H8" i="41"/>
  <c r="G8" i="41"/>
  <c r="F8" i="41"/>
  <c r="AH7" i="41"/>
  <c r="AG7" i="41"/>
  <c r="AF7" i="41"/>
  <c r="AE7" i="41"/>
  <c r="AD7" i="41"/>
  <c r="AC7" i="41"/>
  <c r="AB7" i="41"/>
  <c r="AA7" i="41"/>
  <c r="Z7" i="41"/>
  <c r="Y7" i="41"/>
  <c r="H7" i="41"/>
  <c r="G7" i="41"/>
  <c r="F7" i="41"/>
  <c r="AI7" i="41" s="1"/>
  <c r="AH6" i="41"/>
  <c r="AG6" i="41"/>
  <c r="AF6" i="41"/>
  <c r="AE6" i="41"/>
  <c r="AD6" i="41"/>
  <c r="AC6" i="41"/>
  <c r="AC32" i="41" s="1"/>
  <c r="AB6" i="41"/>
  <c r="AA6" i="41"/>
  <c r="Z6" i="41"/>
  <c r="Y6" i="41"/>
  <c r="H6" i="41"/>
  <c r="G6" i="41"/>
  <c r="F6" i="41"/>
  <c r="AI6" i="41" s="1"/>
  <c r="AI5" i="41"/>
  <c r="AH5" i="41"/>
  <c r="AG5" i="41"/>
  <c r="AF5" i="41"/>
  <c r="AE5" i="41"/>
  <c r="AD5" i="41"/>
  <c r="AC5" i="41"/>
  <c r="AB5" i="41"/>
  <c r="AA5" i="41"/>
  <c r="Z5" i="41"/>
  <c r="Y5" i="41"/>
  <c r="W5" i="41" s="1"/>
  <c r="X5" i="41" s="1"/>
  <c r="H5" i="41"/>
  <c r="G5" i="41"/>
  <c r="F5" i="41"/>
  <c r="H4" i="41"/>
  <c r="G4" i="41"/>
  <c r="AH30" i="2"/>
  <c r="AG30" i="2"/>
  <c r="AF30" i="2"/>
  <c r="AE30" i="2"/>
  <c r="AD30" i="2"/>
  <c r="AC30" i="2"/>
  <c r="AB30" i="2"/>
  <c r="AA30" i="2"/>
  <c r="Z30" i="2"/>
  <c r="Y30" i="2"/>
  <c r="H30" i="2"/>
  <c r="G30" i="2"/>
  <c r="F30" i="2"/>
  <c r="AH29" i="2"/>
  <c r="AG29" i="2"/>
  <c r="AF29" i="2"/>
  <c r="AE29" i="2"/>
  <c r="AD29" i="2"/>
  <c r="AC29" i="2"/>
  <c r="AB29" i="2"/>
  <c r="AA29" i="2"/>
  <c r="Z29" i="2"/>
  <c r="Y29" i="2"/>
  <c r="H29" i="2"/>
  <c r="G29" i="2"/>
  <c r="F29" i="2"/>
  <c r="AH28" i="2"/>
  <c r="AG28" i="2"/>
  <c r="AF28" i="2"/>
  <c r="AE28" i="2"/>
  <c r="AD28" i="2"/>
  <c r="AC28" i="2"/>
  <c r="AB28" i="2"/>
  <c r="AA28" i="2"/>
  <c r="Z28" i="2"/>
  <c r="Y28" i="2"/>
  <c r="H28" i="2"/>
  <c r="G28" i="2"/>
  <c r="F28" i="2"/>
  <c r="AI28" i="2" s="1"/>
  <c r="AI27" i="2"/>
  <c r="AH27" i="2"/>
  <c r="AG27" i="2"/>
  <c r="AF27" i="2"/>
  <c r="AE27" i="2"/>
  <c r="AD27" i="2"/>
  <c r="AC27" i="2"/>
  <c r="AB27" i="2"/>
  <c r="AA27" i="2"/>
  <c r="Z27" i="2"/>
  <c r="V27" i="2" s="1"/>
  <c r="Y27" i="2"/>
  <c r="H27" i="2"/>
  <c r="G27" i="2"/>
  <c r="F27" i="2"/>
  <c r="AH26" i="2"/>
  <c r="AG26" i="2"/>
  <c r="AF26" i="2"/>
  <c r="AE26" i="2"/>
  <c r="AD26" i="2"/>
  <c r="AC26" i="2"/>
  <c r="AB26" i="2"/>
  <c r="AA26" i="2"/>
  <c r="Z26" i="2"/>
  <c r="Y26" i="2"/>
  <c r="H26" i="2"/>
  <c r="G26" i="2"/>
  <c r="F26" i="2"/>
  <c r="AI26" i="2" s="1"/>
  <c r="AH25" i="2"/>
  <c r="AG25" i="2"/>
  <c r="AF25" i="2"/>
  <c r="AE25" i="2"/>
  <c r="AD25" i="2"/>
  <c r="AC25" i="2"/>
  <c r="AB25" i="2"/>
  <c r="AA25" i="2"/>
  <c r="Z25" i="2"/>
  <c r="Y25" i="2"/>
  <c r="H25" i="2"/>
  <c r="G25" i="2"/>
  <c r="F25" i="2"/>
  <c r="AI25" i="2" s="1"/>
  <c r="AH24" i="2"/>
  <c r="AG24" i="2"/>
  <c r="AF24" i="2"/>
  <c r="AE24" i="2"/>
  <c r="AD24" i="2"/>
  <c r="AC24" i="2"/>
  <c r="AB24" i="2"/>
  <c r="AA24" i="2"/>
  <c r="Z24" i="2"/>
  <c r="Y24" i="2"/>
  <c r="W24" i="2" s="1"/>
  <c r="X24" i="2" s="1"/>
  <c r="H24" i="2"/>
  <c r="G24" i="2"/>
  <c r="F24" i="2"/>
  <c r="AI24" i="2" s="1"/>
  <c r="AH23" i="2"/>
  <c r="AG23" i="2"/>
  <c r="AF23" i="2"/>
  <c r="AE23" i="2"/>
  <c r="AD23" i="2"/>
  <c r="AC23" i="2"/>
  <c r="AB23" i="2"/>
  <c r="AA23" i="2"/>
  <c r="Z23" i="2"/>
  <c r="Y23" i="2"/>
  <c r="H23" i="2"/>
  <c r="G23" i="2"/>
  <c r="F23" i="2"/>
  <c r="AI22" i="2"/>
  <c r="AH22" i="2"/>
  <c r="AG22" i="2"/>
  <c r="AF22" i="2"/>
  <c r="AE22" i="2"/>
  <c r="AD22" i="2"/>
  <c r="AC22" i="2"/>
  <c r="AB22" i="2"/>
  <c r="AA22" i="2"/>
  <c r="Z22" i="2"/>
  <c r="Y22" i="2"/>
  <c r="H22" i="2"/>
  <c r="G22" i="2"/>
  <c r="F22" i="2"/>
  <c r="AH21" i="2"/>
  <c r="AG21" i="2"/>
  <c r="AF21" i="2"/>
  <c r="AE21" i="2"/>
  <c r="AD21" i="2"/>
  <c r="AC21" i="2"/>
  <c r="AB21" i="2"/>
  <c r="AA21" i="2"/>
  <c r="Z21" i="2"/>
  <c r="Y21" i="2"/>
  <c r="H21" i="2"/>
  <c r="G21" i="2"/>
  <c r="F21" i="2"/>
  <c r="AI20" i="2"/>
  <c r="AH20" i="2"/>
  <c r="AG20" i="2"/>
  <c r="AF20" i="2"/>
  <c r="AE20" i="2"/>
  <c r="AD20" i="2"/>
  <c r="AC20" i="2"/>
  <c r="AB20" i="2"/>
  <c r="AA20" i="2"/>
  <c r="Z20" i="2"/>
  <c r="Y20" i="2"/>
  <c r="H20" i="2"/>
  <c r="G20" i="2"/>
  <c r="F20" i="2"/>
  <c r="AI19" i="2"/>
  <c r="AH19" i="2"/>
  <c r="AG19" i="2"/>
  <c r="AF19" i="2"/>
  <c r="AE19" i="2"/>
  <c r="AD19" i="2"/>
  <c r="AC19" i="2"/>
  <c r="AB19" i="2"/>
  <c r="AA19" i="2"/>
  <c r="Z19" i="2"/>
  <c r="Y19" i="2"/>
  <c r="H19" i="2"/>
  <c r="G19" i="2"/>
  <c r="F19" i="2"/>
  <c r="AH18" i="2"/>
  <c r="AG18" i="2"/>
  <c r="AF18" i="2"/>
  <c r="AE18" i="2"/>
  <c r="AD18" i="2"/>
  <c r="AC18" i="2"/>
  <c r="AB18" i="2"/>
  <c r="AA18" i="2"/>
  <c r="Z18" i="2"/>
  <c r="Y18" i="2"/>
  <c r="V18" i="2" s="1"/>
  <c r="AL18" i="2" s="1"/>
  <c r="H18" i="2"/>
  <c r="G18" i="2"/>
  <c r="F18" i="2"/>
  <c r="AI18" i="2" s="1"/>
  <c r="AH17" i="2"/>
  <c r="AG17" i="2"/>
  <c r="AF17" i="2"/>
  <c r="AE17" i="2"/>
  <c r="AD17" i="2"/>
  <c r="AC17" i="2"/>
  <c r="AB17" i="2"/>
  <c r="AA17" i="2"/>
  <c r="Z17" i="2"/>
  <c r="Y17" i="2"/>
  <c r="H17" i="2"/>
  <c r="G17" i="2"/>
  <c r="F17" i="2"/>
  <c r="AH16" i="2"/>
  <c r="AG16" i="2"/>
  <c r="AF16" i="2"/>
  <c r="AE16" i="2"/>
  <c r="AD16" i="2"/>
  <c r="AC16" i="2"/>
  <c r="AB16" i="2"/>
  <c r="AA16" i="2"/>
  <c r="Z16" i="2"/>
  <c r="Y16" i="2"/>
  <c r="H16" i="2"/>
  <c r="G16" i="2"/>
  <c r="F16" i="2"/>
  <c r="AI15" i="2"/>
  <c r="AH15" i="2"/>
  <c r="AG15" i="2"/>
  <c r="AF15" i="2"/>
  <c r="AE15" i="2"/>
  <c r="AD15" i="2"/>
  <c r="AC15" i="2"/>
  <c r="AB15" i="2"/>
  <c r="AA15" i="2"/>
  <c r="Z15" i="2"/>
  <c r="Y15" i="2"/>
  <c r="H15" i="2"/>
  <c r="G15" i="2"/>
  <c r="F15" i="2"/>
  <c r="AH14" i="2"/>
  <c r="AG14" i="2"/>
  <c r="AF14" i="2"/>
  <c r="AE14" i="2"/>
  <c r="AD14" i="2"/>
  <c r="AC14" i="2"/>
  <c r="AB14" i="2"/>
  <c r="AA14" i="2"/>
  <c r="Z14" i="2"/>
  <c r="Y14" i="2"/>
  <c r="W14" i="2" s="1"/>
  <c r="X14" i="2" s="1"/>
  <c r="H14" i="2"/>
  <c r="G14" i="2"/>
  <c r="F14" i="2"/>
  <c r="AI14" i="2" s="1"/>
  <c r="AH13" i="2"/>
  <c r="AG13" i="2"/>
  <c r="AF13" i="2"/>
  <c r="AE13" i="2"/>
  <c r="AD13" i="2"/>
  <c r="AC13" i="2"/>
  <c r="AB13" i="2"/>
  <c r="AA13" i="2"/>
  <c r="Z13" i="2"/>
  <c r="Y13" i="2"/>
  <c r="H13" i="2"/>
  <c r="G13" i="2"/>
  <c r="F13" i="2"/>
  <c r="AH12" i="2"/>
  <c r="AG12" i="2"/>
  <c r="AF12" i="2"/>
  <c r="AE12" i="2"/>
  <c r="AD12" i="2"/>
  <c r="AC12" i="2"/>
  <c r="AB12" i="2"/>
  <c r="AA12" i="2"/>
  <c r="Z12" i="2"/>
  <c r="Y12" i="2"/>
  <c r="H12" i="2"/>
  <c r="G12" i="2"/>
  <c r="F12" i="2"/>
  <c r="AI12" i="2" s="1"/>
  <c r="AH11" i="2"/>
  <c r="AG11" i="2"/>
  <c r="AF11" i="2"/>
  <c r="AE11" i="2"/>
  <c r="AD11" i="2"/>
  <c r="AC11" i="2"/>
  <c r="AB11" i="2"/>
  <c r="AA11" i="2"/>
  <c r="Z11" i="2"/>
  <c r="Y11" i="2"/>
  <c r="H11" i="2"/>
  <c r="G11" i="2"/>
  <c r="F11" i="2"/>
  <c r="AI10" i="2"/>
  <c r="AH10" i="2"/>
  <c r="AG10" i="2"/>
  <c r="AF10" i="2"/>
  <c r="AE10" i="2"/>
  <c r="AD10" i="2"/>
  <c r="AC10" i="2"/>
  <c r="AB10" i="2"/>
  <c r="AA10" i="2"/>
  <c r="Z10" i="2"/>
  <c r="Y10" i="2"/>
  <c r="H10" i="2"/>
  <c r="G10" i="2"/>
  <c r="F10" i="2"/>
  <c r="AH9" i="2"/>
  <c r="AG9" i="2"/>
  <c r="AF9" i="2"/>
  <c r="AE9" i="2"/>
  <c r="AD9" i="2"/>
  <c r="AC9" i="2"/>
  <c r="AB9" i="2"/>
  <c r="AA9" i="2"/>
  <c r="Z9" i="2"/>
  <c r="Y9" i="2"/>
  <c r="V9" i="2" s="1"/>
  <c r="AK9" i="2" s="1"/>
  <c r="H9" i="2"/>
  <c r="G9" i="2"/>
  <c r="F9" i="2"/>
  <c r="AI9" i="2" s="1"/>
  <c r="AH8" i="2"/>
  <c r="AG8" i="2"/>
  <c r="AF8" i="2"/>
  <c r="AE8" i="2"/>
  <c r="AD8" i="2"/>
  <c r="AC8" i="2"/>
  <c r="AB8" i="2"/>
  <c r="AA8" i="2"/>
  <c r="Z8" i="2"/>
  <c r="Y8" i="2"/>
  <c r="H8" i="2"/>
  <c r="G8" i="2"/>
  <c r="F8" i="2"/>
  <c r="AI8" i="2" s="1"/>
  <c r="AH7" i="2"/>
  <c r="AG7" i="2"/>
  <c r="AF7" i="2"/>
  <c r="AE7" i="2"/>
  <c r="AD7" i="2"/>
  <c r="AC7" i="2"/>
  <c r="AB7" i="2"/>
  <c r="AA7" i="2"/>
  <c r="Z7" i="2"/>
  <c r="Y7" i="2"/>
  <c r="H7" i="2"/>
  <c r="G7" i="2"/>
  <c r="F7" i="2"/>
  <c r="AI7" i="2" s="1"/>
  <c r="AH6" i="2"/>
  <c r="AG6" i="2"/>
  <c r="AF6" i="2"/>
  <c r="AE6" i="2"/>
  <c r="AD6" i="2"/>
  <c r="AC6" i="2"/>
  <c r="AB6" i="2"/>
  <c r="AA6" i="2"/>
  <c r="Z6" i="2"/>
  <c r="Y6" i="2"/>
  <c r="H6" i="2"/>
  <c r="G6" i="2"/>
  <c r="F6" i="2"/>
  <c r="AH5" i="2"/>
  <c r="AG5" i="2"/>
  <c r="AF5" i="2"/>
  <c r="AE5" i="2"/>
  <c r="AD5" i="2"/>
  <c r="AC5" i="2"/>
  <c r="AB5" i="2"/>
  <c r="AA5" i="2"/>
  <c r="Z5" i="2"/>
  <c r="Y5" i="2"/>
  <c r="W5" i="2" s="1"/>
  <c r="X5" i="2" s="1"/>
  <c r="H5" i="2"/>
  <c r="G5" i="2"/>
  <c r="F5" i="2"/>
  <c r="AI5" i="2" s="1"/>
  <c r="H4" i="2"/>
  <c r="G4" i="2"/>
  <c r="AJ30" i="22"/>
  <c r="AI30" i="22"/>
  <c r="AH30" i="22"/>
  <c r="AG30" i="22"/>
  <c r="AF30" i="22"/>
  <c r="AE30" i="22"/>
  <c r="AD30" i="22"/>
  <c r="AC30" i="22"/>
  <c r="AB30" i="22"/>
  <c r="Y30" i="22" s="1"/>
  <c r="Z30" i="22" s="1"/>
  <c r="AA30" i="22"/>
  <c r="J30" i="22"/>
  <c r="I30" i="22"/>
  <c r="H30" i="22"/>
  <c r="AK30" i="22" s="1"/>
  <c r="AJ29" i="22"/>
  <c r="AI29" i="22"/>
  <c r="AH29" i="22"/>
  <c r="AG29" i="22"/>
  <c r="AF29" i="22"/>
  <c r="AE29" i="22"/>
  <c r="AD29" i="22"/>
  <c r="AC29" i="22"/>
  <c r="AB29" i="22"/>
  <c r="AA29" i="22"/>
  <c r="J29" i="22"/>
  <c r="I29" i="22"/>
  <c r="H29" i="22"/>
  <c r="AK29" i="22" s="1"/>
  <c r="AJ28" i="22"/>
  <c r="AI28" i="22"/>
  <c r="AH28" i="22"/>
  <c r="AG28" i="22"/>
  <c r="AF28" i="22"/>
  <c r="AE28" i="22"/>
  <c r="AD28" i="22"/>
  <c r="AC28" i="22"/>
  <c r="AB28" i="22"/>
  <c r="AA28" i="22"/>
  <c r="J28" i="22"/>
  <c r="I28" i="22"/>
  <c r="H28" i="22"/>
  <c r="AK28" i="22" s="1"/>
  <c r="AJ27" i="22"/>
  <c r="AI27" i="22"/>
  <c r="AH27" i="22"/>
  <c r="AG27" i="22"/>
  <c r="AF27" i="22"/>
  <c r="AE27" i="22"/>
  <c r="AD27" i="22"/>
  <c r="AC27" i="22"/>
  <c r="AB27" i="22"/>
  <c r="AA27" i="22"/>
  <c r="J27" i="22"/>
  <c r="I27" i="22"/>
  <c r="H27" i="22"/>
  <c r="AK27" i="22" s="1"/>
  <c r="AJ26" i="22"/>
  <c r="AI26" i="22"/>
  <c r="AH26" i="22"/>
  <c r="AG26" i="22"/>
  <c r="AF26" i="22"/>
  <c r="AE26" i="22"/>
  <c r="AD26" i="22"/>
  <c r="AC26" i="22"/>
  <c r="AB26" i="22"/>
  <c r="AA26" i="22"/>
  <c r="Y26" i="22"/>
  <c r="Z26" i="22" s="1"/>
  <c r="X26" i="22"/>
  <c r="J26" i="22"/>
  <c r="I26" i="22"/>
  <c r="H26" i="22"/>
  <c r="AK26" i="22" s="1"/>
  <c r="AJ25" i="22"/>
  <c r="AI25" i="22"/>
  <c r="AH25" i="22"/>
  <c r="AG25" i="22"/>
  <c r="AF25" i="22"/>
  <c r="AE25" i="22"/>
  <c r="AD25" i="22"/>
  <c r="AC25" i="22"/>
  <c r="AB25" i="22"/>
  <c r="AA25" i="22"/>
  <c r="J25" i="22"/>
  <c r="I25" i="22"/>
  <c r="H25" i="22"/>
  <c r="AK25" i="22" s="1"/>
  <c r="AJ24" i="22"/>
  <c r="AI24" i="22"/>
  <c r="AH24" i="22"/>
  <c r="AG24" i="22"/>
  <c r="AF24" i="22"/>
  <c r="AE24" i="22"/>
  <c r="AD24" i="22"/>
  <c r="AC24" i="22"/>
  <c r="AB24" i="22"/>
  <c r="AA24" i="22"/>
  <c r="J24" i="22"/>
  <c r="I24" i="22"/>
  <c r="H24" i="22"/>
  <c r="AK24" i="22" s="1"/>
  <c r="AJ23" i="22"/>
  <c r="AI23" i="22"/>
  <c r="AH23" i="22"/>
  <c r="AG23" i="22"/>
  <c r="AF23" i="22"/>
  <c r="AE23" i="22"/>
  <c r="AD23" i="22"/>
  <c r="AC23" i="22"/>
  <c r="AB23" i="22"/>
  <c r="AA23" i="22"/>
  <c r="J23" i="22"/>
  <c r="I23" i="22"/>
  <c r="H23" i="22"/>
  <c r="AK23" i="22" s="1"/>
  <c r="AJ22" i="22"/>
  <c r="AI22" i="22"/>
  <c r="AH22" i="22"/>
  <c r="AG22" i="22"/>
  <c r="AF22" i="22"/>
  <c r="AE22" i="22"/>
  <c r="AD22" i="22"/>
  <c r="AC22" i="22"/>
  <c r="AB22" i="22"/>
  <c r="AA22" i="22"/>
  <c r="X22" i="22" s="1"/>
  <c r="Y22" i="22"/>
  <c r="Z22" i="22" s="1"/>
  <c r="J22" i="22"/>
  <c r="I22" i="22"/>
  <c r="H22" i="22"/>
  <c r="AK22" i="22" s="1"/>
  <c r="AK21" i="22"/>
  <c r="AJ21" i="22"/>
  <c r="AI21" i="22"/>
  <c r="AH21" i="22"/>
  <c r="AG21" i="22"/>
  <c r="AF21" i="22"/>
  <c r="AE21" i="22"/>
  <c r="AD21" i="22"/>
  <c r="AC21" i="22"/>
  <c r="AB21" i="22"/>
  <c r="AA21" i="22"/>
  <c r="J21" i="22"/>
  <c r="I21" i="22"/>
  <c r="H21" i="22"/>
  <c r="AJ20" i="22"/>
  <c r="AI20" i="22"/>
  <c r="AH20" i="22"/>
  <c r="AG20" i="22"/>
  <c r="AF20" i="22"/>
  <c r="AE20" i="22"/>
  <c r="AD20" i="22"/>
  <c r="AC20" i="22"/>
  <c r="AB20" i="22"/>
  <c r="AA20" i="22"/>
  <c r="J20" i="22"/>
  <c r="I20" i="22"/>
  <c r="H20" i="22"/>
  <c r="AK20" i="22" s="1"/>
  <c r="AJ19" i="22"/>
  <c r="AI19" i="22"/>
  <c r="AH19" i="22"/>
  <c r="AG19" i="22"/>
  <c r="AF19" i="22"/>
  <c r="AE19" i="22"/>
  <c r="AD19" i="22"/>
  <c r="AC19" i="22"/>
  <c r="AB19" i="22"/>
  <c r="AA19" i="22"/>
  <c r="Y19" i="22" s="1"/>
  <c r="Z19" i="22" s="1"/>
  <c r="J19" i="22"/>
  <c r="I19" i="22"/>
  <c r="H19" i="22"/>
  <c r="AK19" i="22" s="1"/>
  <c r="AJ18" i="22"/>
  <c r="AI18" i="22"/>
  <c r="AH18" i="22"/>
  <c r="AG18" i="22"/>
  <c r="AF18" i="22"/>
  <c r="AE18" i="22"/>
  <c r="AD18" i="22"/>
  <c r="AC18" i="22"/>
  <c r="X18" i="22" s="1"/>
  <c r="AB18" i="22"/>
  <c r="AA18" i="22"/>
  <c r="Y18" i="22" s="1"/>
  <c r="Z18" i="22" s="1"/>
  <c r="J18" i="22"/>
  <c r="I18" i="22"/>
  <c r="H18" i="22"/>
  <c r="AK18" i="22" s="1"/>
  <c r="AK17" i="22"/>
  <c r="AJ17" i="22"/>
  <c r="AI17" i="22"/>
  <c r="AH17" i="22"/>
  <c r="AG17" i="22"/>
  <c r="AF17" i="22"/>
  <c r="AE17" i="22"/>
  <c r="AD17" i="22"/>
  <c r="AC17" i="22"/>
  <c r="Y17" i="22" s="1"/>
  <c r="Z17" i="22" s="1"/>
  <c r="AB17" i="22"/>
  <c r="AA17" i="22"/>
  <c r="J17" i="22"/>
  <c r="I17" i="22"/>
  <c r="H17" i="22"/>
  <c r="AJ16" i="22"/>
  <c r="AI16" i="22"/>
  <c r="AH16" i="22"/>
  <c r="AG16" i="22"/>
  <c r="AF16" i="22"/>
  <c r="AE16" i="22"/>
  <c r="AD16" i="22"/>
  <c r="AC16" i="22"/>
  <c r="AB16" i="22"/>
  <c r="X16" i="22" s="1"/>
  <c r="AA16" i="22"/>
  <c r="H16" i="22"/>
  <c r="AK15" i="22"/>
  <c r="AJ15" i="22"/>
  <c r="AI15" i="22"/>
  <c r="AH15" i="22"/>
  <c r="AG15" i="22"/>
  <c r="AF15" i="22"/>
  <c r="AE15" i="22"/>
  <c r="AD15" i="22"/>
  <c r="AC15" i="22"/>
  <c r="AB15" i="22"/>
  <c r="AA15" i="22"/>
  <c r="Y15" i="22" s="1"/>
  <c r="Z15" i="22" s="1"/>
  <c r="J15" i="22"/>
  <c r="I15" i="22"/>
  <c r="H15" i="22"/>
  <c r="AK14" i="22"/>
  <c r="AJ14" i="22"/>
  <c r="AI14" i="22"/>
  <c r="AH14" i="22"/>
  <c r="AG14" i="22"/>
  <c r="AF14" i="22"/>
  <c r="AE14" i="22"/>
  <c r="AD14" i="22"/>
  <c r="AC14" i="22"/>
  <c r="AB14" i="22"/>
  <c r="AA14" i="22"/>
  <c r="J14" i="22"/>
  <c r="I14" i="22"/>
  <c r="H14" i="22"/>
  <c r="AJ13" i="22"/>
  <c r="AI13" i="22"/>
  <c r="AH13" i="22"/>
  <c r="AG13" i="22"/>
  <c r="AF13" i="22"/>
  <c r="AE13" i="22"/>
  <c r="AD13" i="22"/>
  <c r="Y13" i="22" s="1"/>
  <c r="Z13" i="22" s="1"/>
  <c r="AC13" i="22"/>
  <c r="AB13" i="22"/>
  <c r="X13" i="22" s="1"/>
  <c r="AA13" i="22"/>
  <c r="H13" i="22"/>
  <c r="AK12" i="22"/>
  <c r="AJ12" i="22"/>
  <c r="AI12" i="22"/>
  <c r="AH12" i="22"/>
  <c r="AG12" i="22"/>
  <c r="AF12" i="22"/>
  <c r="AE12" i="22"/>
  <c r="AD12" i="22"/>
  <c r="AC12" i="22"/>
  <c r="AB12" i="22"/>
  <c r="AA12" i="22"/>
  <c r="Y12" i="22" s="1"/>
  <c r="Z12" i="22" s="1"/>
  <c r="J12" i="22"/>
  <c r="I12" i="22"/>
  <c r="H12" i="22"/>
  <c r="AJ11" i="22"/>
  <c r="AI11" i="22"/>
  <c r="AH11" i="22"/>
  <c r="AG11" i="22"/>
  <c r="AF11" i="22"/>
  <c r="AE11" i="22"/>
  <c r="AD11" i="22"/>
  <c r="AC11" i="22"/>
  <c r="AB11" i="22"/>
  <c r="AA11" i="22"/>
  <c r="H11" i="22"/>
  <c r="AJ10" i="22"/>
  <c r="AI10" i="22"/>
  <c r="AH10" i="22"/>
  <c r="AG10" i="22"/>
  <c r="AF10" i="22"/>
  <c r="AE10" i="22"/>
  <c r="AD10" i="22"/>
  <c r="AC10" i="22"/>
  <c r="AB10" i="22"/>
  <c r="AA10" i="22"/>
  <c r="X10" i="22"/>
  <c r="AL10" i="22" s="1"/>
  <c r="J10" i="22"/>
  <c r="I10" i="22"/>
  <c r="H10" i="22"/>
  <c r="AK10" i="22" s="1"/>
  <c r="AK9" i="22"/>
  <c r="AJ9" i="22"/>
  <c r="AI9" i="22"/>
  <c r="AH9" i="22"/>
  <c r="AG9" i="22"/>
  <c r="AF9" i="22"/>
  <c r="AE9" i="22"/>
  <c r="AD9" i="22"/>
  <c r="AC9" i="22"/>
  <c r="AB9" i="22"/>
  <c r="AA9" i="22"/>
  <c r="J9" i="22"/>
  <c r="I9" i="22"/>
  <c r="H9" i="22"/>
  <c r="AJ8" i="22"/>
  <c r="AI8" i="22"/>
  <c r="AH8" i="22"/>
  <c r="AG8" i="22"/>
  <c r="AF8" i="22"/>
  <c r="AE8" i="22"/>
  <c r="AD8" i="22"/>
  <c r="AC8" i="22"/>
  <c r="AB8" i="22"/>
  <c r="AA8" i="22"/>
  <c r="Y8" i="22" s="1"/>
  <c r="Z8" i="22" s="1"/>
  <c r="J8" i="22"/>
  <c r="I8" i="22"/>
  <c r="H8" i="22"/>
  <c r="AK8" i="22" s="1"/>
  <c r="AJ7" i="22"/>
  <c r="AI7" i="22"/>
  <c r="AH7" i="22"/>
  <c r="AG7" i="22"/>
  <c r="AF7" i="22"/>
  <c r="AE7" i="22"/>
  <c r="AD7" i="22"/>
  <c r="AC7" i="22"/>
  <c r="AB7" i="22"/>
  <c r="AA7" i="22"/>
  <c r="J7" i="22"/>
  <c r="I7" i="22"/>
  <c r="H7" i="22"/>
  <c r="AK7" i="22" s="1"/>
  <c r="AJ6" i="22"/>
  <c r="AI6" i="22"/>
  <c r="AH6" i="22"/>
  <c r="AG6" i="22"/>
  <c r="AF6" i="22"/>
  <c r="AE6" i="22"/>
  <c r="AD6" i="22"/>
  <c r="AC6" i="22"/>
  <c r="AB6" i="22"/>
  <c r="X6" i="22" s="1"/>
  <c r="AA6" i="22"/>
  <c r="J6" i="22"/>
  <c r="I6" i="22"/>
  <c r="H6" i="22"/>
  <c r="AK6" i="22" s="1"/>
  <c r="AJ5" i="22"/>
  <c r="AI5" i="22"/>
  <c r="AH5" i="22"/>
  <c r="AG5" i="22"/>
  <c r="AF5" i="22"/>
  <c r="AE5" i="22"/>
  <c r="AD5" i="22"/>
  <c r="AC5" i="22"/>
  <c r="AB5" i="22"/>
  <c r="AA5" i="22"/>
  <c r="J5" i="22"/>
  <c r="I5" i="22"/>
  <c r="H5" i="22"/>
  <c r="AK5" i="22" s="1"/>
  <c r="J4" i="22"/>
  <c r="I4" i="22"/>
  <c r="V14" i="52" l="1"/>
  <c r="V19" i="52"/>
  <c r="V30" i="52"/>
  <c r="W7" i="52"/>
  <c r="X7" i="52" s="1"/>
  <c r="W21" i="52"/>
  <c r="X21" i="52" s="1"/>
  <c r="V21" i="52"/>
  <c r="V25" i="52"/>
  <c r="W9" i="52"/>
  <c r="X9" i="52" s="1"/>
  <c r="AK10" i="52"/>
  <c r="W12" i="52"/>
  <c r="X12" i="52" s="1"/>
  <c r="V20" i="52"/>
  <c r="V9" i="52"/>
  <c r="AK15" i="52"/>
  <c r="V18" i="52"/>
  <c r="AK18" i="52" s="1"/>
  <c r="W27" i="52"/>
  <c r="X27" i="52" s="1"/>
  <c r="W11" i="52"/>
  <c r="X11" i="52" s="1"/>
  <c r="W15" i="52"/>
  <c r="X15" i="52" s="1"/>
  <c r="W6" i="52"/>
  <c r="X6" i="52" s="1"/>
  <c r="AA32" i="52"/>
  <c r="W19" i="52"/>
  <c r="X19" i="52" s="1"/>
  <c r="W28" i="52"/>
  <c r="X28" i="52" s="1"/>
  <c r="AC32" i="52"/>
  <c r="V24" i="52"/>
  <c r="AK24" i="52" s="1"/>
  <c r="AE32" i="52"/>
  <c r="AL10" i="52"/>
  <c r="W8" i="37"/>
  <c r="X8" i="37" s="1"/>
  <c r="V28" i="37"/>
  <c r="V25" i="37"/>
  <c r="AJ25" i="37" s="1"/>
  <c r="AF32" i="37"/>
  <c r="W18" i="37"/>
  <c r="X18" i="37" s="1"/>
  <c r="V14" i="37"/>
  <c r="V10" i="37"/>
  <c r="AB32" i="37"/>
  <c r="W29" i="37"/>
  <c r="X29" i="37" s="1"/>
  <c r="W20" i="37"/>
  <c r="X20" i="37" s="1"/>
  <c r="W11" i="37"/>
  <c r="X11" i="37" s="1"/>
  <c r="W13" i="37"/>
  <c r="X13" i="37" s="1"/>
  <c r="W24" i="37"/>
  <c r="X24" i="37" s="1"/>
  <c r="AH32" i="37"/>
  <c r="V20" i="37"/>
  <c r="AL20" i="37" s="1"/>
  <c r="V17" i="37"/>
  <c r="W26" i="37"/>
  <c r="X26" i="37" s="1"/>
  <c r="V22" i="37"/>
  <c r="AJ22" i="37" s="1"/>
  <c r="V7" i="37"/>
  <c r="AI32" i="37"/>
  <c r="AL26" i="37"/>
  <c r="W6" i="40"/>
  <c r="X6" i="40" s="1"/>
  <c r="W8" i="40"/>
  <c r="X8" i="40" s="1"/>
  <c r="V21" i="40"/>
  <c r="V10" i="40"/>
  <c r="V16" i="40"/>
  <c r="AL16" i="40" s="1"/>
  <c r="W25" i="40"/>
  <c r="X25" i="40" s="1"/>
  <c r="W14" i="40"/>
  <c r="X14" i="40" s="1"/>
  <c r="AB32" i="40"/>
  <c r="W20" i="40"/>
  <c r="X20" i="40" s="1"/>
  <c r="AF32" i="40"/>
  <c r="AG32" i="40"/>
  <c r="W9" i="40"/>
  <c r="X9" i="40" s="1"/>
  <c r="W27" i="40"/>
  <c r="X27" i="40" s="1"/>
  <c r="AH32" i="40"/>
  <c r="V29" i="40"/>
  <c r="AJ29" i="40" s="1"/>
  <c r="AI32" i="40"/>
  <c r="W22" i="40"/>
  <c r="X22" i="40" s="1"/>
  <c r="V24" i="40"/>
  <c r="AJ24" i="40" s="1"/>
  <c r="V17" i="40"/>
  <c r="AJ17" i="40" s="1"/>
  <c r="V26" i="40"/>
  <c r="AK26" i="40" s="1"/>
  <c r="W15" i="40"/>
  <c r="X15" i="40" s="1"/>
  <c r="AL26" i="40"/>
  <c r="AL21" i="40"/>
  <c r="AI17" i="40"/>
  <c r="AI24" i="40"/>
  <c r="AI23" i="40"/>
  <c r="AI5" i="40"/>
  <c r="V10" i="36"/>
  <c r="W23" i="36"/>
  <c r="X23" i="36" s="1"/>
  <c r="V12" i="36"/>
  <c r="W25" i="36"/>
  <c r="X25" i="36" s="1"/>
  <c r="V18" i="36"/>
  <c r="W7" i="36"/>
  <c r="X7" i="36" s="1"/>
  <c r="V27" i="36"/>
  <c r="V23" i="36"/>
  <c r="V9" i="36"/>
  <c r="AG32" i="36"/>
  <c r="AH32" i="36"/>
  <c r="W11" i="36"/>
  <c r="X11" i="36" s="1"/>
  <c r="W13" i="36"/>
  <c r="X13" i="36" s="1"/>
  <c r="V22" i="36"/>
  <c r="Y32" i="36"/>
  <c r="AF32" i="36"/>
  <c r="V19" i="36"/>
  <c r="AJ19" i="36" s="1"/>
  <c r="W8" i="36"/>
  <c r="X8" i="36" s="1"/>
  <c r="V26" i="36"/>
  <c r="AL26" i="36" s="1"/>
  <c r="V28" i="36"/>
  <c r="W30" i="36"/>
  <c r="X30" i="36" s="1"/>
  <c r="AD32" i="36"/>
  <c r="AL21" i="36"/>
  <c r="W21" i="51"/>
  <c r="X21" i="51" s="1"/>
  <c r="AH32" i="51"/>
  <c r="V30" i="51"/>
  <c r="Z32" i="51"/>
  <c r="W12" i="51"/>
  <c r="X12" i="51" s="1"/>
  <c r="W16" i="51"/>
  <c r="X16" i="51" s="1"/>
  <c r="W23" i="51"/>
  <c r="X23" i="51" s="1"/>
  <c r="V21" i="51"/>
  <c r="AC32" i="51"/>
  <c r="AD32" i="51"/>
  <c r="V9" i="51"/>
  <c r="V27" i="51"/>
  <c r="W7" i="51"/>
  <c r="X7" i="51" s="1"/>
  <c r="V13" i="51"/>
  <c r="AK13" i="51" s="1"/>
  <c r="W20" i="51"/>
  <c r="X20" i="51" s="1"/>
  <c r="V29" i="51"/>
  <c r="W15" i="51"/>
  <c r="X15" i="51" s="1"/>
  <c r="W17" i="51"/>
  <c r="X17" i="51" s="1"/>
  <c r="W22" i="51"/>
  <c r="X22" i="51" s="1"/>
  <c r="W8" i="51"/>
  <c r="X8" i="51" s="1"/>
  <c r="V19" i="51"/>
  <c r="AK19" i="51" s="1"/>
  <c r="W26" i="51"/>
  <c r="X26" i="51" s="1"/>
  <c r="AL28" i="51"/>
  <c r="AJ28" i="51"/>
  <c r="AK28" i="51"/>
  <c r="V10" i="35"/>
  <c r="AE32" i="35"/>
  <c r="V8" i="35"/>
  <c r="AJ8" i="35" s="1"/>
  <c r="W23" i="35"/>
  <c r="X23" i="35" s="1"/>
  <c r="V21" i="35"/>
  <c r="V30" i="35"/>
  <c r="W16" i="35"/>
  <c r="X16" i="35" s="1"/>
  <c r="W21" i="35"/>
  <c r="X21" i="35" s="1"/>
  <c r="V18" i="35"/>
  <c r="AD32" i="35"/>
  <c r="W9" i="35"/>
  <c r="X9" i="35" s="1"/>
  <c r="W27" i="35"/>
  <c r="X27" i="35" s="1"/>
  <c r="V24" i="35"/>
  <c r="V22" i="35"/>
  <c r="W11" i="35"/>
  <c r="X11" i="35" s="1"/>
  <c r="V15" i="35"/>
  <c r="AK15" i="35" s="1"/>
  <c r="W26" i="35"/>
  <c r="X26" i="35" s="1"/>
  <c r="W17" i="35"/>
  <c r="X17" i="35" s="1"/>
  <c r="AL21" i="35"/>
  <c r="V28" i="35"/>
  <c r="AJ28" i="35" s="1"/>
  <c r="W17" i="50"/>
  <c r="X17" i="50" s="1"/>
  <c r="W26" i="50"/>
  <c r="X26" i="50" s="1"/>
  <c r="W8" i="50"/>
  <c r="X8" i="50" s="1"/>
  <c r="V16" i="50"/>
  <c r="W20" i="50"/>
  <c r="X20" i="50" s="1"/>
  <c r="AB32" i="50"/>
  <c r="AG32" i="50"/>
  <c r="V11" i="50"/>
  <c r="AK11" i="50" s="1"/>
  <c r="AB32" i="34"/>
  <c r="W29" i="34"/>
  <c r="X29" i="34" s="1"/>
  <c r="V9" i="34"/>
  <c r="AL9" i="34" s="1"/>
  <c r="W11" i="34"/>
  <c r="X11" i="34" s="1"/>
  <c r="W20" i="34"/>
  <c r="X20" i="34" s="1"/>
  <c r="W7" i="34"/>
  <c r="X7" i="34" s="1"/>
  <c r="W9" i="34"/>
  <c r="X9" i="34" s="1"/>
  <c r="AD32" i="34"/>
  <c r="V15" i="34"/>
  <c r="W15" i="34"/>
  <c r="X15" i="34" s="1"/>
  <c r="W21" i="34"/>
  <c r="X21" i="34" s="1"/>
  <c r="W8" i="34"/>
  <c r="X8" i="34" s="1"/>
  <c r="W30" i="34"/>
  <c r="X30" i="34" s="1"/>
  <c r="W16" i="34"/>
  <c r="X16" i="34" s="1"/>
  <c r="W23" i="34"/>
  <c r="X23" i="34" s="1"/>
  <c r="V28" i="34"/>
  <c r="V30" i="34"/>
  <c r="AJ30" i="34" s="1"/>
  <c r="W12" i="34"/>
  <c r="X12" i="34" s="1"/>
  <c r="AJ20" i="34"/>
  <c r="V18" i="34"/>
  <c r="AK18" i="34" s="1"/>
  <c r="AK26" i="34"/>
  <c r="AK9" i="34"/>
  <c r="AK12" i="34"/>
  <c r="AK20" i="34"/>
  <c r="W12" i="49"/>
  <c r="X12" i="49" s="1"/>
  <c r="W14" i="49"/>
  <c r="X14" i="49" s="1"/>
  <c r="AH32" i="49"/>
  <c r="V12" i="49"/>
  <c r="W7" i="49"/>
  <c r="X7" i="49" s="1"/>
  <c r="W27" i="49"/>
  <c r="X27" i="49" s="1"/>
  <c r="AE32" i="49"/>
  <c r="AD32" i="49"/>
  <c r="W11" i="49"/>
  <c r="X11" i="49" s="1"/>
  <c r="W18" i="49"/>
  <c r="X18" i="49" s="1"/>
  <c r="W5" i="49"/>
  <c r="X5" i="49" s="1"/>
  <c r="V24" i="49"/>
  <c r="W9" i="49"/>
  <c r="X9" i="49" s="1"/>
  <c r="V15" i="49"/>
  <c r="V9" i="49"/>
  <c r="W20" i="49"/>
  <c r="X20" i="49" s="1"/>
  <c r="W13" i="49"/>
  <c r="X13" i="49" s="1"/>
  <c r="V26" i="49"/>
  <c r="W6" i="49"/>
  <c r="X6" i="49" s="1"/>
  <c r="W22" i="49"/>
  <c r="X22" i="49" s="1"/>
  <c r="W24" i="49"/>
  <c r="X24" i="49" s="1"/>
  <c r="V28" i="49"/>
  <c r="W21" i="49"/>
  <c r="X21" i="49" s="1"/>
  <c r="W19" i="49"/>
  <c r="X19" i="49" s="1"/>
  <c r="V21" i="49"/>
  <c r="V30" i="49"/>
  <c r="AJ18" i="49"/>
  <c r="AJ22" i="49"/>
  <c r="AG32" i="33"/>
  <c r="W17" i="33"/>
  <c r="X17" i="33" s="1"/>
  <c r="W7" i="33"/>
  <c r="X7" i="33" s="1"/>
  <c r="W24" i="33"/>
  <c r="X24" i="33" s="1"/>
  <c r="V26" i="33"/>
  <c r="AH32" i="33"/>
  <c r="W6" i="33"/>
  <c r="X6" i="33" s="1"/>
  <c r="V8" i="33"/>
  <c r="W21" i="33"/>
  <c r="X21" i="33" s="1"/>
  <c r="W15" i="33"/>
  <c r="X15" i="33" s="1"/>
  <c r="W28" i="33"/>
  <c r="X28" i="33" s="1"/>
  <c r="W12" i="33"/>
  <c r="X12" i="33" s="1"/>
  <c r="W16" i="33"/>
  <c r="X16" i="33" s="1"/>
  <c r="V12" i="33"/>
  <c r="AJ12" i="33" s="1"/>
  <c r="V16" i="33"/>
  <c r="AL16" i="33" s="1"/>
  <c r="V10" i="33"/>
  <c r="W14" i="33"/>
  <c r="X14" i="33" s="1"/>
  <c r="W25" i="33"/>
  <c r="X25" i="33" s="1"/>
  <c r="W10" i="33"/>
  <c r="X10" i="33" s="1"/>
  <c r="V27" i="33"/>
  <c r="AL27" i="33" s="1"/>
  <c r="V20" i="33"/>
  <c r="W20" i="33"/>
  <c r="X20" i="33" s="1"/>
  <c r="V7" i="33"/>
  <c r="AF32" i="33"/>
  <c r="AB32" i="33"/>
  <c r="W9" i="33"/>
  <c r="X9" i="33" s="1"/>
  <c r="AE32" i="48"/>
  <c r="W10" i="48"/>
  <c r="X10" i="48" s="1"/>
  <c r="W12" i="48"/>
  <c r="X12" i="48" s="1"/>
  <c r="W14" i="48"/>
  <c r="X14" i="48" s="1"/>
  <c r="AJ20" i="48"/>
  <c r="W5" i="48"/>
  <c r="X5" i="48" s="1"/>
  <c r="AB32" i="48"/>
  <c r="W20" i="48"/>
  <c r="X20" i="48" s="1"/>
  <c r="W27" i="48"/>
  <c r="X27" i="48" s="1"/>
  <c r="AC32" i="48"/>
  <c r="AF32" i="48"/>
  <c r="V11" i="48"/>
  <c r="W11" i="48"/>
  <c r="X11" i="48" s="1"/>
  <c r="W24" i="48"/>
  <c r="X24" i="48" s="1"/>
  <c r="V26" i="48"/>
  <c r="W15" i="48"/>
  <c r="X15" i="48" s="1"/>
  <c r="V17" i="48"/>
  <c r="V19" i="48"/>
  <c r="AL19" i="48" s="1"/>
  <c r="W6" i="48"/>
  <c r="X6" i="48" s="1"/>
  <c r="V28" i="48"/>
  <c r="V30" i="48"/>
  <c r="AK30" i="48" s="1"/>
  <c r="W17" i="48"/>
  <c r="X17" i="48" s="1"/>
  <c r="V8" i="48"/>
  <c r="AL8" i="48" s="1"/>
  <c r="V10" i="48"/>
  <c r="AL10" i="48" s="1"/>
  <c r="W19" i="48"/>
  <c r="X19" i="48" s="1"/>
  <c r="V21" i="48"/>
  <c r="AI32" i="48"/>
  <c r="Z32" i="32"/>
  <c r="V28" i="32"/>
  <c r="W30" i="32"/>
  <c r="X30" i="32" s="1"/>
  <c r="V12" i="32"/>
  <c r="AK12" i="32" s="1"/>
  <c r="W12" i="32"/>
  <c r="X12" i="32" s="1"/>
  <c r="W16" i="32"/>
  <c r="X16" i="32" s="1"/>
  <c r="V27" i="32"/>
  <c r="AC32" i="32"/>
  <c r="V7" i="32"/>
  <c r="W7" i="32"/>
  <c r="X7" i="32" s="1"/>
  <c r="W20" i="32"/>
  <c r="X20" i="32" s="1"/>
  <c r="AE32" i="32"/>
  <c r="V11" i="32"/>
  <c r="AL11" i="32" s="1"/>
  <c r="V22" i="32"/>
  <c r="AK22" i="32" s="1"/>
  <c r="W22" i="32"/>
  <c r="X22" i="32" s="1"/>
  <c r="W13" i="32"/>
  <c r="X13" i="32" s="1"/>
  <c r="W11" i="32"/>
  <c r="X11" i="32" s="1"/>
  <c r="W15" i="32"/>
  <c r="X15" i="32" s="1"/>
  <c r="V6" i="32"/>
  <c r="AK6" i="32" s="1"/>
  <c r="V8" i="47"/>
  <c r="V19" i="47"/>
  <c r="W26" i="47"/>
  <c r="X26" i="47" s="1"/>
  <c r="W10" i="47"/>
  <c r="X10" i="47" s="1"/>
  <c r="V12" i="47"/>
  <c r="V23" i="47"/>
  <c r="AL23" i="47" s="1"/>
  <c r="Y32" i="47"/>
  <c r="W14" i="47"/>
  <c r="X14" i="47" s="1"/>
  <c r="V7" i="47"/>
  <c r="V18" i="47"/>
  <c r="AD32" i="47"/>
  <c r="V9" i="47"/>
  <c r="V13" i="47"/>
  <c r="W29" i="47"/>
  <c r="X29" i="47" s="1"/>
  <c r="W13" i="47"/>
  <c r="X13" i="47" s="1"/>
  <c r="W17" i="47"/>
  <c r="X17" i="47" s="1"/>
  <c r="W22" i="47"/>
  <c r="X22" i="47" s="1"/>
  <c r="W6" i="47"/>
  <c r="X6" i="47" s="1"/>
  <c r="V15" i="47"/>
  <c r="AL15" i="47" s="1"/>
  <c r="AI32" i="47"/>
  <c r="W24" i="31"/>
  <c r="X24" i="31" s="1"/>
  <c r="W17" i="31"/>
  <c r="X17" i="31" s="1"/>
  <c r="V28" i="31"/>
  <c r="W28" i="31"/>
  <c r="X28" i="31" s="1"/>
  <c r="W8" i="31"/>
  <c r="X8" i="31" s="1"/>
  <c r="W10" i="31"/>
  <c r="X10" i="31" s="1"/>
  <c r="V12" i="31"/>
  <c r="W23" i="31"/>
  <c r="X23" i="31" s="1"/>
  <c r="V14" i="31"/>
  <c r="V19" i="31"/>
  <c r="W25" i="31"/>
  <c r="X25" i="31" s="1"/>
  <c r="AD32" i="31"/>
  <c r="V7" i="31"/>
  <c r="W27" i="31"/>
  <c r="X27" i="31" s="1"/>
  <c r="W7" i="31"/>
  <c r="X7" i="31" s="1"/>
  <c r="W29" i="31"/>
  <c r="X29" i="31" s="1"/>
  <c r="AF32" i="31"/>
  <c r="V22" i="31"/>
  <c r="W13" i="31"/>
  <c r="X13" i="31" s="1"/>
  <c r="W22" i="31"/>
  <c r="X22" i="31" s="1"/>
  <c r="AI28" i="31"/>
  <c r="AL28" i="31" s="1"/>
  <c r="AI12" i="31"/>
  <c r="AK12" i="31" s="1"/>
  <c r="AI25" i="31"/>
  <c r="AI20" i="31"/>
  <c r="AI27" i="31"/>
  <c r="AI22" i="31"/>
  <c r="AI6" i="31"/>
  <c r="AF32" i="46"/>
  <c r="W23" i="46"/>
  <c r="X23" i="46" s="1"/>
  <c r="V30" i="46"/>
  <c r="V18" i="46"/>
  <c r="V23" i="46"/>
  <c r="V25" i="46"/>
  <c r="W20" i="46"/>
  <c r="X20" i="46" s="1"/>
  <c r="W13" i="46"/>
  <c r="X13" i="46" s="1"/>
  <c r="V27" i="46"/>
  <c r="V11" i="46"/>
  <c r="AL11" i="46" s="1"/>
  <c r="W22" i="46"/>
  <c r="X22" i="46" s="1"/>
  <c r="W15" i="46"/>
  <c r="X15" i="46" s="1"/>
  <c r="W17" i="46"/>
  <c r="X17" i="46" s="1"/>
  <c r="W24" i="46"/>
  <c r="X24" i="46" s="1"/>
  <c r="W26" i="46"/>
  <c r="X26" i="46" s="1"/>
  <c r="W6" i="46"/>
  <c r="X6" i="46" s="1"/>
  <c r="W10" i="46"/>
  <c r="X10" i="46" s="1"/>
  <c r="V19" i="46"/>
  <c r="AL23" i="46"/>
  <c r="AK23" i="46"/>
  <c r="V26" i="30"/>
  <c r="AJ26" i="30" s="1"/>
  <c r="AL30" i="30"/>
  <c r="W28" i="30"/>
  <c r="X28" i="30" s="1"/>
  <c r="W21" i="30"/>
  <c r="X21" i="30" s="1"/>
  <c r="V8" i="30"/>
  <c r="W25" i="30"/>
  <c r="X25" i="30" s="1"/>
  <c r="V12" i="30"/>
  <c r="V20" i="30"/>
  <c r="AL20" i="30" s="1"/>
  <c r="W27" i="30"/>
  <c r="X27" i="30" s="1"/>
  <c r="AF32" i="30"/>
  <c r="V7" i="30"/>
  <c r="AK30" i="30"/>
  <c r="AI32" i="30"/>
  <c r="AJ28" i="45"/>
  <c r="V26" i="45"/>
  <c r="W28" i="45"/>
  <c r="X28" i="45" s="1"/>
  <c r="W11" i="45"/>
  <c r="X11" i="45" s="1"/>
  <c r="AE32" i="45"/>
  <c r="W21" i="45"/>
  <c r="X21" i="45" s="1"/>
  <c r="AF32" i="45"/>
  <c r="W30" i="45"/>
  <c r="X30" i="45" s="1"/>
  <c r="AK20" i="45"/>
  <c r="W27" i="45"/>
  <c r="X27" i="45" s="1"/>
  <c r="W18" i="45"/>
  <c r="X18" i="45" s="1"/>
  <c r="AJ22" i="45"/>
  <c r="AG32" i="45"/>
  <c r="AL15" i="45"/>
  <c r="AK22" i="45"/>
  <c r="V23" i="29"/>
  <c r="Z32" i="29"/>
  <c r="W25" i="29"/>
  <c r="X25" i="29" s="1"/>
  <c r="W29" i="29"/>
  <c r="X29" i="29" s="1"/>
  <c r="V20" i="29"/>
  <c r="V27" i="29"/>
  <c r="AK17" i="29"/>
  <c r="V18" i="29"/>
  <c r="AK18" i="29" s="1"/>
  <c r="W24" i="29"/>
  <c r="X24" i="29" s="1"/>
  <c r="W11" i="29"/>
  <c r="X11" i="29" s="1"/>
  <c r="V15" i="29"/>
  <c r="W6" i="29"/>
  <c r="X6" i="29" s="1"/>
  <c r="V10" i="29"/>
  <c r="AF32" i="29"/>
  <c r="V16" i="29"/>
  <c r="W19" i="44"/>
  <c r="X19" i="44" s="1"/>
  <c r="V9" i="44"/>
  <c r="V24" i="44"/>
  <c r="W30" i="44"/>
  <c r="X30" i="44" s="1"/>
  <c r="V6" i="44"/>
  <c r="V30" i="44"/>
  <c r="W25" i="44"/>
  <c r="X25" i="44" s="1"/>
  <c r="AA32" i="44"/>
  <c r="W16" i="44"/>
  <c r="X16" i="44" s="1"/>
  <c r="W27" i="44"/>
  <c r="X27" i="44" s="1"/>
  <c r="V21" i="44"/>
  <c r="AG32" i="44"/>
  <c r="W14" i="44"/>
  <c r="X14" i="44" s="1"/>
  <c r="AB32" i="44"/>
  <c r="V18" i="44"/>
  <c r="AL18" i="44" s="1"/>
  <c r="AC32" i="44"/>
  <c r="W9" i="28"/>
  <c r="X9" i="28" s="1"/>
  <c r="W15" i="28"/>
  <c r="X15" i="28" s="1"/>
  <c r="W17" i="28"/>
  <c r="X17" i="28" s="1"/>
  <c r="AF32" i="28"/>
  <c r="W26" i="28"/>
  <c r="X26" i="28" s="1"/>
  <c r="V8" i="28"/>
  <c r="W10" i="28"/>
  <c r="X10" i="28" s="1"/>
  <c r="W21" i="28"/>
  <c r="X21" i="28" s="1"/>
  <c r="W8" i="28"/>
  <c r="X8" i="28" s="1"/>
  <c r="V21" i="28"/>
  <c r="AL21" i="28" s="1"/>
  <c r="V30" i="28"/>
  <c r="AC32" i="28"/>
  <c r="W27" i="28"/>
  <c r="X27" i="28" s="1"/>
  <c r="AD32" i="28"/>
  <c r="W7" i="28"/>
  <c r="X7" i="28" s="1"/>
  <c r="V27" i="28"/>
  <c r="AL27" i="28" s="1"/>
  <c r="W20" i="28"/>
  <c r="X20" i="28" s="1"/>
  <c r="V14" i="43"/>
  <c r="V23" i="43"/>
  <c r="AK23" i="43" s="1"/>
  <c r="V6" i="43"/>
  <c r="Y32" i="43"/>
  <c r="W27" i="43"/>
  <c r="X27" i="43" s="1"/>
  <c r="Z32" i="43"/>
  <c r="AA32" i="43"/>
  <c r="W7" i="43"/>
  <c r="X7" i="43" s="1"/>
  <c r="W11" i="43"/>
  <c r="X11" i="43" s="1"/>
  <c r="AL17" i="43"/>
  <c r="V24" i="43"/>
  <c r="AL24" i="43" s="1"/>
  <c r="W13" i="43"/>
  <c r="X13" i="43" s="1"/>
  <c r="W9" i="43"/>
  <c r="X9" i="43" s="1"/>
  <c r="AG32" i="43"/>
  <c r="V9" i="43"/>
  <c r="AL9" i="43" s="1"/>
  <c r="V29" i="43"/>
  <c r="AK29" i="43" s="1"/>
  <c r="V19" i="43"/>
  <c r="AK19" i="43" s="1"/>
  <c r="AJ23" i="43"/>
  <c r="W8" i="43"/>
  <c r="X8" i="43" s="1"/>
  <c r="V21" i="43"/>
  <c r="AL21" i="43" s="1"/>
  <c r="W14" i="43"/>
  <c r="X14" i="43" s="1"/>
  <c r="V10" i="43"/>
  <c r="AK10" i="43" s="1"/>
  <c r="AL8" i="43"/>
  <c r="AL29" i="43"/>
  <c r="AJ17" i="43"/>
  <c r="AK17" i="43"/>
  <c r="AK7" i="43"/>
  <c r="AC32" i="27"/>
  <c r="V12" i="27"/>
  <c r="V25" i="27"/>
  <c r="AE32" i="27"/>
  <c r="W10" i="27"/>
  <c r="X10" i="27" s="1"/>
  <c r="V18" i="27"/>
  <c r="AK18" i="27" s="1"/>
  <c r="AA32" i="27"/>
  <c r="Z32" i="27"/>
  <c r="W14" i="27"/>
  <c r="X14" i="27" s="1"/>
  <c r="AB32" i="27"/>
  <c r="V7" i="27"/>
  <c r="AL7" i="27" s="1"/>
  <c r="W11" i="27"/>
  <c r="X11" i="27" s="1"/>
  <c r="V11" i="27"/>
  <c r="W15" i="27"/>
  <c r="X15" i="27" s="1"/>
  <c r="V24" i="27"/>
  <c r="V26" i="27"/>
  <c r="AL26" i="27" s="1"/>
  <c r="V9" i="27"/>
  <c r="W19" i="27"/>
  <c r="X19" i="27" s="1"/>
  <c r="V21" i="27"/>
  <c r="AL21" i="27" s="1"/>
  <c r="AK30" i="27"/>
  <c r="AL30" i="27"/>
  <c r="AJ30" i="27"/>
  <c r="AK7" i="27"/>
  <c r="AK12" i="27"/>
  <c r="W26" i="42"/>
  <c r="X26" i="42" s="1"/>
  <c r="AL14" i="42"/>
  <c r="W21" i="42"/>
  <c r="X21" i="42" s="1"/>
  <c r="V28" i="42"/>
  <c r="AA32" i="42"/>
  <c r="W12" i="42"/>
  <c r="X12" i="42" s="1"/>
  <c r="V16" i="42"/>
  <c r="V25" i="42"/>
  <c r="AK25" i="42" s="1"/>
  <c r="W5" i="42"/>
  <c r="X5" i="42" s="1"/>
  <c r="W27" i="42"/>
  <c r="X27" i="42" s="1"/>
  <c r="V7" i="42"/>
  <c r="AJ7" i="42" s="1"/>
  <c r="W20" i="42"/>
  <c r="X20" i="42" s="1"/>
  <c r="AE32" i="42"/>
  <c r="W11" i="42"/>
  <c r="X11" i="42" s="1"/>
  <c r="V22" i="42"/>
  <c r="AJ22" i="42" s="1"/>
  <c r="AF32" i="42"/>
  <c r="V13" i="42"/>
  <c r="AL26" i="42"/>
  <c r="W9" i="42"/>
  <c r="X9" i="42" s="1"/>
  <c r="W7" i="42"/>
  <c r="X7" i="42" s="1"/>
  <c r="W15" i="42"/>
  <c r="X15" i="42" s="1"/>
  <c r="AJ30" i="42"/>
  <c r="AL30" i="42"/>
  <c r="AK30" i="42"/>
  <c r="AL9" i="42"/>
  <c r="AK26" i="42"/>
  <c r="AD32" i="3"/>
  <c r="AF32" i="3"/>
  <c r="AG32" i="3"/>
  <c r="Z32" i="3"/>
  <c r="V13" i="3"/>
  <c r="AL13" i="3" s="1"/>
  <c r="AH32" i="3"/>
  <c r="V22" i="3"/>
  <c r="W26" i="3"/>
  <c r="X26" i="3" s="1"/>
  <c r="V19" i="3"/>
  <c r="AJ19" i="3" s="1"/>
  <c r="AA32" i="3"/>
  <c r="V6" i="3"/>
  <c r="V8" i="3"/>
  <c r="V17" i="3"/>
  <c r="W21" i="3"/>
  <c r="X21" i="3" s="1"/>
  <c r="W28" i="3"/>
  <c r="X28" i="3" s="1"/>
  <c r="W6" i="3"/>
  <c r="X6" i="3" s="1"/>
  <c r="V21" i="3"/>
  <c r="V23" i="3"/>
  <c r="AL23" i="3" s="1"/>
  <c r="W12" i="3"/>
  <c r="X12" i="3" s="1"/>
  <c r="W30" i="3"/>
  <c r="X30" i="3" s="1"/>
  <c r="V14" i="3"/>
  <c r="AL14" i="3" s="1"/>
  <c r="V18" i="3"/>
  <c r="V25" i="3"/>
  <c r="AL25" i="3" s="1"/>
  <c r="V27" i="3"/>
  <c r="AK27" i="3" s="1"/>
  <c r="Y32" i="3"/>
  <c r="V20" i="3"/>
  <c r="AE32" i="3"/>
  <c r="W9" i="3"/>
  <c r="X9" i="3" s="1"/>
  <c r="W22" i="3"/>
  <c r="X22" i="3" s="1"/>
  <c r="V29" i="3"/>
  <c r="AL29" i="3" s="1"/>
  <c r="Y32" i="41"/>
  <c r="W30" i="41"/>
  <c r="X30" i="41" s="1"/>
  <c r="Z32" i="41"/>
  <c r="W14" i="41"/>
  <c r="X14" i="41" s="1"/>
  <c r="AB32" i="41"/>
  <c r="W7" i="41"/>
  <c r="X7" i="41" s="1"/>
  <c r="W21" i="41"/>
  <c r="X21" i="41" s="1"/>
  <c r="V25" i="41"/>
  <c r="V7" i="41"/>
  <c r="AK7" i="41" s="1"/>
  <c r="W16" i="41"/>
  <c r="X16" i="41" s="1"/>
  <c r="V18" i="41"/>
  <c r="AL18" i="41" s="1"/>
  <c r="AG32" i="41"/>
  <c r="W29" i="41"/>
  <c r="X29" i="41" s="1"/>
  <c r="AH32" i="41"/>
  <c r="V27" i="41"/>
  <c r="AL27" i="41" s="1"/>
  <c r="W11" i="41"/>
  <c r="X11" i="41" s="1"/>
  <c r="W13" i="41"/>
  <c r="X13" i="41" s="1"/>
  <c r="V6" i="41"/>
  <c r="AJ6" i="41" s="1"/>
  <c r="V24" i="41"/>
  <c r="AL24" i="41" s="1"/>
  <c r="V8" i="41"/>
  <c r="AJ8" i="41" s="1"/>
  <c r="W15" i="41"/>
  <c r="X15" i="41" s="1"/>
  <c r="W24" i="41"/>
  <c r="X24" i="41" s="1"/>
  <c r="W8" i="41"/>
  <c r="X8" i="41" s="1"/>
  <c r="W17" i="41"/>
  <c r="X17" i="41" s="1"/>
  <c r="V29" i="41"/>
  <c r="AD32" i="41"/>
  <c r="AE32" i="41"/>
  <c r="W10" i="41"/>
  <c r="X10" i="41" s="1"/>
  <c r="AF32" i="41"/>
  <c r="W19" i="41"/>
  <c r="X19" i="41" s="1"/>
  <c r="V17" i="41"/>
  <c r="V5" i="41"/>
  <c r="W12" i="41"/>
  <c r="X12" i="41" s="1"/>
  <c r="AL22" i="41"/>
  <c r="W13" i="2"/>
  <c r="X13" i="2" s="1"/>
  <c r="W22" i="2"/>
  <c r="X22" i="2" s="1"/>
  <c r="W29" i="2"/>
  <c r="X29" i="2" s="1"/>
  <c r="W15" i="2"/>
  <c r="X15" i="2" s="1"/>
  <c r="W8" i="2"/>
  <c r="X8" i="2" s="1"/>
  <c r="V11" i="2"/>
  <c r="AL11" i="2" s="1"/>
  <c r="W17" i="2"/>
  <c r="X17" i="2" s="1"/>
  <c r="V8" i="2"/>
  <c r="W19" i="2"/>
  <c r="X19" i="2" s="1"/>
  <c r="W10" i="2"/>
  <c r="X10" i="2" s="1"/>
  <c r="V24" i="2"/>
  <c r="AL24" i="2" s="1"/>
  <c r="W28" i="2"/>
  <c r="X28" i="2" s="1"/>
  <c r="W26" i="2"/>
  <c r="X26" i="2" s="1"/>
  <c r="V12" i="2"/>
  <c r="AL12" i="2" s="1"/>
  <c r="W21" i="2"/>
  <c r="X21" i="2" s="1"/>
  <c r="AA32" i="2"/>
  <c r="W23" i="2"/>
  <c r="X23" i="2" s="1"/>
  <c r="V30" i="2"/>
  <c r="AK30" i="2" s="1"/>
  <c r="Z32" i="2"/>
  <c r="AC32" i="2"/>
  <c r="AD32" i="2"/>
  <c r="W25" i="2"/>
  <c r="X25" i="2" s="1"/>
  <c r="AB32" i="2"/>
  <c r="V16" i="2"/>
  <c r="AK16" i="2" s="1"/>
  <c r="AF32" i="2"/>
  <c r="W16" i="2"/>
  <c r="X16" i="2" s="1"/>
  <c r="AE32" i="2"/>
  <c r="AG32" i="2"/>
  <c r="W18" i="2"/>
  <c r="X18" i="2" s="1"/>
  <c r="W27" i="2"/>
  <c r="X27" i="2" s="1"/>
  <c r="V21" i="2"/>
  <c r="AH32" i="2"/>
  <c r="W9" i="2"/>
  <c r="X9" i="2" s="1"/>
  <c r="W11" i="2"/>
  <c r="X11" i="2" s="1"/>
  <c r="W20" i="2"/>
  <c r="X20" i="2" s="1"/>
  <c r="AJ27" i="2"/>
  <c r="AI30" i="2"/>
  <c r="AH32" i="22"/>
  <c r="AI32" i="22"/>
  <c r="Y29" i="22"/>
  <c r="Z29" i="22" s="1"/>
  <c r="AL26" i="22"/>
  <c r="Y6" i="22"/>
  <c r="Z6" i="22" s="1"/>
  <c r="Y24" i="22"/>
  <c r="Z24" i="22" s="1"/>
  <c r="Y10" i="22"/>
  <c r="Z10" i="22" s="1"/>
  <c r="Y28" i="22"/>
  <c r="Z28" i="22" s="1"/>
  <c r="X8" i="22"/>
  <c r="AL8" i="22" s="1"/>
  <c r="X30" i="22"/>
  <c r="AL30" i="22" s="1"/>
  <c r="Y5" i="22"/>
  <c r="Z5" i="22" s="1"/>
  <c r="AG32" i="22"/>
  <c r="Y21" i="22"/>
  <c r="Z21" i="22" s="1"/>
  <c r="AJ32" i="22"/>
  <c r="AL18" i="22"/>
  <c r="AC32" i="22"/>
  <c r="X7" i="22"/>
  <c r="AL7" i="22" s="1"/>
  <c r="AE32" i="22"/>
  <c r="Y23" i="22"/>
  <c r="Z23" i="22" s="1"/>
  <c r="AD32" i="22"/>
  <c r="AF32" i="22"/>
  <c r="Y7" i="22"/>
  <c r="Z7" i="22" s="1"/>
  <c r="Y9" i="22"/>
  <c r="Z9" i="22" s="1"/>
  <c r="Y25" i="22"/>
  <c r="Z25" i="22" s="1"/>
  <c r="Y16" i="22"/>
  <c r="Z16" i="22" s="1"/>
  <c r="Y20" i="22"/>
  <c r="Z20" i="22" s="1"/>
  <c r="AL22" i="22"/>
  <c r="Y27" i="22"/>
  <c r="Z27" i="22" s="1"/>
  <c r="AK13" i="3"/>
  <c r="AK14" i="27"/>
  <c r="AJ14" i="27"/>
  <c r="AL14" i="27"/>
  <c r="AK25" i="27"/>
  <c r="AJ25" i="27"/>
  <c r="AL25" i="27"/>
  <c r="AL8" i="2"/>
  <c r="AK8" i="2"/>
  <c r="AJ8" i="2"/>
  <c r="AI32" i="41"/>
  <c r="AJ28" i="42"/>
  <c r="AL28" i="42"/>
  <c r="AK28" i="42"/>
  <c r="AI32" i="3"/>
  <c r="AK25" i="41"/>
  <c r="AL25" i="41"/>
  <c r="AJ25" i="41"/>
  <c r="AJ14" i="42"/>
  <c r="AL18" i="27"/>
  <c r="AL30" i="44"/>
  <c r="AK30" i="44"/>
  <c r="AJ30" i="44"/>
  <c r="AL16" i="42"/>
  <c r="AK16" i="42"/>
  <c r="AL21" i="44"/>
  <c r="AK21" i="44"/>
  <c r="AJ21" i="44"/>
  <c r="AK12" i="30"/>
  <c r="AJ12" i="30"/>
  <c r="AL12" i="30"/>
  <c r="AK11" i="2"/>
  <c r="AK22" i="3"/>
  <c r="AJ22" i="3"/>
  <c r="AL22" i="3"/>
  <c r="AL6" i="3"/>
  <c r="AK6" i="3"/>
  <c r="AJ6" i="3"/>
  <c r="AL8" i="3"/>
  <c r="AK8" i="3"/>
  <c r="AJ8" i="3"/>
  <c r="AL19" i="3"/>
  <c r="AK19" i="3"/>
  <c r="AJ27" i="41"/>
  <c r="AK27" i="41"/>
  <c r="AL11" i="27"/>
  <c r="AK11" i="27"/>
  <c r="AL9" i="27"/>
  <c r="AK9" i="27"/>
  <c r="AJ9" i="27"/>
  <c r="AJ6" i="43"/>
  <c r="AL6" i="43"/>
  <c r="AK6" i="43"/>
  <c r="AL17" i="41"/>
  <c r="AK17" i="41"/>
  <c r="AJ17" i="41"/>
  <c r="AL10" i="3"/>
  <c r="AK10" i="3"/>
  <c r="AJ10" i="3"/>
  <c r="AL21" i="3"/>
  <c r="AK21" i="3"/>
  <c r="AJ21" i="3"/>
  <c r="AJ23" i="3"/>
  <c r="AL24" i="27"/>
  <c r="AK24" i="27"/>
  <c r="AJ24" i="27"/>
  <c r="AK12" i="3"/>
  <c r="AJ12" i="3"/>
  <c r="AL12" i="3"/>
  <c r="AK14" i="43"/>
  <c r="AJ14" i="43"/>
  <c r="AL14" i="43"/>
  <c r="AL10" i="29"/>
  <c r="AK10" i="29"/>
  <c r="AJ10" i="29"/>
  <c r="AL19" i="29"/>
  <c r="AK19" i="29"/>
  <c r="AJ19" i="29"/>
  <c r="AL13" i="42"/>
  <c r="AK13" i="42"/>
  <c r="AL5" i="41"/>
  <c r="AK5" i="41"/>
  <c r="AJ5" i="41"/>
  <c r="AL29" i="41"/>
  <c r="AK29" i="41"/>
  <c r="AJ29" i="41"/>
  <c r="AL9" i="44"/>
  <c r="AK9" i="44"/>
  <c r="AJ9" i="44"/>
  <c r="AK18" i="3"/>
  <c r="AJ18" i="3"/>
  <c r="AL18" i="3"/>
  <c r="AK18" i="45"/>
  <c r="AJ18" i="45"/>
  <c r="AL18" i="45"/>
  <c r="AK32" i="22"/>
  <c r="AL15" i="42"/>
  <c r="AK15" i="42"/>
  <c r="AJ15" i="42"/>
  <c r="AL6" i="44"/>
  <c r="AK6" i="44"/>
  <c r="AJ6" i="44"/>
  <c r="AL5" i="3"/>
  <c r="AK5" i="3"/>
  <c r="AJ5" i="3"/>
  <c r="AK19" i="42"/>
  <c r="AL19" i="42"/>
  <c r="AJ19" i="42"/>
  <c r="AL24" i="44"/>
  <c r="AK24" i="44"/>
  <c r="AJ24" i="44"/>
  <c r="AL23" i="29"/>
  <c r="AK23" i="29"/>
  <c r="AJ23" i="29"/>
  <c r="AL17" i="3"/>
  <c r="AK17" i="3"/>
  <c r="AJ17" i="3"/>
  <c r="AL7" i="41"/>
  <c r="AL21" i="42"/>
  <c r="AK21" i="42"/>
  <c r="AJ21" i="42"/>
  <c r="AK20" i="3"/>
  <c r="AJ20" i="3"/>
  <c r="AL20" i="3"/>
  <c r="AL6" i="22"/>
  <c r="W30" i="2"/>
  <c r="X30" i="2" s="1"/>
  <c r="V23" i="41"/>
  <c r="W28" i="41"/>
  <c r="X28" i="41" s="1"/>
  <c r="V9" i="3"/>
  <c r="V16" i="3"/>
  <c r="W10" i="42"/>
  <c r="X10" i="42" s="1"/>
  <c r="V20" i="42"/>
  <c r="AF32" i="27"/>
  <c r="AJ12" i="27"/>
  <c r="W23" i="44"/>
  <c r="X23" i="44" s="1"/>
  <c r="V23" i="44"/>
  <c r="AK20" i="29"/>
  <c r="AJ20" i="29"/>
  <c r="AL11" i="45"/>
  <c r="AK11" i="45"/>
  <c r="W20" i="31"/>
  <c r="X20" i="31" s="1"/>
  <c r="V20" i="31"/>
  <c r="X20" i="22"/>
  <c r="AL20" i="22" s="1"/>
  <c r="X24" i="22"/>
  <c r="AL24" i="22" s="1"/>
  <c r="X28" i="22"/>
  <c r="AL28" i="22" s="1"/>
  <c r="V14" i="2"/>
  <c r="V19" i="2"/>
  <c r="W23" i="41"/>
  <c r="X23" i="41" s="1"/>
  <c r="AB32" i="3"/>
  <c r="W25" i="3"/>
  <c r="X25" i="3" s="1"/>
  <c r="V24" i="42"/>
  <c r="AL12" i="27"/>
  <c r="W20" i="27"/>
  <c r="X20" i="27" s="1"/>
  <c r="V9" i="28"/>
  <c r="V24" i="28"/>
  <c r="W13" i="44"/>
  <c r="X13" i="44" s="1"/>
  <c r="AL30" i="46"/>
  <c r="AK30" i="46"/>
  <c r="V14" i="41"/>
  <c r="AC32" i="3"/>
  <c r="V5" i="42"/>
  <c r="W16" i="42"/>
  <c r="X16" i="42" s="1"/>
  <c r="AH32" i="27"/>
  <c r="W7" i="27"/>
  <c r="X7" i="27" s="1"/>
  <c r="W17" i="43"/>
  <c r="X17" i="43" s="1"/>
  <c r="W20" i="43"/>
  <c r="X20" i="43" s="1"/>
  <c r="V20" i="43"/>
  <c r="W23" i="43"/>
  <c r="X23" i="43" s="1"/>
  <c r="W18" i="44"/>
  <c r="X18" i="44" s="1"/>
  <c r="W26" i="44"/>
  <c r="X26" i="44" s="1"/>
  <c r="V26" i="44"/>
  <c r="W28" i="44"/>
  <c r="X28" i="44" s="1"/>
  <c r="V28" i="44"/>
  <c r="W5" i="29"/>
  <c r="X5" i="29" s="1"/>
  <c r="V5" i="29"/>
  <c r="W13" i="45"/>
  <c r="X13" i="45" s="1"/>
  <c r="W23" i="45"/>
  <c r="X23" i="45" s="1"/>
  <c r="V23" i="45"/>
  <c r="AK7" i="30"/>
  <c r="AL7" i="30"/>
  <c r="AJ7" i="30"/>
  <c r="W23" i="27"/>
  <c r="X23" i="27" s="1"/>
  <c r="V23" i="27"/>
  <c r="W5" i="43"/>
  <c r="X5" i="43" s="1"/>
  <c r="V5" i="43"/>
  <c r="AL6" i="28"/>
  <c r="AK6" i="28"/>
  <c r="AJ6" i="28"/>
  <c r="AI6" i="2"/>
  <c r="W29" i="3"/>
  <c r="X29" i="3" s="1"/>
  <c r="W13" i="27"/>
  <c r="X13" i="27" s="1"/>
  <c r="W16" i="27"/>
  <c r="X16" i="27" s="1"/>
  <c r="V16" i="27"/>
  <c r="W8" i="44"/>
  <c r="X8" i="44" s="1"/>
  <c r="V8" i="44"/>
  <c r="AA32" i="29"/>
  <c r="AL20" i="45"/>
  <c r="AJ20" i="45"/>
  <c r="AL25" i="46"/>
  <c r="AK25" i="46"/>
  <c r="AA32" i="22"/>
  <c r="W9" i="41"/>
  <c r="X9" i="41" s="1"/>
  <c r="V9" i="41"/>
  <c r="AB32" i="29"/>
  <c r="AL12" i="29"/>
  <c r="AK12" i="29"/>
  <c r="AJ12" i="29"/>
  <c r="AL15" i="29"/>
  <c r="AK15" i="29"/>
  <c r="AJ15" i="29"/>
  <c r="V9" i="30"/>
  <c r="AL9" i="31"/>
  <c r="AK9" i="31"/>
  <c r="AJ9" i="31"/>
  <c r="AB32" i="22"/>
  <c r="V13" i="2"/>
  <c r="AI21" i="2"/>
  <c r="V29" i="2"/>
  <c r="V15" i="3"/>
  <c r="Z32" i="42"/>
  <c r="V12" i="42"/>
  <c r="V10" i="27"/>
  <c r="V19" i="27"/>
  <c r="AB32" i="43"/>
  <c r="V11" i="43"/>
  <c r="AL23" i="43"/>
  <c r="W28" i="43"/>
  <c r="X28" i="43" s="1"/>
  <c r="AA32" i="28"/>
  <c r="W11" i="28"/>
  <c r="X11" i="28" s="1"/>
  <c r="W16" i="28"/>
  <c r="X16" i="28" s="1"/>
  <c r="V16" i="28"/>
  <c r="V25" i="44"/>
  <c r="W6" i="45"/>
  <c r="X6" i="45" s="1"/>
  <c r="V6" i="45"/>
  <c r="Y32" i="45"/>
  <c r="AI32" i="44"/>
  <c r="X19" i="22"/>
  <c r="AL19" i="22" s="1"/>
  <c r="W22" i="41"/>
  <c r="X22" i="41" s="1"/>
  <c r="V28" i="43"/>
  <c r="AB32" i="28"/>
  <c r="W6" i="28"/>
  <c r="X6" i="28" s="1"/>
  <c r="V11" i="28"/>
  <c r="W23" i="28"/>
  <c r="X23" i="28" s="1"/>
  <c r="W15" i="31"/>
  <c r="X15" i="31" s="1"/>
  <c r="V15" i="31"/>
  <c r="X23" i="22"/>
  <c r="AL23" i="22" s="1"/>
  <c r="X27" i="22"/>
  <c r="AL27" i="22" s="1"/>
  <c r="V28" i="2"/>
  <c r="AB32" i="42"/>
  <c r="AG32" i="42"/>
  <c r="W19" i="42"/>
  <c r="X19" i="42" s="1"/>
  <c r="W23" i="42"/>
  <c r="X23" i="42" s="1"/>
  <c r="V23" i="42"/>
  <c r="V6" i="27"/>
  <c r="W26" i="27"/>
  <c r="X26" i="27" s="1"/>
  <c r="W29" i="27"/>
  <c r="X29" i="27" s="1"/>
  <c r="AD32" i="43"/>
  <c r="W25" i="43"/>
  <c r="X25" i="43" s="1"/>
  <c r="V25" i="43"/>
  <c r="AI32" i="28"/>
  <c r="W13" i="28"/>
  <c r="X13" i="28" s="1"/>
  <c r="V13" i="28"/>
  <c r="W17" i="44"/>
  <c r="X17" i="44" s="1"/>
  <c r="V17" i="44"/>
  <c r="AE32" i="29"/>
  <c r="AC32" i="30"/>
  <c r="AK11" i="30"/>
  <c r="AL11" i="30"/>
  <c r="AI32" i="2"/>
  <c r="V23" i="2"/>
  <c r="V21" i="41"/>
  <c r="W26" i="41"/>
  <c r="X26" i="41" s="1"/>
  <c r="V26" i="41"/>
  <c r="W19" i="3"/>
  <c r="X19" i="3" s="1"/>
  <c r="V28" i="3"/>
  <c r="AC32" i="42"/>
  <c r="V27" i="42"/>
  <c r="W22" i="43"/>
  <c r="X22" i="43" s="1"/>
  <c r="V18" i="28"/>
  <c r="AH32" i="44"/>
  <c r="W10" i="44"/>
  <c r="X10" i="44" s="1"/>
  <c r="W7" i="29"/>
  <c r="X7" i="29" s="1"/>
  <c r="W12" i="29"/>
  <c r="X12" i="29" s="1"/>
  <c r="W14" i="29"/>
  <c r="X14" i="29" s="1"/>
  <c r="AL17" i="29"/>
  <c r="AJ17" i="29"/>
  <c r="Y32" i="29"/>
  <c r="AH32" i="43"/>
  <c r="AD32" i="42"/>
  <c r="W8" i="42"/>
  <c r="X8" i="42" s="1"/>
  <c r="V8" i="42"/>
  <c r="W22" i="27"/>
  <c r="X22" i="27" s="1"/>
  <c r="AF32" i="43"/>
  <c r="V13" i="43"/>
  <c r="W16" i="43"/>
  <c r="X16" i="43" s="1"/>
  <c r="V22" i="43"/>
  <c r="W28" i="28"/>
  <c r="X28" i="28" s="1"/>
  <c r="V28" i="28"/>
  <c r="Z32" i="44"/>
  <c r="V10" i="44"/>
  <c r="W15" i="44"/>
  <c r="X15" i="44" s="1"/>
  <c r="V15" i="44"/>
  <c r="W20" i="44"/>
  <c r="X20" i="44" s="1"/>
  <c r="V20" i="44"/>
  <c r="W22" i="44"/>
  <c r="X22" i="44" s="1"/>
  <c r="V22" i="44"/>
  <c r="AG32" i="29"/>
  <c r="W19" i="29"/>
  <c r="X19" i="29" s="1"/>
  <c r="AL20" i="29"/>
  <c r="V24" i="29"/>
  <c r="W22" i="30"/>
  <c r="X22" i="30" s="1"/>
  <c r="V22" i="30"/>
  <c r="X5" i="22"/>
  <c r="X9" i="22"/>
  <c r="AL9" i="22" s="1"/>
  <c r="X12" i="22"/>
  <c r="AL12" i="22" s="1"/>
  <c r="X15" i="22"/>
  <c r="AL15" i="22" s="1"/>
  <c r="V7" i="2"/>
  <c r="V22" i="2"/>
  <c r="V7" i="3"/>
  <c r="U32" i="3" s="1"/>
  <c r="V11" i="3"/>
  <c r="V18" i="42"/>
  <c r="V22" i="27"/>
  <c r="W19" i="43"/>
  <c r="X19" i="43" s="1"/>
  <c r="AL27" i="44"/>
  <c r="AK27" i="44"/>
  <c r="AJ27" i="44"/>
  <c r="W22" i="29"/>
  <c r="X22" i="29" s="1"/>
  <c r="V22" i="29"/>
  <c r="W7" i="2"/>
  <c r="X7" i="2" s="1"/>
  <c r="V17" i="2"/>
  <c r="V12" i="41"/>
  <c r="V30" i="41"/>
  <c r="W7" i="3"/>
  <c r="X7" i="3" s="1"/>
  <c r="W23" i="3"/>
  <c r="X23" i="3" s="1"/>
  <c r="AI32" i="27"/>
  <c r="V15" i="27"/>
  <c r="W5" i="28"/>
  <c r="X5" i="28" s="1"/>
  <c r="AL8" i="28"/>
  <c r="AK8" i="28"/>
  <c r="W25" i="28"/>
  <c r="X25" i="28" s="1"/>
  <c r="W12" i="44"/>
  <c r="X12" i="44" s="1"/>
  <c r="V12" i="44"/>
  <c r="W15" i="30"/>
  <c r="X15" i="30" s="1"/>
  <c r="V15" i="30"/>
  <c r="W12" i="2"/>
  <c r="X12" i="2" s="1"/>
  <c r="W11" i="3"/>
  <c r="X11" i="3" s="1"/>
  <c r="W14" i="3"/>
  <c r="X14" i="3" s="1"/>
  <c r="AJ7" i="27"/>
  <c r="W12" i="27"/>
  <c r="X12" i="27" s="1"/>
  <c r="V27" i="43"/>
  <c r="AL30" i="43"/>
  <c r="AK30" i="43"/>
  <c r="AJ30" i="43"/>
  <c r="Z32" i="28"/>
  <c r="V25" i="28"/>
  <c r="W30" i="28"/>
  <c r="X30" i="28" s="1"/>
  <c r="AK27" i="29"/>
  <c r="AL27" i="29"/>
  <c r="AJ27" i="29"/>
  <c r="AD32" i="44"/>
  <c r="W5" i="44"/>
  <c r="X5" i="44" s="1"/>
  <c r="V5" i="44"/>
  <c r="W7" i="44"/>
  <c r="X7" i="44" s="1"/>
  <c r="V7" i="44"/>
  <c r="V14" i="44"/>
  <c r="V19" i="44"/>
  <c r="W12" i="45"/>
  <c r="X12" i="45" s="1"/>
  <c r="V12" i="45"/>
  <c r="AK10" i="46"/>
  <c r="AL10" i="46"/>
  <c r="AL29" i="46"/>
  <c r="AK29" i="46"/>
  <c r="AH32" i="42"/>
  <c r="AL11" i="42"/>
  <c r="AK11" i="42"/>
  <c r="AK14" i="42"/>
  <c r="V16" i="41"/>
  <c r="W14" i="42"/>
  <c r="X14" i="42" s="1"/>
  <c r="V5" i="27"/>
  <c r="AL13" i="27"/>
  <c r="W28" i="27"/>
  <c r="X28" i="27" s="1"/>
  <c r="Y32" i="27"/>
  <c r="AJ8" i="43"/>
  <c r="W30" i="43"/>
  <c r="X30" i="43" s="1"/>
  <c r="W21" i="29"/>
  <c r="X21" i="29" s="1"/>
  <c r="V26" i="29"/>
  <c r="AL19" i="46"/>
  <c r="AK19" i="46"/>
  <c r="AJ9" i="2"/>
  <c r="AI29" i="2"/>
  <c r="W20" i="41"/>
  <c r="X20" i="41" s="1"/>
  <c r="V20" i="41"/>
  <c r="W9" i="27"/>
  <c r="X9" i="27" s="1"/>
  <c r="W18" i="27"/>
  <c r="X18" i="27" s="1"/>
  <c r="V28" i="27"/>
  <c r="AK8" i="43"/>
  <c r="V17" i="28"/>
  <c r="AF32" i="44"/>
  <c r="W29" i="44"/>
  <c r="X29" i="44" s="1"/>
  <c r="V29" i="44"/>
  <c r="AL30" i="28"/>
  <c r="AK30" i="28"/>
  <c r="AJ30" i="28"/>
  <c r="V6" i="29"/>
  <c r="W9" i="29"/>
  <c r="X9" i="29" s="1"/>
  <c r="V9" i="29"/>
  <c r="AJ9" i="42"/>
  <c r="W6" i="2"/>
  <c r="X6" i="2" s="1"/>
  <c r="V6" i="2"/>
  <c r="AL9" i="2"/>
  <c r="V26" i="2"/>
  <c r="V11" i="41"/>
  <c r="AJ13" i="41"/>
  <c r="V15" i="41"/>
  <c r="AJ22" i="41"/>
  <c r="V26" i="3"/>
  <c r="AK9" i="42"/>
  <c r="W17" i="42"/>
  <c r="X17" i="42" s="1"/>
  <c r="V17" i="42"/>
  <c r="W24" i="43"/>
  <c r="X24" i="43" s="1"/>
  <c r="AE32" i="28"/>
  <c r="V7" i="28"/>
  <c r="V10" i="28"/>
  <c r="W22" i="28"/>
  <c r="X22" i="28" s="1"/>
  <c r="V22" i="28"/>
  <c r="W24" i="44"/>
  <c r="X24" i="44" s="1"/>
  <c r="AK13" i="29"/>
  <c r="AL13" i="29"/>
  <c r="Y32" i="30"/>
  <c r="W5" i="30"/>
  <c r="X5" i="30" s="1"/>
  <c r="V5" i="30"/>
  <c r="AL14" i="31"/>
  <c r="AK14" i="31"/>
  <c r="AJ14" i="31"/>
  <c r="AL19" i="31"/>
  <c r="AK19" i="31"/>
  <c r="AJ19" i="31"/>
  <c r="AL18" i="43"/>
  <c r="AK18" i="43"/>
  <c r="AJ18" i="43"/>
  <c r="X17" i="22"/>
  <c r="AL17" i="22" s="1"/>
  <c r="X21" i="22"/>
  <c r="AL21" i="22" s="1"/>
  <c r="X25" i="22"/>
  <c r="AL25" i="22" s="1"/>
  <c r="X29" i="22"/>
  <c r="AL29" i="22" s="1"/>
  <c r="AJ18" i="2"/>
  <c r="AI23" i="2"/>
  <c r="AK13" i="41"/>
  <c r="AK22" i="41"/>
  <c r="AJ24" i="3"/>
  <c r="AG32" i="27"/>
  <c r="W8" i="27"/>
  <c r="X8" i="27" s="1"/>
  <c r="V8" i="27"/>
  <c r="W17" i="27"/>
  <c r="X17" i="27" s="1"/>
  <c r="V17" i="27"/>
  <c r="W18" i="43"/>
  <c r="X18" i="43" s="1"/>
  <c r="Y32" i="44"/>
  <c r="V11" i="29"/>
  <c r="W28" i="29"/>
  <c r="X28" i="29" s="1"/>
  <c r="V28" i="29"/>
  <c r="AB32" i="45"/>
  <c r="V5" i="45"/>
  <c r="AL21" i="45"/>
  <c r="AK21" i="45"/>
  <c r="AJ21" i="45"/>
  <c r="AL8" i="30"/>
  <c r="AK8" i="30"/>
  <c r="AJ8" i="30"/>
  <c r="AL14" i="46"/>
  <c r="AK14" i="46"/>
  <c r="AK18" i="2"/>
  <c r="V19" i="41"/>
  <c r="W5" i="3"/>
  <c r="X5" i="3" s="1"/>
  <c r="W10" i="3"/>
  <c r="X10" i="3" s="1"/>
  <c r="AL24" i="3"/>
  <c r="W12" i="43"/>
  <c r="X12" i="43" s="1"/>
  <c r="W21" i="43"/>
  <c r="X21" i="43" s="1"/>
  <c r="AG32" i="28"/>
  <c r="W12" i="28"/>
  <c r="X12" i="28" s="1"/>
  <c r="V12" i="28"/>
  <c r="W14" i="28"/>
  <c r="X14" i="28" s="1"/>
  <c r="W19" i="28"/>
  <c r="X19" i="28" s="1"/>
  <c r="W21" i="44"/>
  <c r="X21" i="44" s="1"/>
  <c r="V16" i="45"/>
  <c r="AL26" i="30"/>
  <c r="AK26" i="30"/>
  <c r="W30" i="31"/>
  <c r="X30" i="31" s="1"/>
  <c r="V30" i="31"/>
  <c r="AL27" i="2"/>
  <c r="AK27" i="2"/>
  <c r="Y14" i="22"/>
  <c r="Z14" i="22" s="1"/>
  <c r="X14" i="22"/>
  <c r="AL14" i="22" s="1"/>
  <c r="V30" i="3"/>
  <c r="V6" i="42"/>
  <c r="W6" i="43"/>
  <c r="X6" i="43" s="1"/>
  <c r="V12" i="43"/>
  <c r="W15" i="43"/>
  <c r="X15" i="43" s="1"/>
  <c r="V15" i="43"/>
  <c r="AH32" i="28"/>
  <c r="AJ8" i="28"/>
  <c r="V14" i="28"/>
  <c r="V19" i="28"/>
  <c r="W8" i="29"/>
  <c r="X8" i="29" s="1"/>
  <c r="V8" i="29"/>
  <c r="W18" i="29"/>
  <c r="X18" i="29" s="1"/>
  <c r="W23" i="29"/>
  <c r="X23" i="29" s="1"/>
  <c r="W7" i="45"/>
  <c r="X7" i="45" s="1"/>
  <c r="V7" i="45"/>
  <c r="AL26" i="45"/>
  <c r="AK26" i="45"/>
  <c r="AJ26" i="45"/>
  <c r="AK28" i="45"/>
  <c r="AL28" i="45"/>
  <c r="AB32" i="46"/>
  <c r="V5" i="2"/>
  <c r="V15" i="2"/>
  <c r="V20" i="2"/>
  <c r="Y11" i="22"/>
  <c r="Z11" i="22" s="1"/>
  <c r="X11" i="22"/>
  <c r="AI17" i="2"/>
  <c r="V25" i="2"/>
  <c r="W6" i="41"/>
  <c r="X6" i="41" s="1"/>
  <c r="V10" i="41"/>
  <c r="V28" i="41"/>
  <c r="W25" i="42"/>
  <c r="X25" i="42" s="1"/>
  <c r="W29" i="42"/>
  <c r="X29" i="42" s="1"/>
  <c r="V29" i="42"/>
  <c r="AD32" i="27"/>
  <c r="W24" i="27"/>
  <c r="X24" i="27" s="1"/>
  <c r="V27" i="27"/>
  <c r="AC32" i="43"/>
  <c r="AJ7" i="43"/>
  <c r="W9" i="44"/>
  <c r="X9" i="44" s="1"/>
  <c r="AD32" i="29"/>
  <c r="W24" i="45"/>
  <c r="X24" i="45" s="1"/>
  <c r="V24" i="45"/>
  <c r="V18" i="31"/>
  <c r="V10" i="2"/>
  <c r="AI32" i="42"/>
  <c r="V10" i="42"/>
  <c r="W13" i="42"/>
  <c r="X13" i="42" s="1"/>
  <c r="V20" i="27"/>
  <c r="AI32" i="43"/>
  <c r="AL7" i="43"/>
  <c r="W26" i="43"/>
  <c r="X26" i="43" s="1"/>
  <c r="V26" i="43"/>
  <c r="W29" i="43"/>
  <c r="X29" i="43" s="1"/>
  <c r="W29" i="28"/>
  <c r="X29" i="28" s="1"/>
  <c r="W11" i="44"/>
  <c r="X11" i="44" s="1"/>
  <c r="V11" i="44"/>
  <c r="AI32" i="29"/>
  <c r="AA32" i="45"/>
  <c r="W29" i="45"/>
  <c r="X29" i="45" s="1"/>
  <c r="V29" i="45"/>
  <c r="AL21" i="46"/>
  <c r="AK21" i="46"/>
  <c r="V21" i="31"/>
  <c r="AL17" i="48"/>
  <c r="AK17" i="48"/>
  <c r="AJ17" i="48"/>
  <c r="AJ12" i="49"/>
  <c r="AL12" i="49"/>
  <c r="AK12" i="49"/>
  <c r="V6" i="31"/>
  <c r="V16" i="31"/>
  <c r="V25" i="47"/>
  <c r="V30" i="47"/>
  <c r="AJ21" i="33"/>
  <c r="AK21" i="33"/>
  <c r="AK26" i="33"/>
  <c r="AJ26" i="33"/>
  <c r="AL26" i="33"/>
  <c r="AK30" i="49"/>
  <c r="AJ30" i="49"/>
  <c r="AL30" i="49"/>
  <c r="W15" i="29"/>
  <c r="X15" i="29" s="1"/>
  <c r="W15" i="45"/>
  <c r="X15" i="45" s="1"/>
  <c r="W22" i="45"/>
  <c r="X22" i="45" s="1"/>
  <c r="AG32" i="30"/>
  <c r="W19" i="30"/>
  <c r="X19" i="30" s="1"/>
  <c r="AK13" i="47"/>
  <c r="AL13" i="47"/>
  <c r="AL7" i="32"/>
  <c r="AJ7" i="32"/>
  <c r="V21" i="32"/>
  <c r="W26" i="32"/>
  <c r="X26" i="32" s="1"/>
  <c r="AJ10" i="48"/>
  <c r="W19" i="33"/>
  <c r="X19" i="33" s="1"/>
  <c r="AD32" i="45"/>
  <c r="AH32" i="45"/>
  <c r="AH32" i="30"/>
  <c r="W16" i="30"/>
  <c r="X16" i="30" s="1"/>
  <c r="W5" i="46"/>
  <c r="X5" i="46" s="1"/>
  <c r="W18" i="31"/>
  <c r="X18" i="31" s="1"/>
  <c r="AJ23" i="31"/>
  <c r="AK23" i="31"/>
  <c r="V20" i="47"/>
  <c r="AF32" i="32"/>
  <c r="AL5" i="48"/>
  <c r="AK5" i="48"/>
  <c r="AJ5" i="48"/>
  <c r="AL10" i="33"/>
  <c r="AK10" i="33"/>
  <c r="AJ10" i="33"/>
  <c r="AL12" i="33"/>
  <c r="AK12" i="33"/>
  <c r="V23" i="28"/>
  <c r="V29" i="28"/>
  <c r="V16" i="44"/>
  <c r="V14" i="29"/>
  <c r="W25" i="45"/>
  <c r="X25" i="45" s="1"/>
  <c r="V25" i="45"/>
  <c r="Z32" i="46"/>
  <c r="V8" i="46"/>
  <c r="AL13" i="31"/>
  <c r="AK13" i="31"/>
  <c r="W15" i="47"/>
  <c r="X15" i="47" s="1"/>
  <c r="W27" i="47"/>
  <c r="X27" i="47" s="1"/>
  <c r="AG32" i="32"/>
  <c r="W9" i="32"/>
  <c r="X9" i="32" s="1"/>
  <c r="V12" i="48"/>
  <c r="W5" i="33"/>
  <c r="X5" i="33" s="1"/>
  <c r="V5" i="33"/>
  <c r="Y32" i="33"/>
  <c r="V8" i="45"/>
  <c r="W7" i="30"/>
  <c r="X7" i="30" s="1"/>
  <c r="W13" i="30"/>
  <c r="X13" i="30" s="1"/>
  <c r="V13" i="30"/>
  <c r="AL8" i="47"/>
  <c r="AK8" i="47"/>
  <c r="AJ8" i="47"/>
  <c r="AL17" i="47"/>
  <c r="AK17" i="47"/>
  <c r="AJ17" i="47"/>
  <c r="V22" i="47"/>
  <c r="V14" i="48"/>
  <c r="AI32" i="32"/>
  <c r="W18" i="32"/>
  <c r="X18" i="32" s="1"/>
  <c r="W23" i="32"/>
  <c r="X23" i="32" s="1"/>
  <c r="V23" i="32"/>
  <c r="AL28" i="32"/>
  <c r="AJ28" i="32"/>
  <c r="AA32" i="48"/>
  <c r="AK26" i="48"/>
  <c r="AJ26" i="48"/>
  <c r="AL26" i="48"/>
  <c r="W23" i="33"/>
  <c r="X23" i="33" s="1"/>
  <c r="V23" i="33"/>
  <c r="V28" i="33"/>
  <c r="AK15" i="34"/>
  <c r="AL15" i="34"/>
  <c r="AJ15" i="34"/>
  <c r="V27" i="30"/>
  <c r="W30" i="30"/>
  <c r="X30" i="30" s="1"/>
  <c r="W28" i="46"/>
  <c r="X28" i="46" s="1"/>
  <c r="AA32" i="31"/>
  <c r="W5" i="31"/>
  <c r="X5" i="31" s="1"/>
  <c r="V5" i="31"/>
  <c r="AI32" i="45"/>
  <c r="AL21" i="30"/>
  <c r="AK21" i="30"/>
  <c r="AJ21" i="30"/>
  <c r="W24" i="30"/>
  <c r="X24" i="30" s="1"/>
  <c r="AD32" i="46"/>
  <c r="AB32" i="31"/>
  <c r="AL25" i="31"/>
  <c r="AK25" i="31"/>
  <c r="AJ25" i="31"/>
  <c r="V7" i="48"/>
  <c r="W16" i="48"/>
  <c r="X16" i="48" s="1"/>
  <c r="V16" i="48"/>
  <c r="W21" i="48"/>
  <c r="X21" i="48" s="1"/>
  <c r="AL7" i="33"/>
  <c r="AK7" i="33"/>
  <c r="AJ7" i="33"/>
  <c r="V18" i="33"/>
  <c r="W18" i="33"/>
  <c r="X18" i="33" s="1"/>
  <c r="AL22" i="34"/>
  <c r="AK22" i="34"/>
  <c r="AJ22" i="34"/>
  <c r="W14" i="45"/>
  <c r="X14" i="45" s="1"/>
  <c r="V14" i="45"/>
  <c r="W10" i="30"/>
  <c r="X10" i="30" s="1"/>
  <c r="V10" i="30"/>
  <c r="W18" i="30"/>
  <c r="X18" i="30" s="1"/>
  <c r="AE32" i="46"/>
  <c r="AL10" i="31"/>
  <c r="AK10" i="31"/>
  <c r="AJ10" i="31"/>
  <c r="V17" i="31"/>
  <c r="AL29" i="47"/>
  <c r="AK29" i="47"/>
  <c r="AJ29" i="47"/>
  <c r="AL13" i="32"/>
  <c r="AK13" i="32"/>
  <c r="W21" i="32"/>
  <c r="X21" i="32" s="1"/>
  <c r="W25" i="32"/>
  <c r="X25" i="32" s="1"/>
  <c r="V25" i="32"/>
  <c r="AL27" i="49"/>
  <c r="AK27" i="49"/>
  <c r="AJ27" i="49"/>
  <c r="AC32" i="29"/>
  <c r="AK6" i="30"/>
  <c r="AJ6" i="30"/>
  <c r="V24" i="30"/>
  <c r="W7" i="46"/>
  <c r="X7" i="46" s="1"/>
  <c r="V7" i="46"/>
  <c r="W25" i="46"/>
  <c r="X25" i="46" s="1"/>
  <c r="AL21" i="48"/>
  <c r="AK21" i="48"/>
  <c r="AJ21" i="48"/>
  <c r="W27" i="29"/>
  <c r="X27" i="29" s="1"/>
  <c r="W17" i="45"/>
  <c r="X17" i="45" s="1"/>
  <c r="V17" i="45"/>
  <c r="V18" i="30"/>
  <c r="AG32" i="46"/>
  <c r="AA32" i="46"/>
  <c r="V17" i="46"/>
  <c r="AE32" i="31"/>
  <c r="AL10" i="47"/>
  <c r="AK10" i="47"/>
  <c r="AJ10" i="47"/>
  <c r="AL19" i="47"/>
  <c r="AK19" i="47"/>
  <c r="AJ19" i="47"/>
  <c r="V24" i="47"/>
  <c r="AL6" i="32"/>
  <c r="AK7" i="32"/>
  <c r="W9" i="48"/>
  <c r="X9" i="48" s="1"/>
  <c r="W18" i="48"/>
  <c r="X18" i="48" s="1"/>
  <c r="AL28" i="48"/>
  <c r="AK28" i="48"/>
  <c r="AJ28" i="48"/>
  <c r="Z32" i="47"/>
  <c r="AL12" i="47"/>
  <c r="AK12" i="47"/>
  <c r="AJ12" i="47"/>
  <c r="AG32" i="48"/>
  <c r="AL30" i="48"/>
  <c r="AL20" i="33"/>
  <c r="AK20" i="33"/>
  <c r="AJ20" i="33"/>
  <c r="AJ15" i="45"/>
  <c r="AL22" i="45"/>
  <c r="V27" i="45"/>
  <c r="W12" i="46"/>
  <c r="X12" i="46" s="1"/>
  <c r="V12" i="46"/>
  <c r="W12" i="31"/>
  <c r="X12" i="31" s="1"/>
  <c r="AA32" i="47"/>
  <c r="V5" i="47"/>
  <c r="AK16" i="32"/>
  <c r="AH32" i="48"/>
  <c r="AD32" i="48"/>
  <c r="AL9" i="49"/>
  <c r="AK9" i="49"/>
  <c r="AJ9" i="49"/>
  <c r="AK15" i="49"/>
  <c r="AJ15" i="49"/>
  <c r="AL15" i="49"/>
  <c r="AK20" i="49"/>
  <c r="AJ20" i="49"/>
  <c r="AL20" i="49"/>
  <c r="W13" i="29"/>
  <c r="X13" i="29" s="1"/>
  <c r="V13" i="45"/>
  <c r="AK15" i="45"/>
  <c r="W20" i="45"/>
  <c r="X20" i="45" s="1"/>
  <c r="V30" i="45"/>
  <c r="W12" i="30"/>
  <c r="X12" i="30" s="1"/>
  <c r="W27" i="46"/>
  <c r="X27" i="46" s="1"/>
  <c r="AH32" i="31"/>
  <c r="AL23" i="31"/>
  <c r="W21" i="47"/>
  <c r="X21" i="47" s="1"/>
  <c r="V23" i="48"/>
  <c r="AI32" i="33"/>
  <c r="AJ24" i="49"/>
  <c r="AL24" i="49"/>
  <c r="AK24" i="49"/>
  <c r="AH32" i="29"/>
  <c r="W26" i="30"/>
  <c r="X26" i="30" s="1"/>
  <c r="W29" i="30"/>
  <c r="X29" i="30" s="1"/>
  <c r="V29" i="30"/>
  <c r="W14" i="46"/>
  <c r="X14" i="46" s="1"/>
  <c r="W19" i="46"/>
  <c r="X19" i="46" s="1"/>
  <c r="AC32" i="47"/>
  <c r="AL7" i="47"/>
  <c r="AK7" i="47"/>
  <c r="AJ7" i="47"/>
  <c r="V14" i="47"/>
  <c r="W8" i="32"/>
  <c r="X8" i="32" s="1"/>
  <c r="V8" i="32"/>
  <c r="AL27" i="32"/>
  <c r="AK27" i="32"/>
  <c r="AJ27" i="32"/>
  <c r="AK28" i="32"/>
  <c r="W13" i="48"/>
  <c r="X13" i="48" s="1"/>
  <c r="V13" i="48"/>
  <c r="W13" i="33"/>
  <c r="X13" i="33" s="1"/>
  <c r="V29" i="27"/>
  <c r="V16" i="43"/>
  <c r="V5" i="28"/>
  <c r="V15" i="28"/>
  <c r="V20" i="28"/>
  <c r="V26" i="28"/>
  <c r="V21" i="29"/>
  <c r="W26" i="29"/>
  <c r="X26" i="29" s="1"/>
  <c r="V30" i="29"/>
  <c r="W9" i="30"/>
  <c r="X9" i="30" s="1"/>
  <c r="W20" i="30"/>
  <c r="X20" i="30" s="1"/>
  <c r="W23" i="30"/>
  <c r="X23" i="30" s="1"/>
  <c r="V23" i="30"/>
  <c r="V6" i="46"/>
  <c r="V9" i="46"/>
  <c r="AJ32" i="31"/>
  <c r="V27" i="31"/>
  <c r="W12" i="47"/>
  <c r="X12" i="47" s="1"/>
  <c r="W16" i="47"/>
  <c r="X16" i="47" s="1"/>
  <c r="AK11" i="48"/>
  <c r="AL11" i="48"/>
  <c r="AL20" i="48"/>
  <c r="AK20" i="48"/>
  <c r="V25" i="48"/>
  <c r="AA32" i="33"/>
  <c r="W27" i="33"/>
  <c r="X27" i="33" s="1"/>
  <c r="W10" i="45"/>
  <c r="X10" i="45" s="1"/>
  <c r="V10" i="45"/>
  <c r="W17" i="30"/>
  <c r="X17" i="30" s="1"/>
  <c r="V17" i="30"/>
  <c r="AJ30" i="30"/>
  <c r="W16" i="46"/>
  <c r="X16" i="46" s="1"/>
  <c r="V16" i="46"/>
  <c r="AL16" i="46" s="1"/>
  <c r="W14" i="31"/>
  <c r="X14" i="31" s="1"/>
  <c r="W19" i="31"/>
  <c r="X19" i="31" s="1"/>
  <c r="AE32" i="47"/>
  <c r="V26" i="47"/>
  <c r="W17" i="32"/>
  <c r="X17" i="32" s="1"/>
  <c r="V17" i="32"/>
  <c r="AL22" i="32"/>
  <c r="AJ22" i="32"/>
  <c r="W11" i="33"/>
  <c r="X11" i="33" s="1"/>
  <c r="W22" i="33"/>
  <c r="X22" i="33" s="1"/>
  <c r="V22" i="33"/>
  <c r="AL24" i="46"/>
  <c r="AK24" i="46"/>
  <c r="V24" i="31"/>
  <c r="W10" i="32"/>
  <c r="X10" i="32" s="1"/>
  <c r="V10" i="32"/>
  <c r="AK26" i="49"/>
  <c r="AJ26" i="49"/>
  <c r="AL26" i="49"/>
  <c r="AL28" i="34"/>
  <c r="AK28" i="34"/>
  <c r="AJ28" i="34"/>
  <c r="V7" i="29"/>
  <c r="V25" i="29"/>
  <c r="V9" i="45"/>
  <c r="AE32" i="30"/>
  <c r="Z32" i="30"/>
  <c r="W21" i="46"/>
  <c r="X21" i="46" s="1"/>
  <c r="AL27" i="46"/>
  <c r="AK27" i="46"/>
  <c r="W16" i="31"/>
  <c r="X16" i="31" s="1"/>
  <c r="V29" i="31"/>
  <c r="AG32" i="47"/>
  <c r="AK23" i="47"/>
  <c r="AJ23" i="47"/>
  <c r="V28" i="47"/>
  <c r="W24" i="32"/>
  <c r="X24" i="32" s="1"/>
  <c r="W29" i="32"/>
  <c r="X29" i="32" s="1"/>
  <c r="V29" i="32"/>
  <c r="V6" i="48"/>
  <c r="AL15" i="48"/>
  <c r="AK15" i="48"/>
  <c r="AJ15" i="48"/>
  <c r="V27" i="48"/>
  <c r="W30" i="48"/>
  <c r="X30" i="48" s="1"/>
  <c r="V13" i="44"/>
  <c r="AA32" i="30"/>
  <c r="W14" i="30"/>
  <c r="X14" i="30" s="1"/>
  <c r="V14" i="30"/>
  <c r="W29" i="46"/>
  <c r="X29" i="46" s="1"/>
  <c r="AH32" i="47"/>
  <c r="Y32" i="32"/>
  <c r="W19" i="32"/>
  <c r="X19" i="32" s="1"/>
  <c r="V19" i="32"/>
  <c r="Z32" i="48"/>
  <c r="V29" i="29"/>
  <c r="W19" i="45"/>
  <c r="X19" i="45" s="1"/>
  <c r="V19" i="45"/>
  <c r="W26" i="45"/>
  <c r="X26" i="45" s="1"/>
  <c r="AB32" i="30"/>
  <c r="AI32" i="31"/>
  <c r="W9" i="31"/>
  <c r="X9" i="31" s="1"/>
  <c r="AK9" i="47"/>
  <c r="AJ9" i="47"/>
  <c r="AL9" i="47"/>
  <c r="AK18" i="47"/>
  <c r="AJ18" i="47"/>
  <c r="AL18" i="47"/>
  <c r="W8" i="48"/>
  <c r="X8" i="48" s="1"/>
  <c r="W22" i="48"/>
  <c r="X22" i="48" s="1"/>
  <c r="AJ28" i="49"/>
  <c r="AL28" i="49"/>
  <c r="AK28" i="49"/>
  <c r="W5" i="45"/>
  <c r="X5" i="45" s="1"/>
  <c r="W8" i="30"/>
  <c r="X8" i="30" s="1"/>
  <c r="W11" i="30"/>
  <c r="X11" i="30" s="1"/>
  <c r="V28" i="30"/>
  <c r="W21" i="31"/>
  <c r="X21" i="31" s="1"/>
  <c r="AG32" i="31"/>
  <c r="W11" i="47"/>
  <c r="X11" i="47" s="1"/>
  <c r="V11" i="47"/>
  <c r="AA32" i="32"/>
  <c r="AL12" i="32"/>
  <c r="AJ12" i="32"/>
  <c r="W14" i="32"/>
  <c r="X14" i="32" s="1"/>
  <c r="V14" i="32"/>
  <c r="W27" i="32"/>
  <c r="X27" i="32" s="1"/>
  <c r="W29" i="48"/>
  <c r="X29" i="48" s="1"/>
  <c r="AK8" i="33"/>
  <c r="AJ8" i="33"/>
  <c r="AL8" i="33"/>
  <c r="W29" i="33"/>
  <c r="X29" i="33" s="1"/>
  <c r="AL21" i="49"/>
  <c r="AK21" i="49"/>
  <c r="AJ21" i="49"/>
  <c r="W20" i="29"/>
  <c r="X20" i="29" s="1"/>
  <c r="Z32" i="45"/>
  <c r="AD32" i="30"/>
  <c r="AL6" i="30"/>
  <c r="AI32" i="46"/>
  <c r="W8" i="46"/>
  <c r="X8" i="46" s="1"/>
  <c r="W11" i="46"/>
  <c r="X11" i="46" s="1"/>
  <c r="AL18" i="46"/>
  <c r="AK18" i="46"/>
  <c r="Y32" i="46"/>
  <c r="W6" i="31"/>
  <c r="X6" i="31" s="1"/>
  <c r="W11" i="31"/>
  <c r="X11" i="31" s="1"/>
  <c r="W26" i="31"/>
  <c r="X26" i="31" s="1"/>
  <c r="W28" i="47"/>
  <c r="X28" i="47" s="1"/>
  <c r="AB32" i="32"/>
  <c r="W25" i="48"/>
  <c r="X25" i="48" s="1"/>
  <c r="AL7" i="34"/>
  <c r="AK7" i="34"/>
  <c r="AJ7" i="34"/>
  <c r="W23" i="48"/>
  <c r="X23" i="48" s="1"/>
  <c r="AB32" i="49"/>
  <c r="W23" i="49"/>
  <c r="X23" i="49" s="1"/>
  <c r="V5" i="34"/>
  <c r="V14" i="50"/>
  <c r="W14" i="50"/>
  <c r="X14" i="50" s="1"/>
  <c r="AC32" i="49"/>
  <c r="V19" i="49"/>
  <c r="W5" i="34"/>
  <c r="X5" i="34" s="1"/>
  <c r="AJ12" i="34"/>
  <c r="AL20" i="34"/>
  <c r="AH32" i="50"/>
  <c r="W25" i="35"/>
  <c r="X25" i="35" s="1"/>
  <c r="W30" i="35"/>
  <c r="X30" i="35" s="1"/>
  <c r="AL9" i="51"/>
  <c r="AK9" i="51"/>
  <c r="AJ9" i="51"/>
  <c r="AL19" i="52"/>
  <c r="AK19" i="52"/>
  <c r="AJ19" i="52"/>
  <c r="AI7" i="31"/>
  <c r="AK7" i="31" s="1"/>
  <c r="V9" i="32"/>
  <c r="V18" i="32"/>
  <c r="V24" i="32"/>
  <c r="V30" i="32"/>
  <c r="W8" i="49"/>
  <c r="X8" i="49" s="1"/>
  <c r="Y32" i="34"/>
  <c r="W24" i="34"/>
  <c r="X24" i="34" s="1"/>
  <c r="AI32" i="50"/>
  <c r="W29" i="50"/>
  <c r="X29" i="50" s="1"/>
  <c r="V29" i="50"/>
  <c r="W20" i="35"/>
  <c r="X20" i="35" s="1"/>
  <c r="AL18" i="36"/>
  <c r="AK18" i="36"/>
  <c r="AJ18" i="36"/>
  <c r="V16" i="30"/>
  <c r="V5" i="46"/>
  <c r="V15" i="46"/>
  <c r="V20" i="46"/>
  <c r="V26" i="46"/>
  <c r="V22" i="48"/>
  <c r="V13" i="33"/>
  <c r="V17" i="33"/>
  <c r="Z32" i="34"/>
  <c r="V8" i="34"/>
  <c r="V24" i="50"/>
  <c r="AB32" i="35"/>
  <c r="AL30" i="35"/>
  <c r="AK30" i="35"/>
  <c r="AJ30" i="35"/>
  <c r="V11" i="51"/>
  <c r="AL21" i="51"/>
  <c r="AK21" i="51"/>
  <c r="AJ21" i="51"/>
  <c r="AL16" i="37"/>
  <c r="AK16" i="37"/>
  <c r="AF32" i="49"/>
  <c r="AA32" i="34"/>
  <c r="AJ9" i="34"/>
  <c r="W13" i="34"/>
  <c r="X13" i="34" s="1"/>
  <c r="V13" i="34"/>
  <c r="V24" i="34"/>
  <c r="W9" i="50"/>
  <c r="X9" i="50" s="1"/>
  <c r="V9" i="50"/>
  <c r="W21" i="50"/>
  <c r="X21" i="50" s="1"/>
  <c r="AI32" i="35"/>
  <c r="AL13" i="51"/>
  <c r="V18" i="51"/>
  <c r="AK25" i="51"/>
  <c r="AL25" i="51"/>
  <c r="AJ25" i="51"/>
  <c r="AL21" i="52"/>
  <c r="AK21" i="52"/>
  <c r="AJ21" i="52"/>
  <c r="AC32" i="33"/>
  <c r="W18" i="51"/>
  <c r="X18" i="51" s="1"/>
  <c r="AK9" i="36"/>
  <c r="AJ9" i="36"/>
  <c r="AL9" i="36"/>
  <c r="AL30" i="52"/>
  <c r="AK30" i="52"/>
  <c r="AJ30" i="52"/>
  <c r="AD32" i="33"/>
  <c r="V9" i="33"/>
  <c r="AL14" i="37"/>
  <c r="AK14" i="37"/>
  <c r="AJ14" i="37"/>
  <c r="AJ25" i="52"/>
  <c r="AL25" i="52"/>
  <c r="AK25" i="52"/>
  <c r="AE32" i="33"/>
  <c r="V7" i="49"/>
  <c r="AL29" i="34"/>
  <c r="AK29" i="34"/>
  <c r="AJ29" i="34"/>
  <c r="V6" i="51"/>
  <c r="AA32" i="51"/>
  <c r="AL30" i="51"/>
  <c r="AK30" i="51"/>
  <c r="AJ30" i="51"/>
  <c r="AK23" i="36"/>
  <c r="AL23" i="36"/>
  <c r="AJ23" i="36"/>
  <c r="AL27" i="36"/>
  <c r="AK27" i="36"/>
  <c r="AJ27" i="36"/>
  <c r="AL10" i="37"/>
  <c r="AK10" i="37"/>
  <c r="AJ10" i="37"/>
  <c r="AL28" i="37"/>
  <c r="AK28" i="37"/>
  <c r="AJ28" i="37"/>
  <c r="AK9" i="52"/>
  <c r="AL9" i="52"/>
  <c r="AJ9" i="52"/>
  <c r="AE32" i="34"/>
  <c r="W18" i="34"/>
  <c r="X18" i="34" s="1"/>
  <c r="W8" i="35"/>
  <c r="X8" i="35" s="1"/>
  <c r="W29" i="49"/>
  <c r="X29" i="49" s="1"/>
  <c r="AF32" i="34"/>
  <c r="W11" i="50"/>
  <c r="X11" i="50" s="1"/>
  <c r="Y32" i="35"/>
  <c r="AL10" i="35"/>
  <c r="AK10" i="35"/>
  <c r="AJ10" i="35"/>
  <c r="AJ22" i="35"/>
  <c r="AK22" i="35"/>
  <c r="W29" i="35"/>
  <c r="X29" i="35" s="1"/>
  <c r="V29" i="35"/>
  <c r="AL29" i="36"/>
  <c r="AK29" i="36"/>
  <c r="AJ29" i="36"/>
  <c r="AI26" i="31"/>
  <c r="AG32" i="34"/>
  <c r="W13" i="50"/>
  <c r="X13" i="50" s="1"/>
  <c r="V13" i="50"/>
  <c r="W18" i="50"/>
  <c r="X18" i="50" s="1"/>
  <c r="V18" i="50"/>
  <c r="AL23" i="50"/>
  <c r="AK23" i="50"/>
  <c r="AJ23" i="50"/>
  <c r="AL28" i="50"/>
  <c r="AK28" i="50"/>
  <c r="AJ28" i="50"/>
  <c r="Z32" i="35"/>
  <c r="AL24" i="35"/>
  <c r="AK24" i="35"/>
  <c r="AJ24" i="35"/>
  <c r="AL15" i="36"/>
  <c r="AK15" i="36"/>
  <c r="AJ15" i="36"/>
  <c r="AL22" i="36"/>
  <c r="AJ22" i="36"/>
  <c r="AK22" i="36"/>
  <c r="AL18" i="52"/>
  <c r="AJ18" i="52"/>
  <c r="W26" i="48"/>
  <c r="X26" i="48" s="1"/>
  <c r="V14" i="49"/>
  <c r="W25" i="49"/>
  <c r="X25" i="49" s="1"/>
  <c r="V25" i="49"/>
  <c r="AH32" i="34"/>
  <c r="W10" i="34"/>
  <c r="X10" i="34" s="1"/>
  <c r="V10" i="34"/>
  <c r="AA32" i="35"/>
  <c r="AL27" i="51"/>
  <c r="AK27" i="51"/>
  <c r="AJ27" i="51"/>
  <c r="V6" i="49"/>
  <c r="AI32" i="34"/>
  <c r="V23" i="34"/>
  <c r="V8" i="50"/>
  <c r="W12" i="35"/>
  <c r="X12" i="35" s="1"/>
  <c r="V19" i="30"/>
  <c r="V25" i="30"/>
  <c r="V13" i="46"/>
  <c r="AL13" i="46" s="1"/>
  <c r="V25" i="33"/>
  <c r="W17" i="49"/>
  <c r="X17" i="49" s="1"/>
  <c r="W7" i="35"/>
  <c r="X7" i="35" s="1"/>
  <c r="AK8" i="35"/>
  <c r="AG32" i="51"/>
  <c r="AH32" i="46"/>
  <c r="AL12" i="34"/>
  <c r="W25" i="50"/>
  <c r="X25" i="50" s="1"/>
  <c r="AL8" i="35"/>
  <c r="W19" i="35"/>
  <c r="X19" i="35" s="1"/>
  <c r="Y32" i="48"/>
  <c r="V30" i="33"/>
  <c r="AI32" i="49"/>
  <c r="W15" i="50"/>
  <c r="X15" i="50" s="1"/>
  <c r="W30" i="50"/>
  <c r="X30" i="50" s="1"/>
  <c r="V30" i="50"/>
  <c r="W14" i="35"/>
  <c r="X14" i="35" s="1"/>
  <c r="V14" i="35"/>
  <c r="AK10" i="51"/>
  <c r="AL10" i="51"/>
  <c r="AJ10" i="51"/>
  <c r="AK20" i="37"/>
  <c r="AJ20" i="37"/>
  <c r="V10" i="49"/>
  <c r="V17" i="34"/>
  <c r="AJ18" i="34"/>
  <c r="W5" i="50"/>
  <c r="X5" i="50" s="1"/>
  <c r="AL11" i="50"/>
  <c r="AL12" i="51"/>
  <c r="AL17" i="37"/>
  <c r="AK17" i="37"/>
  <c r="AJ17" i="37"/>
  <c r="V11" i="33"/>
  <c r="V15" i="33"/>
  <c r="V29" i="33"/>
  <c r="V13" i="49"/>
  <c r="AG32" i="49"/>
  <c r="W25" i="34"/>
  <c r="X25" i="34" s="1"/>
  <c r="V25" i="34"/>
  <c r="W28" i="34"/>
  <c r="X28" i="34" s="1"/>
  <c r="Z32" i="50"/>
  <c r="V10" i="50"/>
  <c r="W10" i="50"/>
  <c r="X10" i="50" s="1"/>
  <c r="AG32" i="35"/>
  <c r="AL22" i="35"/>
  <c r="AL29" i="51"/>
  <c r="AL7" i="37"/>
  <c r="AK7" i="37"/>
  <c r="AJ7" i="37"/>
  <c r="V16" i="47"/>
  <c r="V5" i="32"/>
  <c r="V15" i="32"/>
  <c r="V20" i="32"/>
  <c r="V26" i="32"/>
  <c r="V24" i="48"/>
  <c r="V6" i="33"/>
  <c r="V19" i="33"/>
  <c r="V5" i="49"/>
  <c r="AA32" i="50"/>
  <c r="V17" i="50"/>
  <c r="AB32" i="51"/>
  <c r="V22" i="46"/>
  <c r="V28" i="46"/>
  <c r="V11" i="31"/>
  <c r="W5" i="32"/>
  <c r="X5" i="32" s="1"/>
  <c r="V16" i="49"/>
  <c r="AK18" i="49"/>
  <c r="AK22" i="49"/>
  <c r="W6" i="34"/>
  <c r="X6" i="34" s="1"/>
  <c r="V6" i="34"/>
  <c r="W14" i="34"/>
  <c r="X14" i="34" s="1"/>
  <c r="V14" i="34"/>
  <c r="AJ26" i="34"/>
  <c r="W22" i="50"/>
  <c r="X22" i="50" s="1"/>
  <c r="V22" i="50"/>
  <c r="AK21" i="35"/>
  <c r="AJ21" i="35"/>
  <c r="AI32" i="36"/>
  <c r="AJ14" i="36"/>
  <c r="AL14" i="36"/>
  <c r="AK14" i="36"/>
  <c r="V6" i="47"/>
  <c r="V21" i="47"/>
  <c r="V27" i="47"/>
  <c r="V9" i="48"/>
  <c r="V18" i="48"/>
  <c r="V29" i="48"/>
  <c r="V24" i="33"/>
  <c r="AK11" i="49"/>
  <c r="AL18" i="49"/>
  <c r="AL22" i="49"/>
  <c r="AL26" i="34"/>
  <c r="AC32" i="50"/>
  <c r="W12" i="50"/>
  <c r="X12" i="50" s="1"/>
  <c r="V12" i="50"/>
  <c r="AF32" i="35"/>
  <c r="V16" i="35"/>
  <c r="V7" i="51"/>
  <c r="AJ10" i="36"/>
  <c r="AL10" i="36"/>
  <c r="AK10" i="36"/>
  <c r="AL15" i="37"/>
  <c r="AK15" i="37"/>
  <c r="AJ15" i="37"/>
  <c r="V26" i="31"/>
  <c r="V14" i="33"/>
  <c r="Y32" i="49"/>
  <c r="AD32" i="50"/>
  <c r="W7" i="50"/>
  <c r="X7" i="50" s="1"/>
  <c r="V7" i="50"/>
  <c r="V11" i="35"/>
  <c r="AE32" i="51"/>
  <c r="AL28" i="36"/>
  <c r="AJ28" i="36"/>
  <c r="AK28" i="36"/>
  <c r="AI8" i="31"/>
  <c r="AJ8" i="31" s="1"/>
  <c r="Z32" i="49"/>
  <c r="V11" i="34"/>
  <c r="W19" i="34"/>
  <c r="X19" i="34" s="1"/>
  <c r="V19" i="34"/>
  <c r="W22" i="34"/>
  <c r="X22" i="34" s="1"/>
  <c r="AE32" i="50"/>
  <c r="V6" i="35"/>
  <c r="AF32" i="51"/>
  <c r="V14" i="51"/>
  <c r="AJ12" i="36"/>
  <c r="AL12" i="36"/>
  <c r="AK12" i="36"/>
  <c r="AL14" i="52"/>
  <c r="AK14" i="52"/>
  <c r="AJ14" i="52"/>
  <c r="AA32" i="49"/>
  <c r="V19" i="50"/>
  <c r="W19" i="50"/>
  <c r="X19" i="50" s="1"/>
  <c r="W6" i="35"/>
  <c r="X6" i="35" s="1"/>
  <c r="AK18" i="35"/>
  <c r="AJ18" i="35"/>
  <c r="AL18" i="35"/>
  <c r="W14" i="51"/>
  <c r="X14" i="51" s="1"/>
  <c r="AL5" i="36"/>
  <c r="AK5" i="36"/>
  <c r="AJ5" i="36"/>
  <c r="W10" i="51"/>
  <c r="X10" i="51" s="1"/>
  <c r="V17" i="36"/>
  <c r="W29" i="36"/>
  <c r="X29" i="36" s="1"/>
  <c r="AE32" i="40"/>
  <c r="AA32" i="37"/>
  <c r="V9" i="37"/>
  <c r="W27" i="37"/>
  <c r="X27" i="37" s="1"/>
  <c r="Y32" i="52"/>
  <c r="W8" i="52"/>
  <c r="X8" i="52" s="1"/>
  <c r="V8" i="52"/>
  <c r="W14" i="52"/>
  <c r="X14" i="52" s="1"/>
  <c r="V6" i="36"/>
  <c r="AA32" i="36"/>
  <c r="V25" i="36"/>
  <c r="W23" i="40"/>
  <c r="X23" i="40" s="1"/>
  <c r="W26" i="40"/>
  <c r="X26" i="40" s="1"/>
  <c r="V30" i="37"/>
  <c r="Z32" i="52"/>
  <c r="W5" i="52"/>
  <c r="X5" i="52" s="1"/>
  <c r="AG32" i="52"/>
  <c r="AL11" i="52"/>
  <c r="AK11" i="52"/>
  <c r="AL20" i="52"/>
  <c r="AJ20" i="52"/>
  <c r="V13" i="36"/>
  <c r="V7" i="40"/>
  <c r="W12" i="37"/>
  <c r="X12" i="37" s="1"/>
  <c r="AB32" i="52"/>
  <c r="W23" i="52"/>
  <c r="X23" i="52" s="1"/>
  <c r="V23" i="52"/>
  <c r="V19" i="35"/>
  <c r="V5" i="51"/>
  <c r="V16" i="51"/>
  <c r="W21" i="36"/>
  <c r="X21" i="36" s="1"/>
  <c r="W7" i="40"/>
  <c r="X7" i="40" s="1"/>
  <c r="V23" i="37"/>
  <c r="AF32" i="50"/>
  <c r="W24" i="50"/>
  <c r="X24" i="50" s="1"/>
  <c r="V23" i="35"/>
  <c r="W29" i="51"/>
  <c r="X29" i="51" s="1"/>
  <c r="W10" i="36"/>
  <c r="X10" i="36" s="1"/>
  <c r="AJ32" i="40"/>
  <c r="W13" i="40"/>
  <c r="X13" i="40" s="1"/>
  <c r="V22" i="40"/>
  <c r="W29" i="40"/>
  <c r="X29" i="40" s="1"/>
  <c r="Z32" i="37"/>
  <c r="W5" i="37"/>
  <c r="X5" i="37" s="1"/>
  <c r="V8" i="37"/>
  <c r="AD32" i="52"/>
  <c r="W29" i="52"/>
  <c r="X29" i="52" s="1"/>
  <c r="V29" i="52"/>
  <c r="V5" i="35"/>
  <c r="W28" i="35"/>
  <c r="X28" i="35" s="1"/>
  <c r="V20" i="51"/>
  <c r="V16" i="52"/>
  <c r="W26" i="52"/>
  <c r="X26" i="52" s="1"/>
  <c r="V26" i="52"/>
  <c r="AL25" i="40"/>
  <c r="AL29" i="37"/>
  <c r="AK29" i="37"/>
  <c r="AF32" i="52"/>
  <c r="V24" i="51"/>
  <c r="V24" i="36"/>
  <c r="V7" i="52"/>
  <c r="W13" i="52"/>
  <c r="X13" i="52" s="1"/>
  <c r="V27" i="35"/>
  <c r="Z32" i="36"/>
  <c r="W5" i="36"/>
  <c r="X5" i="36" s="1"/>
  <c r="V16" i="36"/>
  <c r="W28" i="36"/>
  <c r="X28" i="36" s="1"/>
  <c r="AL28" i="40"/>
  <c r="AJ28" i="40"/>
  <c r="AD32" i="37"/>
  <c r="AH32" i="52"/>
  <c r="W20" i="36"/>
  <c r="X20" i="36" s="1"/>
  <c r="AD32" i="40"/>
  <c r="AE32" i="37"/>
  <c r="W10" i="52"/>
  <c r="X10" i="52" s="1"/>
  <c r="V13" i="52"/>
  <c r="AB32" i="36"/>
  <c r="W19" i="37"/>
  <c r="X19" i="37" s="1"/>
  <c r="V22" i="52"/>
  <c r="V27" i="50"/>
  <c r="V9" i="35"/>
  <c r="V13" i="35"/>
  <c r="V17" i="35"/>
  <c r="AC32" i="36"/>
  <c r="V6" i="40"/>
  <c r="V12" i="40"/>
  <c r="AJ26" i="40"/>
  <c r="AG32" i="37"/>
  <c r="AC32" i="35"/>
  <c r="W22" i="35"/>
  <c r="X22" i="35" s="1"/>
  <c r="V8" i="51"/>
  <c r="V15" i="51"/>
  <c r="V15" i="40"/>
  <c r="V18" i="40"/>
  <c r="V13" i="37"/>
  <c r="W16" i="37"/>
  <c r="X16" i="37" s="1"/>
  <c r="V19" i="37"/>
  <c r="AK20" i="52"/>
  <c r="V28" i="52"/>
  <c r="V26" i="35"/>
  <c r="AI32" i="51"/>
  <c r="AE32" i="36"/>
  <c r="V8" i="36"/>
  <c r="W12" i="36"/>
  <c r="X12" i="36" s="1"/>
  <c r="W18" i="40"/>
  <c r="X18" i="40" s="1"/>
  <c r="W21" i="40"/>
  <c r="X21" i="40" s="1"/>
  <c r="W25" i="37"/>
  <c r="X25" i="37" s="1"/>
  <c r="V6" i="52"/>
  <c r="V6" i="50"/>
  <c r="V21" i="50"/>
  <c r="Y32" i="50"/>
  <c r="V23" i="51"/>
  <c r="Y32" i="51"/>
  <c r="W19" i="36"/>
  <c r="X19" i="36" s="1"/>
  <c r="AJ21" i="36"/>
  <c r="W27" i="36"/>
  <c r="X27" i="36" s="1"/>
  <c r="AK16" i="40"/>
  <c r="AI19" i="40"/>
  <c r="AL19" i="40" s="1"/>
  <c r="AJ5" i="37"/>
  <c r="AK21" i="36"/>
  <c r="AI7" i="40"/>
  <c r="V9" i="40"/>
  <c r="AK5" i="37"/>
  <c r="AL25" i="37"/>
  <c r="AK25" i="37"/>
  <c r="W18" i="52"/>
  <c r="X18" i="52" s="1"/>
  <c r="W11" i="51"/>
  <c r="X11" i="51" s="1"/>
  <c r="V22" i="51"/>
  <c r="W27" i="51"/>
  <c r="X27" i="51" s="1"/>
  <c r="W15" i="36"/>
  <c r="X15" i="36" s="1"/>
  <c r="AK21" i="40"/>
  <c r="AJ21" i="40"/>
  <c r="AL24" i="40"/>
  <c r="AK24" i="40"/>
  <c r="AL5" i="37"/>
  <c r="W10" i="37"/>
  <c r="X10" i="37" s="1"/>
  <c r="AK11" i="37"/>
  <c r="AJ26" i="37"/>
  <c r="AL15" i="52"/>
  <c r="AJ15" i="52"/>
  <c r="AJ29" i="51"/>
  <c r="V30" i="36"/>
  <c r="AI10" i="40"/>
  <c r="AL10" i="40" s="1"/>
  <c r="V14" i="40"/>
  <c r="W24" i="40"/>
  <c r="X24" i="40" s="1"/>
  <c r="W22" i="37"/>
  <c r="X22" i="37" s="1"/>
  <c r="AK26" i="37"/>
  <c r="V12" i="52"/>
  <c r="V8" i="49"/>
  <c r="V17" i="49"/>
  <c r="V23" i="49"/>
  <c r="V29" i="49"/>
  <c r="V16" i="34"/>
  <c r="V5" i="50"/>
  <c r="V15" i="50"/>
  <c r="V20" i="50"/>
  <c r="V26" i="50"/>
  <c r="V12" i="35"/>
  <c r="AK29" i="51"/>
  <c r="V11" i="36"/>
  <c r="W7" i="37"/>
  <c r="X7" i="37" s="1"/>
  <c r="V18" i="37"/>
  <c r="V27" i="52"/>
  <c r="AJ20" i="36"/>
  <c r="AA32" i="40"/>
  <c r="AJ25" i="40"/>
  <c r="AC32" i="37"/>
  <c r="AJ29" i="37"/>
  <c r="AI32" i="52"/>
  <c r="W24" i="52"/>
  <c r="X24" i="52" s="1"/>
  <c r="V21" i="34"/>
  <c r="V27" i="34"/>
  <c r="V25" i="50"/>
  <c r="V7" i="35"/>
  <c r="V20" i="35"/>
  <c r="V25" i="35"/>
  <c r="AJ12" i="51"/>
  <c r="V7" i="36"/>
  <c r="AK20" i="36"/>
  <c r="W26" i="36"/>
  <c r="X26" i="36" s="1"/>
  <c r="W5" i="40"/>
  <c r="X5" i="40" s="1"/>
  <c r="W17" i="40"/>
  <c r="X17" i="40" s="1"/>
  <c r="AK25" i="40"/>
  <c r="V27" i="40"/>
  <c r="V30" i="40"/>
  <c r="W15" i="37"/>
  <c r="X15" i="37" s="1"/>
  <c r="W21" i="37"/>
  <c r="X21" i="37" s="1"/>
  <c r="W28" i="37"/>
  <c r="X28" i="37" s="1"/>
  <c r="AJ10" i="52"/>
  <c r="AK12" i="51"/>
  <c r="V26" i="51"/>
  <c r="W14" i="36"/>
  <c r="X14" i="36" s="1"/>
  <c r="W22" i="36"/>
  <c r="X22" i="36" s="1"/>
  <c r="AC32" i="40"/>
  <c r="W11" i="40"/>
  <c r="X11" i="40" s="1"/>
  <c r="V11" i="40"/>
  <c r="V20" i="40"/>
  <c r="W30" i="40"/>
  <c r="X30" i="40" s="1"/>
  <c r="W6" i="37"/>
  <c r="X6" i="37" s="1"/>
  <c r="V12" i="37"/>
  <c r="V24" i="37"/>
  <c r="W30" i="52"/>
  <c r="X30" i="52" s="1"/>
  <c r="W6" i="51"/>
  <c r="X6" i="51" s="1"/>
  <c r="V17" i="51"/>
  <c r="V8" i="40"/>
  <c r="V23" i="40"/>
  <c r="AK28" i="40"/>
  <c r="W9" i="37"/>
  <c r="X9" i="37" s="1"/>
  <c r="V5" i="52"/>
  <c r="W17" i="52"/>
  <c r="X17" i="52" s="1"/>
  <c r="V17" i="52"/>
  <c r="V5" i="40"/>
  <c r="V6" i="37"/>
  <c r="V21" i="37"/>
  <c r="V27" i="37"/>
  <c r="V13" i="40"/>
  <c r="AL24" i="52" l="1"/>
  <c r="AJ24" i="52"/>
  <c r="AK22" i="37"/>
  <c r="AL22" i="37"/>
  <c r="AK17" i="40"/>
  <c r="AL17" i="40"/>
  <c r="AK29" i="40"/>
  <c r="AL29" i="40"/>
  <c r="AK10" i="40"/>
  <c r="AK32" i="40"/>
  <c r="AJ19" i="40"/>
  <c r="AK19" i="40"/>
  <c r="AK19" i="36"/>
  <c r="AL19" i="36"/>
  <c r="U32" i="36"/>
  <c r="AJ26" i="36"/>
  <c r="AK26" i="36"/>
  <c r="AL19" i="51"/>
  <c r="AJ19" i="51"/>
  <c r="AJ15" i="35"/>
  <c r="AL15" i="35"/>
  <c r="AK28" i="35"/>
  <c r="AL28" i="35"/>
  <c r="AL16" i="50"/>
  <c r="AK16" i="50"/>
  <c r="AL30" i="34"/>
  <c r="AL18" i="34"/>
  <c r="AK30" i="34"/>
  <c r="AJ27" i="33"/>
  <c r="AK27" i="33"/>
  <c r="AK16" i="33"/>
  <c r="U32" i="48"/>
  <c r="AK10" i="48"/>
  <c r="AJ8" i="48"/>
  <c r="AK8" i="48"/>
  <c r="AJ19" i="48"/>
  <c r="AJ30" i="48"/>
  <c r="AK19" i="48"/>
  <c r="AJ6" i="32"/>
  <c r="AK11" i="32"/>
  <c r="AJ15" i="47"/>
  <c r="AK15" i="47"/>
  <c r="AK22" i="31"/>
  <c r="AL22" i="31"/>
  <c r="AL12" i="31"/>
  <c r="AJ22" i="31"/>
  <c r="AJ28" i="31"/>
  <c r="AJ12" i="31"/>
  <c r="AK28" i="31"/>
  <c r="AJ20" i="30"/>
  <c r="AK20" i="30"/>
  <c r="AL16" i="29"/>
  <c r="AK16" i="29"/>
  <c r="AJ18" i="29"/>
  <c r="AL18" i="29"/>
  <c r="AJ18" i="44"/>
  <c r="AK18" i="44"/>
  <c r="AJ21" i="28"/>
  <c r="AK21" i="28"/>
  <c r="AJ27" i="28"/>
  <c r="AK27" i="28"/>
  <c r="AJ21" i="43"/>
  <c r="AK21" i="43"/>
  <c r="AL10" i="43"/>
  <c r="AJ10" i="43"/>
  <c r="AJ29" i="43"/>
  <c r="AJ24" i="43"/>
  <c r="AK24" i="43"/>
  <c r="AJ9" i="43"/>
  <c r="AL19" i="43"/>
  <c r="AK9" i="43"/>
  <c r="AJ19" i="43"/>
  <c r="AJ21" i="27"/>
  <c r="AK21" i="27"/>
  <c r="AJ26" i="27"/>
  <c r="AK26" i="27"/>
  <c r="AJ18" i="27"/>
  <c r="AK22" i="42"/>
  <c r="AL22" i="42"/>
  <c r="AK7" i="42"/>
  <c r="AL7" i="42"/>
  <c r="AJ25" i="42"/>
  <c r="AL25" i="42"/>
  <c r="AL27" i="3"/>
  <c r="AJ27" i="3"/>
  <c r="AJ14" i="3"/>
  <c r="AK14" i="3"/>
  <c r="AJ25" i="3"/>
  <c r="AK25" i="3"/>
  <c r="AJ29" i="3"/>
  <c r="AK29" i="3"/>
  <c r="AK23" i="3"/>
  <c r="AK8" i="41"/>
  <c r="AK6" i="41"/>
  <c r="AJ24" i="41"/>
  <c r="AL8" i="41"/>
  <c r="AL6" i="41"/>
  <c r="AK24" i="41"/>
  <c r="AJ18" i="41"/>
  <c r="AK18" i="41"/>
  <c r="V32" i="41"/>
  <c r="AJ7" i="41"/>
  <c r="AJ12" i="2"/>
  <c r="AK24" i="2"/>
  <c r="AK12" i="2"/>
  <c r="AJ24" i="2"/>
  <c r="AJ11" i="2"/>
  <c r="AJ30" i="2"/>
  <c r="AJ16" i="2"/>
  <c r="AK21" i="2"/>
  <c r="AL30" i="2"/>
  <c r="AL16" i="2"/>
  <c r="AJ32" i="2"/>
  <c r="AJ21" i="2"/>
  <c r="AL21" i="2"/>
  <c r="AL17" i="35"/>
  <c r="AK17" i="35"/>
  <c r="AJ17" i="35"/>
  <c r="AL20" i="50"/>
  <c r="AK20" i="50"/>
  <c r="AJ20" i="50"/>
  <c r="AJ6" i="37"/>
  <c r="AL6" i="37"/>
  <c r="AK6" i="37"/>
  <c r="U32" i="50"/>
  <c r="AL5" i="50"/>
  <c r="AK5" i="50"/>
  <c r="AJ5" i="50"/>
  <c r="AL27" i="50"/>
  <c r="AK27" i="50"/>
  <c r="AJ27" i="50"/>
  <c r="AL7" i="50"/>
  <c r="AK7" i="50"/>
  <c r="AJ7" i="50"/>
  <c r="AL12" i="50"/>
  <c r="AK12" i="50"/>
  <c r="AJ12" i="50"/>
  <c r="U32" i="32"/>
  <c r="AL5" i="32"/>
  <c r="AJ5" i="32"/>
  <c r="AK5" i="32"/>
  <c r="AL8" i="50"/>
  <c r="AK8" i="50"/>
  <c r="AJ8" i="50"/>
  <c r="AK5" i="34"/>
  <c r="AL5" i="34"/>
  <c r="AJ5" i="34"/>
  <c r="U32" i="34"/>
  <c r="AK27" i="31"/>
  <c r="AJ27" i="31"/>
  <c r="AL27" i="31"/>
  <c r="AL8" i="32"/>
  <c r="AK8" i="32"/>
  <c r="AJ8" i="32"/>
  <c r="AL5" i="47"/>
  <c r="AK5" i="47"/>
  <c r="AJ5" i="47"/>
  <c r="U32" i="47"/>
  <c r="AK16" i="45"/>
  <c r="AL16" i="45"/>
  <c r="AJ28" i="29"/>
  <c r="AL28" i="29"/>
  <c r="AK28" i="29"/>
  <c r="AJ20" i="41"/>
  <c r="AL20" i="41"/>
  <c r="AK20" i="41"/>
  <c r="AJ17" i="2"/>
  <c r="AK17" i="2"/>
  <c r="AL17" i="2"/>
  <c r="AL13" i="28"/>
  <c r="AK13" i="28"/>
  <c r="AL13" i="2"/>
  <c r="AK13" i="2"/>
  <c r="AJ13" i="2"/>
  <c r="U32" i="29"/>
  <c r="AL5" i="29"/>
  <c r="AJ5" i="29"/>
  <c r="AK5" i="29"/>
  <c r="AK24" i="42"/>
  <c r="AJ24" i="42"/>
  <c r="AL24" i="42"/>
  <c r="AL8" i="51"/>
  <c r="AJ8" i="51"/>
  <c r="AK8" i="51"/>
  <c r="AL29" i="35"/>
  <c r="AK29" i="35"/>
  <c r="AJ29" i="35"/>
  <c r="AL9" i="33"/>
  <c r="AK9" i="33"/>
  <c r="AJ9" i="33"/>
  <c r="AL24" i="50"/>
  <c r="AK24" i="50"/>
  <c r="AJ24" i="50"/>
  <c r="AL30" i="32"/>
  <c r="AK30" i="32"/>
  <c r="AJ30" i="32"/>
  <c r="AK14" i="30"/>
  <c r="AJ14" i="30"/>
  <c r="AL14" i="30"/>
  <c r="AL28" i="33"/>
  <c r="AK28" i="33"/>
  <c r="AJ28" i="33"/>
  <c r="AL8" i="45"/>
  <c r="AK8" i="45"/>
  <c r="AJ8" i="45"/>
  <c r="AK22" i="44"/>
  <c r="AJ22" i="44"/>
  <c r="AL22" i="44"/>
  <c r="AK28" i="43"/>
  <c r="AJ28" i="43"/>
  <c r="AL28" i="43"/>
  <c r="AK16" i="3"/>
  <c r="AL16" i="3"/>
  <c r="AL24" i="36"/>
  <c r="AK24" i="36"/>
  <c r="AJ24" i="36"/>
  <c r="AL24" i="51"/>
  <c r="AK24" i="51"/>
  <c r="AJ24" i="51"/>
  <c r="AL18" i="51"/>
  <c r="AK18" i="51"/>
  <c r="AJ18" i="51"/>
  <c r="AL8" i="34"/>
  <c r="AJ8" i="34"/>
  <c r="AK8" i="34"/>
  <c r="AL24" i="32"/>
  <c r="AK24" i="32"/>
  <c r="AJ24" i="32"/>
  <c r="AL17" i="32"/>
  <c r="AK17" i="32"/>
  <c r="AJ17" i="32"/>
  <c r="AL9" i="46"/>
  <c r="AK9" i="46"/>
  <c r="AL14" i="47"/>
  <c r="AK14" i="47"/>
  <c r="AJ14" i="47"/>
  <c r="AK8" i="31"/>
  <c r="AL23" i="33"/>
  <c r="AK23" i="33"/>
  <c r="AJ23" i="33"/>
  <c r="AK30" i="47"/>
  <c r="AJ30" i="47"/>
  <c r="AL30" i="47"/>
  <c r="AK29" i="42"/>
  <c r="AL29" i="42"/>
  <c r="AJ29" i="42"/>
  <c r="AL11" i="29"/>
  <c r="AK11" i="29"/>
  <c r="AL26" i="2"/>
  <c r="AK26" i="2"/>
  <c r="AJ26" i="2"/>
  <c r="AL27" i="43"/>
  <c r="AK27" i="43"/>
  <c r="AJ27" i="43"/>
  <c r="AL22" i="29"/>
  <c r="AJ22" i="29"/>
  <c r="AK22" i="29"/>
  <c r="AK28" i="44"/>
  <c r="AJ28" i="44"/>
  <c r="AL28" i="44"/>
  <c r="AK9" i="3"/>
  <c r="AJ9" i="3"/>
  <c r="AL9" i="3"/>
  <c r="AL6" i="34"/>
  <c r="AK6" i="34"/>
  <c r="AJ6" i="34"/>
  <c r="AL23" i="34"/>
  <c r="AK23" i="34"/>
  <c r="AJ23" i="34"/>
  <c r="AL29" i="49"/>
  <c r="AK29" i="49"/>
  <c r="AJ29" i="49"/>
  <c r="AL30" i="40"/>
  <c r="AK30" i="40"/>
  <c r="AJ30" i="40"/>
  <c r="AL17" i="34"/>
  <c r="AK17" i="34"/>
  <c r="AJ17" i="34"/>
  <c r="AL6" i="49"/>
  <c r="AK6" i="49"/>
  <c r="AJ6" i="49"/>
  <c r="AL18" i="32"/>
  <c r="AK18" i="32"/>
  <c r="AJ18" i="32"/>
  <c r="AL6" i="46"/>
  <c r="AK6" i="46"/>
  <c r="AJ7" i="31"/>
  <c r="AL5" i="33"/>
  <c r="AK5" i="33"/>
  <c r="AJ5" i="33"/>
  <c r="U32" i="33"/>
  <c r="AL25" i="47"/>
  <c r="AK25" i="47"/>
  <c r="AJ25" i="47"/>
  <c r="AL11" i="44"/>
  <c r="AK11" i="44"/>
  <c r="AK8" i="29"/>
  <c r="AJ8" i="29"/>
  <c r="AL8" i="29"/>
  <c r="AL20" i="44"/>
  <c r="AJ20" i="44"/>
  <c r="AK20" i="44"/>
  <c r="AL8" i="44"/>
  <c r="AK8" i="44"/>
  <c r="AJ8" i="44"/>
  <c r="AJ26" i="50"/>
  <c r="AL26" i="50"/>
  <c r="AK26" i="50"/>
  <c r="AJ5" i="40"/>
  <c r="W32" i="40"/>
  <c r="AL5" i="40"/>
  <c r="AK5" i="40"/>
  <c r="AL16" i="34"/>
  <c r="AK16" i="34"/>
  <c r="AL22" i="40"/>
  <c r="AJ22" i="40"/>
  <c r="AK22" i="40"/>
  <c r="AK9" i="37"/>
  <c r="AL9" i="37"/>
  <c r="AJ9" i="37"/>
  <c r="AL17" i="49"/>
  <c r="AK17" i="49"/>
  <c r="AJ17" i="49"/>
  <c r="AK14" i="51"/>
  <c r="AL14" i="51"/>
  <c r="AJ14" i="51"/>
  <c r="AL10" i="49"/>
  <c r="AK10" i="49"/>
  <c r="AJ10" i="49"/>
  <c r="AL17" i="33"/>
  <c r="AK17" i="33"/>
  <c r="AJ17" i="33"/>
  <c r="AL9" i="32"/>
  <c r="AK9" i="32"/>
  <c r="AJ9" i="32"/>
  <c r="AL13" i="44"/>
  <c r="AK13" i="44"/>
  <c r="AL26" i="47"/>
  <c r="AK26" i="47"/>
  <c r="AJ26" i="47"/>
  <c r="AL23" i="30"/>
  <c r="AJ23" i="30"/>
  <c r="AK23" i="30"/>
  <c r="AK16" i="31"/>
  <c r="AL16" i="31"/>
  <c r="AK12" i="28"/>
  <c r="AJ12" i="28"/>
  <c r="AL12" i="28"/>
  <c r="U32" i="30"/>
  <c r="AK5" i="30"/>
  <c r="AJ5" i="30"/>
  <c r="AL5" i="30"/>
  <c r="AL6" i="2"/>
  <c r="AJ6" i="2"/>
  <c r="AK6" i="2"/>
  <c r="AK25" i="43"/>
  <c r="AJ25" i="43"/>
  <c r="AL25" i="43"/>
  <c r="AL26" i="44"/>
  <c r="AJ26" i="44"/>
  <c r="AK26" i="44"/>
  <c r="AK23" i="41"/>
  <c r="AL23" i="41"/>
  <c r="AJ23" i="41"/>
  <c r="AK23" i="52"/>
  <c r="AJ23" i="52"/>
  <c r="AL23" i="52"/>
  <c r="AL16" i="47"/>
  <c r="AK16" i="47"/>
  <c r="AL23" i="49"/>
  <c r="AK23" i="49"/>
  <c r="AJ23" i="49"/>
  <c r="AK24" i="37"/>
  <c r="AL24" i="37"/>
  <c r="AJ24" i="37"/>
  <c r="AK27" i="40"/>
  <c r="AJ27" i="40"/>
  <c r="AL27" i="40"/>
  <c r="AL6" i="52"/>
  <c r="AK6" i="52"/>
  <c r="AJ6" i="52"/>
  <c r="AL14" i="33"/>
  <c r="AK14" i="33"/>
  <c r="AJ14" i="33"/>
  <c r="AL12" i="37"/>
  <c r="AK12" i="37"/>
  <c r="AJ12" i="37"/>
  <c r="AL8" i="49"/>
  <c r="AK8" i="49"/>
  <c r="AJ8" i="49"/>
  <c r="AL18" i="40"/>
  <c r="AK18" i="40"/>
  <c r="AJ18" i="40"/>
  <c r="AL26" i="52"/>
  <c r="AJ26" i="52"/>
  <c r="AK26" i="52"/>
  <c r="AK17" i="36"/>
  <c r="AL17" i="36"/>
  <c r="AJ17" i="36"/>
  <c r="AL26" i="31"/>
  <c r="AJ26" i="31"/>
  <c r="AK26" i="31"/>
  <c r="AL16" i="49"/>
  <c r="AK16" i="49"/>
  <c r="AL13" i="33"/>
  <c r="AK13" i="33"/>
  <c r="AL9" i="45"/>
  <c r="AK9" i="45"/>
  <c r="AJ9" i="45"/>
  <c r="AL12" i="46"/>
  <c r="AK12" i="46"/>
  <c r="AL12" i="48"/>
  <c r="AK12" i="48"/>
  <c r="AJ12" i="48"/>
  <c r="AK6" i="31"/>
  <c r="AJ6" i="31"/>
  <c r="AL6" i="31"/>
  <c r="AL28" i="41"/>
  <c r="AK28" i="41"/>
  <c r="AJ28" i="41"/>
  <c r="AK19" i="28"/>
  <c r="AJ19" i="28"/>
  <c r="AL19" i="28"/>
  <c r="AL17" i="27"/>
  <c r="AK17" i="27"/>
  <c r="AJ17" i="27"/>
  <c r="AL15" i="44"/>
  <c r="AJ15" i="44"/>
  <c r="AK15" i="44"/>
  <c r="AL18" i="28"/>
  <c r="AK18" i="28"/>
  <c r="AJ18" i="28"/>
  <c r="AK16" i="27"/>
  <c r="AL16" i="27"/>
  <c r="AK13" i="37"/>
  <c r="AL13" i="37"/>
  <c r="AJ15" i="40"/>
  <c r="AL15" i="40"/>
  <c r="AK15" i="40"/>
  <c r="AL23" i="35"/>
  <c r="AK23" i="35"/>
  <c r="AJ23" i="35"/>
  <c r="AL6" i="35"/>
  <c r="AK6" i="35"/>
  <c r="AJ6" i="35"/>
  <c r="AL22" i="48"/>
  <c r="AK22" i="48"/>
  <c r="AJ22" i="48"/>
  <c r="AK32" i="31"/>
  <c r="AL27" i="48"/>
  <c r="AK27" i="48"/>
  <c r="AJ27" i="48"/>
  <c r="AK25" i="29"/>
  <c r="AL25" i="29"/>
  <c r="AJ25" i="29"/>
  <c r="AK30" i="45"/>
  <c r="AJ30" i="45"/>
  <c r="AL30" i="45"/>
  <c r="AK24" i="47"/>
  <c r="AJ24" i="47"/>
  <c r="AL24" i="47"/>
  <c r="AL7" i="46"/>
  <c r="AK7" i="46"/>
  <c r="AL10" i="41"/>
  <c r="AK10" i="41"/>
  <c r="AJ10" i="41"/>
  <c r="AK14" i="28"/>
  <c r="AJ14" i="28"/>
  <c r="AL14" i="28"/>
  <c r="AL6" i="45"/>
  <c r="AJ6" i="45"/>
  <c r="AK6" i="45"/>
  <c r="AL15" i="51"/>
  <c r="AJ15" i="51"/>
  <c r="AK15" i="51"/>
  <c r="AK16" i="52"/>
  <c r="AL16" i="52"/>
  <c r="AK24" i="33"/>
  <c r="AJ24" i="33"/>
  <c r="AL24" i="33"/>
  <c r="AL9" i="50"/>
  <c r="AK9" i="50"/>
  <c r="AJ9" i="50"/>
  <c r="AL26" i="46"/>
  <c r="AK26" i="46"/>
  <c r="AL7" i="29"/>
  <c r="AK7" i="29"/>
  <c r="AJ7" i="29"/>
  <c r="AL27" i="45"/>
  <c r="AK27" i="45"/>
  <c r="AJ27" i="45"/>
  <c r="AK10" i="30"/>
  <c r="AJ10" i="30"/>
  <c r="AL10" i="30"/>
  <c r="AL21" i="32"/>
  <c r="AK21" i="32"/>
  <c r="AJ21" i="32"/>
  <c r="AL26" i="43"/>
  <c r="AK26" i="43"/>
  <c r="AJ26" i="43"/>
  <c r="AL8" i="27"/>
  <c r="AK8" i="27"/>
  <c r="AJ8" i="27"/>
  <c r="AL9" i="29"/>
  <c r="AJ9" i="29"/>
  <c r="AK9" i="29"/>
  <c r="AK10" i="44"/>
  <c r="AJ10" i="44"/>
  <c r="AL10" i="44"/>
  <c r="AL19" i="2"/>
  <c r="AK19" i="2"/>
  <c r="AJ19" i="2"/>
  <c r="AL20" i="46"/>
  <c r="AK20" i="46"/>
  <c r="AK30" i="29"/>
  <c r="AJ30" i="29"/>
  <c r="AL30" i="29"/>
  <c r="AK24" i="30"/>
  <c r="AL24" i="30"/>
  <c r="AJ24" i="30"/>
  <c r="AK12" i="45"/>
  <c r="AJ12" i="45"/>
  <c r="AL12" i="45"/>
  <c r="AK22" i="27"/>
  <c r="AL22" i="27"/>
  <c r="AJ22" i="27"/>
  <c r="AL27" i="42"/>
  <c r="AK27" i="42"/>
  <c r="AJ27" i="42"/>
  <c r="AK25" i="44"/>
  <c r="AJ25" i="44"/>
  <c r="AL25" i="44"/>
  <c r="AK9" i="30"/>
  <c r="AL9" i="30"/>
  <c r="AJ9" i="30"/>
  <c r="AL20" i="43"/>
  <c r="AK20" i="43"/>
  <c r="AJ20" i="43"/>
  <c r="AK14" i="2"/>
  <c r="AJ14" i="2"/>
  <c r="AL14" i="2"/>
  <c r="AK7" i="40"/>
  <c r="AL7" i="40"/>
  <c r="AJ7" i="40"/>
  <c r="AJ29" i="48"/>
  <c r="AL29" i="48"/>
  <c r="AK29" i="48"/>
  <c r="AL13" i="36"/>
  <c r="AK13" i="36"/>
  <c r="AK30" i="37"/>
  <c r="AL30" i="37"/>
  <c r="AJ30" i="37"/>
  <c r="AL19" i="34"/>
  <c r="AK19" i="34"/>
  <c r="AJ19" i="34"/>
  <c r="AK18" i="48"/>
  <c r="AJ18" i="48"/>
  <c r="AL18" i="48"/>
  <c r="AK11" i="31"/>
  <c r="AL11" i="31"/>
  <c r="AL10" i="50"/>
  <c r="AJ10" i="50"/>
  <c r="AK10" i="50"/>
  <c r="AJ24" i="34"/>
  <c r="AK24" i="34"/>
  <c r="AL24" i="34"/>
  <c r="AL15" i="46"/>
  <c r="AK15" i="46"/>
  <c r="AL8" i="31"/>
  <c r="AL13" i="45"/>
  <c r="AK13" i="45"/>
  <c r="AL14" i="45"/>
  <c r="AK14" i="45"/>
  <c r="AJ14" i="45"/>
  <c r="AL20" i="47"/>
  <c r="AK20" i="47"/>
  <c r="AJ20" i="47"/>
  <c r="AL15" i="43"/>
  <c r="AK15" i="43"/>
  <c r="AJ15" i="43"/>
  <c r="AL6" i="29"/>
  <c r="AK6" i="29"/>
  <c r="AJ6" i="29"/>
  <c r="AL26" i="29"/>
  <c r="AK26" i="29"/>
  <c r="AJ26" i="29"/>
  <c r="AK15" i="30"/>
  <c r="AJ15" i="30"/>
  <c r="AL15" i="30"/>
  <c r="AL18" i="42"/>
  <c r="AK18" i="42"/>
  <c r="AJ18" i="42"/>
  <c r="AK28" i="28"/>
  <c r="AJ28" i="28"/>
  <c r="AL28" i="28"/>
  <c r="AL6" i="27"/>
  <c r="AK6" i="27"/>
  <c r="AJ6" i="27"/>
  <c r="AK16" i="28"/>
  <c r="AL16" i="28"/>
  <c r="AL20" i="51"/>
  <c r="AK20" i="51"/>
  <c r="AJ20" i="51"/>
  <c r="AL20" i="40"/>
  <c r="AK20" i="40"/>
  <c r="AJ20" i="40"/>
  <c r="AJ7" i="36"/>
  <c r="AL7" i="36"/>
  <c r="AK7" i="36"/>
  <c r="AK9" i="48"/>
  <c r="AJ9" i="48"/>
  <c r="AL9" i="48"/>
  <c r="AL28" i="46"/>
  <c r="AK28" i="46"/>
  <c r="AL6" i="51"/>
  <c r="AK6" i="51"/>
  <c r="AJ6" i="51"/>
  <c r="AK13" i="34"/>
  <c r="AL13" i="34"/>
  <c r="AL5" i="46"/>
  <c r="AK5" i="46"/>
  <c r="U32" i="46"/>
  <c r="AL14" i="32"/>
  <c r="AK14" i="32"/>
  <c r="AJ14" i="32"/>
  <c r="AK6" i="48"/>
  <c r="AJ6" i="48"/>
  <c r="AL6" i="48"/>
  <c r="AK21" i="29"/>
  <c r="AJ21" i="29"/>
  <c r="AL21" i="29"/>
  <c r="AL23" i="32"/>
  <c r="AK23" i="32"/>
  <c r="AJ23" i="32"/>
  <c r="AL25" i="2"/>
  <c r="AK25" i="2"/>
  <c r="AJ25" i="2"/>
  <c r="AK22" i="28"/>
  <c r="AJ22" i="28"/>
  <c r="AL22" i="28"/>
  <c r="AK19" i="44"/>
  <c r="AJ19" i="44"/>
  <c r="AL19" i="44"/>
  <c r="AK11" i="3"/>
  <c r="AL11" i="3"/>
  <c r="AK28" i="3"/>
  <c r="AJ28" i="3"/>
  <c r="AL28" i="3"/>
  <c r="AL23" i="42"/>
  <c r="AK23" i="42"/>
  <c r="AJ23" i="42"/>
  <c r="AK11" i="40"/>
  <c r="AL11" i="40"/>
  <c r="AL11" i="34"/>
  <c r="AK11" i="34"/>
  <c r="AK27" i="47"/>
  <c r="AJ27" i="47"/>
  <c r="AL27" i="47"/>
  <c r="AL22" i="46"/>
  <c r="AK22" i="46"/>
  <c r="AL10" i="34"/>
  <c r="AK10" i="34"/>
  <c r="AJ10" i="34"/>
  <c r="AL16" i="30"/>
  <c r="AK16" i="30"/>
  <c r="AL29" i="32"/>
  <c r="AK29" i="32"/>
  <c r="AJ29" i="32"/>
  <c r="AL17" i="30"/>
  <c r="AJ17" i="30"/>
  <c r="AK17" i="30"/>
  <c r="AL26" i="28"/>
  <c r="AK26" i="28"/>
  <c r="AJ26" i="28"/>
  <c r="AL20" i="27"/>
  <c r="AK20" i="27"/>
  <c r="AJ20" i="27"/>
  <c r="AK12" i="43"/>
  <c r="AL12" i="43"/>
  <c r="AJ12" i="43"/>
  <c r="AK14" i="44"/>
  <c r="AJ14" i="44"/>
  <c r="AL14" i="44"/>
  <c r="AK12" i="44"/>
  <c r="AJ12" i="44"/>
  <c r="AL12" i="44"/>
  <c r="AK7" i="3"/>
  <c r="AJ7" i="3"/>
  <c r="AL7" i="3"/>
  <c r="AK22" i="43"/>
  <c r="AJ22" i="43"/>
  <c r="AL22" i="43"/>
  <c r="AK22" i="52"/>
  <c r="AL22" i="52"/>
  <c r="AJ22" i="52"/>
  <c r="AL16" i="36"/>
  <c r="AK16" i="36"/>
  <c r="AJ25" i="36"/>
  <c r="AL25" i="36"/>
  <c r="AK25" i="36"/>
  <c r="AK21" i="47"/>
  <c r="AJ21" i="47"/>
  <c r="AL21" i="47"/>
  <c r="AL25" i="34"/>
  <c r="AK25" i="34"/>
  <c r="AJ25" i="34"/>
  <c r="AL20" i="28"/>
  <c r="AK20" i="28"/>
  <c r="AJ20" i="28"/>
  <c r="AL29" i="30"/>
  <c r="AJ29" i="30"/>
  <c r="AK29" i="30"/>
  <c r="AL19" i="41"/>
  <c r="AK19" i="41"/>
  <c r="AJ19" i="41"/>
  <c r="AK10" i="28"/>
  <c r="AJ10" i="28"/>
  <c r="AL10" i="28"/>
  <c r="AK7" i="44"/>
  <c r="AJ7" i="44"/>
  <c r="AL7" i="44"/>
  <c r="AK26" i="41"/>
  <c r="AL26" i="41"/>
  <c r="AJ26" i="41"/>
  <c r="AK17" i="52"/>
  <c r="AJ17" i="52"/>
  <c r="AL17" i="52"/>
  <c r="AL9" i="40"/>
  <c r="AK9" i="40"/>
  <c r="AJ9" i="40"/>
  <c r="AK20" i="35"/>
  <c r="AL20" i="35"/>
  <c r="AJ20" i="35"/>
  <c r="AK12" i="52"/>
  <c r="AL12" i="52"/>
  <c r="AJ12" i="52"/>
  <c r="AK6" i="47"/>
  <c r="AJ6" i="47"/>
  <c r="AL6" i="47"/>
  <c r="AL18" i="50"/>
  <c r="AK18" i="50"/>
  <c r="AJ18" i="50"/>
  <c r="AL7" i="31"/>
  <c r="AL10" i="45"/>
  <c r="AK10" i="45"/>
  <c r="AJ10" i="45"/>
  <c r="AL15" i="28"/>
  <c r="AK15" i="28"/>
  <c r="AJ15" i="28"/>
  <c r="AK10" i="42"/>
  <c r="AL10" i="42"/>
  <c r="AJ10" i="42"/>
  <c r="AL6" i="42"/>
  <c r="AK6" i="42"/>
  <c r="AJ6" i="42"/>
  <c r="AK7" i="28"/>
  <c r="AJ7" i="28"/>
  <c r="AL7" i="28"/>
  <c r="AK22" i="2"/>
  <c r="AL22" i="2"/>
  <c r="AJ22" i="2"/>
  <c r="AL13" i="43"/>
  <c r="AK13" i="43"/>
  <c r="AL20" i="31"/>
  <c r="AJ20" i="31"/>
  <c r="AK20" i="31"/>
  <c r="AK8" i="36"/>
  <c r="AL8" i="36"/>
  <c r="AJ8" i="36"/>
  <c r="AL23" i="51"/>
  <c r="AK23" i="51"/>
  <c r="AJ23" i="51"/>
  <c r="AJ7" i="35"/>
  <c r="AL7" i="35"/>
  <c r="AK7" i="35"/>
  <c r="AL27" i="52"/>
  <c r="AK27" i="52"/>
  <c r="AJ27" i="52"/>
  <c r="AK26" i="35"/>
  <c r="AL26" i="35"/>
  <c r="AJ26" i="35"/>
  <c r="AL6" i="36"/>
  <c r="AK6" i="36"/>
  <c r="AJ6" i="36"/>
  <c r="AK25" i="49"/>
  <c r="AJ25" i="49"/>
  <c r="AL25" i="49"/>
  <c r="AJ7" i="49"/>
  <c r="AL7" i="49"/>
  <c r="AK7" i="49"/>
  <c r="AL19" i="45"/>
  <c r="AK19" i="45"/>
  <c r="AJ19" i="45"/>
  <c r="AL28" i="47"/>
  <c r="AK28" i="47"/>
  <c r="AJ28" i="47"/>
  <c r="AL10" i="32"/>
  <c r="AK10" i="32"/>
  <c r="AJ10" i="32"/>
  <c r="U32" i="28"/>
  <c r="AK5" i="28"/>
  <c r="AL5" i="28"/>
  <c r="AJ5" i="28"/>
  <c r="AK17" i="46"/>
  <c r="AL17" i="46"/>
  <c r="AL14" i="48"/>
  <c r="AK14" i="48"/>
  <c r="AJ14" i="48"/>
  <c r="AL20" i="2"/>
  <c r="AK20" i="2"/>
  <c r="AJ20" i="2"/>
  <c r="AL30" i="3"/>
  <c r="AK30" i="3"/>
  <c r="AJ30" i="3"/>
  <c r="U32" i="44"/>
  <c r="AL5" i="44"/>
  <c r="AJ5" i="44"/>
  <c r="AK5" i="44"/>
  <c r="AL7" i="2"/>
  <c r="AK7" i="2"/>
  <c r="AJ7" i="2"/>
  <c r="AJ21" i="41"/>
  <c r="AL21" i="41"/>
  <c r="AK21" i="41"/>
  <c r="U32" i="43"/>
  <c r="AL5" i="43"/>
  <c r="AK5" i="43"/>
  <c r="AJ5" i="43"/>
  <c r="U32" i="42"/>
  <c r="AL5" i="42"/>
  <c r="AK5" i="42"/>
  <c r="AJ5" i="42"/>
  <c r="AL5" i="52"/>
  <c r="AJ5" i="52"/>
  <c r="U32" i="52"/>
  <c r="AK5" i="52"/>
  <c r="AL25" i="50"/>
  <c r="AK25" i="50"/>
  <c r="AJ25" i="50"/>
  <c r="AK18" i="37"/>
  <c r="AL18" i="37"/>
  <c r="AJ18" i="37"/>
  <c r="AK21" i="50"/>
  <c r="AJ21" i="50"/>
  <c r="AL21" i="50"/>
  <c r="AJ27" i="35"/>
  <c r="AK27" i="35"/>
  <c r="AL27" i="35"/>
  <c r="AL17" i="50"/>
  <c r="AK17" i="50"/>
  <c r="AJ17" i="50"/>
  <c r="AL13" i="50"/>
  <c r="AK13" i="50"/>
  <c r="AK11" i="47"/>
  <c r="AL11" i="47"/>
  <c r="AK16" i="43"/>
  <c r="AL16" i="43"/>
  <c r="AL25" i="32"/>
  <c r="AK25" i="32"/>
  <c r="AJ25" i="32"/>
  <c r="AL18" i="33"/>
  <c r="AK18" i="33"/>
  <c r="AJ18" i="33"/>
  <c r="AL22" i="47"/>
  <c r="AK22" i="47"/>
  <c r="AJ22" i="47"/>
  <c r="AK8" i="46"/>
  <c r="AL8" i="46"/>
  <c r="AK21" i="31"/>
  <c r="AJ21" i="31"/>
  <c r="AL21" i="31"/>
  <c r="AL10" i="2"/>
  <c r="AK10" i="2"/>
  <c r="AJ10" i="2"/>
  <c r="AK15" i="2"/>
  <c r="AJ15" i="2"/>
  <c r="AL15" i="2"/>
  <c r="AL11" i="43"/>
  <c r="AK11" i="43"/>
  <c r="AL26" i="51"/>
  <c r="AK26" i="51"/>
  <c r="AJ26" i="51"/>
  <c r="AL27" i="34"/>
  <c r="AK27" i="34"/>
  <c r="AJ27" i="34"/>
  <c r="AK6" i="50"/>
  <c r="AJ6" i="50"/>
  <c r="AL6" i="50"/>
  <c r="AK29" i="52"/>
  <c r="AJ29" i="52"/>
  <c r="AL29" i="52"/>
  <c r="U32" i="37"/>
  <c r="AL13" i="49"/>
  <c r="AK13" i="49"/>
  <c r="AL25" i="33"/>
  <c r="AK25" i="33"/>
  <c r="AJ25" i="33"/>
  <c r="AK14" i="49"/>
  <c r="AJ14" i="49"/>
  <c r="AL14" i="49"/>
  <c r="AK29" i="29"/>
  <c r="AJ29" i="29"/>
  <c r="AL29" i="29"/>
  <c r="AL24" i="31"/>
  <c r="AK24" i="31"/>
  <c r="AJ24" i="31"/>
  <c r="AL29" i="27"/>
  <c r="AK29" i="27"/>
  <c r="AJ29" i="27"/>
  <c r="W32" i="31"/>
  <c r="AL5" i="31"/>
  <c r="AJ5" i="31"/>
  <c r="AK5" i="31"/>
  <c r="AL18" i="31"/>
  <c r="AK18" i="31"/>
  <c r="AJ18" i="31"/>
  <c r="W32" i="2"/>
  <c r="AL5" i="2"/>
  <c r="AK5" i="2"/>
  <c r="AJ5" i="2"/>
  <c r="AL17" i="42"/>
  <c r="AK17" i="42"/>
  <c r="AJ17" i="42"/>
  <c r="AL29" i="44"/>
  <c r="AK29" i="44"/>
  <c r="AJ29" i="44"/>
  <c r="AL5" i="27"/>
  <c r="U32" i="27"/>
  <c r="AK5" i="27"/>
  <c r="AJ5" i="27"/>
  <c r="AL8" i="42"/>
  <c r="AK8" i="42"/>
  <c r="AJ8" i="42"/>
  <c r="AL23" i="2"/>
  <c r="AK23" i="2"/>
  <c r="AJ23" i="2"/>
  <c r="AK28" i="2"/>
  <c r="AJ28" i="2"/>
  <c r="AL28" i="2"/>
  <c r="AL9" i="41"/>
  <c r="AJ9" i="41"/>
  <c r="AK9" i="41"/>
  <c r="AK23" i="27"/>
  <c r="AL23" i="27"/>
  <c r="AJ23" i="27"/>
  <c r="AL14" i="41"/>
  <c r="AK14" i="41"/>
  <c r="AJ14" i="41"/>
  <c r="AK5" i="35"/>
  <c r="AL5" i="35"/>
  <c r="AJ5" i="35"/>
  <c r="U32" i="35"/>
  <c r="AL13" i="40"/>
  <c r="AK13" i="40"/>
  <c r="AJ25" i="35"/>
  <c r="AL25" i="35"/>
  <c r="AK25" i="35"/>
  <c r="AL21" i="34"/>
  <c r="AK21" i="34"/>
  <c r="AJ21" i="34"/>
  <c r="AL23" i="37"/>
  <c r="AK23" i="37"/>
  <c r="AJ23" i="37"/>
  <c r="AJ5" i="49"/>
  <c r="U32" i="49"/>
  <c r="AL5" i="49"/>
  <c r="AK5" i="49"/>
  <c r="AK29" i="33"/>
  <c r="AJ29" i="33"/>
  <c r="AL29" i="33"/>
  <c r="AL14" i="35"/>
  <c r="AK14" i="35"/>
  <c r="AJ14" i="35"/>
  <c r="AL25" i="48"/>
  <c r="AK25" i="48"/>
  <c r="AJ25" i="48"/>
  <c r="AK18" i="30"/>
  <c r="AL18" i="30"/>
  <c r="AJ18" i="30"/>
  <c r="AL25" i="45"/>
  <c r="AK25" i="45"/>
  <c r="AJ25" i="45"/>
  <c r="AK24" i="45"/>
  <c r="AJ24" i="45"/>
  <c r="AL24" i="45"/>
  <c r="AL15" i="27"/>
  <c r="AK15" i="27"/>
  <c r="AJ15" i="27"/>
  <c r="AK19" i="27"/>
  <c r="AJ19" i="27"/>
  <c r="AL19" i="27"/>
  <c r="AJ23" i="40"/>
  <c r="AL23" i="40"/>
  <c r="AK23" i="40"/>
  <c r="AL14" i="40"/>
  <c r="AK14" i="40"/>
  <c r="AJ14" i="40"/>
  <c r="AL12" i="40"/>
  <c r="AJ12" i="40"/>
  <c r="AK12" i="40"/>
  <c r="AL19" i="50"/>
  <c r="AJ19" i="50"/>
  <c r="AK19" i="50"/>
  <c r="AL7" i="51"/>
  <c r="AK7" i="51"/>
  <c r="AJ7" i="51"/>
  <c r="AK19" i="33"/>
  <c r="AJ19" i="33"/>
  <c r="AL19" i="33"/>
  <c r="AK15" i="33"/>
  <c r="AJ15" i="33"/>
  <c r="AL15" i="33"/>
  <c r="AK25" i="30"/>
  <c r="AJ25" i="30"/>
  <c r="AL25" i="30"/>
  <c r="AL19" i="32"/>
  <c r="AK19" i="32"/>
  <c r="AJ19" i="32"/>
  <c r="AK13" i="48"/>
  <c r="AL13" i="48"/>
  <c r="AL17" i="45"/>
  <c r="AK17" i="45"/>
  <c r="AJ17" i="45"/>
  <c r="AL16" i="41"/>
  <c r="AK16" i="41"/>
  <c r="AJ16" i="41"/>
  <c r="X32" i="22"/>
  <c r="AL5" i="22"/>
  <c r="AK10" i="27"/>
  <c r="AJ10" i="27"/>
  <c r="AL10" i="27"/>
  <c r="AL11" i="36"/>
  <c r="AK11" i="36"/>
  <c r="AK8" i="40"/>
  <c r="AL8" i="40"/>
  <c r="AJ8" i="40"/>
  <c r="AL22" i="51"/>
  <c r="AK22" i="51"/>
  <c r="AJ22" i="51"/>
  <c r="AL6" i="40"/>
  <c r="AK6" i="40"/>
  <c r="AJ6" i="40"/>
  <c r="AK8" i="37"/>
  <c r="AL8" i="37"/>
  <c r="AJ8" i="37"/>
  <c r="AL6" i="33"/>
  <c r="AJ6" i="33"/>
  <c r="AK6" i="33"/>
  <c r="AL11" i="33"/>
  <c r="AK11" i="33"/>
  <c r="AL30" i="50"/>
  <c r="AK30" i="50"/>
  <c r="AJ30" i="50"/>
  <c r="AK19" i="30"/>
  <c r="AJ19" i="30"/>
  <c r="AL19" i="30"/>
  <c r="AL29" i="50"/>
  <c r="AK29" i="50"/>
  <c r="AJ29" i="50"/>
  <c r="AL19" i="49"/>
  <c r="AK19" i="49"/>
  <c r="AJ19" i="49"/>
  <c r="AL28" i="30"/>
  <c r="AK28" i="30"/>
  <c r="AJ28" i="30"/>
  <c r="AJ29" i="31"/>
  <c r="AK29" i="31"/>
  <c r="AL29" i="31"/>
  <c r="AL14" i="29"/>
  <c r="AK14" i="29"/>
  <c r="AJ14" i="29"/>
  <c r="AL26" i="3"/>
  <c r="AK26" i="3"/>
  <c r="AJ26" i="3"/>
  <c r="AL17" i="28"/>
  <c r="AK17" i="28"/>
  <c r="AJ17" i="28"/>
  <c r="AL22" i="30"/>
  <c r="AK22" i="30"/>
  <c r="AJ22" i="30"/>
  <c r="AL15" i="31"/>
  <c r="AJ15" i="31"/>
  <c r="AK15" i="31"/>
  <c r="AJ12" i="42"/>
  <c r="AL12" i="42"/>
  <c r="AK12" i="42"/>
  <c r="AL23" i="44"/>
  <c r="AK23" i="44"/>
  <c r="AJ23" i="44"/>
  <c r="AL17" i="51"/>
  <c r="AK17" i="51"/>
  <c r="AJ17" i="51"/>
  <c r="AJ12" i="35"/>
  <c r="AL12" i="35"/>
  <c r="AK12" i="35"/>
  <c r="AL30" i="36"/>
  <c r="AK30" i="36"/>
  <c r="AJ30" i="36"/>
  <c r="AK13" i="52"/>
  <c r="AL13" i="52"/>
  <c r="AL16" i="51"/>
  <c r="AK16" i="51"/>
  <c r="AL22" i="50"/>
  <c r="AK22" i="50"/>
  <c r="AJ22" i="50"/>
  <c r="AL24" i="48"/>
  <c r="AJ24" i="48"/>
  <c r="AK24" i="48"/>
  <c r="AJ10" i="40"/>
  <c r="AL11" i="51"/>
  <c r="AK11" i="51"/>
  <c r="AL16" i="48"/>
  <c r="AK16" i="48"/>
  <c r="AK16" i="44"/>
  <c r="AL16" i="44"/>
  <c r="AL30" i="31"/>
  <c r="AK30" i="31"/>
  <c r="AJ30" i="31"/>
  <c r="AL24" i="28"/>
  <c r="AK24" i="28"/>
  <c r="AJ24" i="28"/>
  <c r="AK8" i="52"/>
  <c r="AJ8" i="52"/>
  <c r="AL8" i="52"/>
  <c r="AL26" i="32"/>
  <c r="AJ26" i="32"/>
  <c r="AK26" i="32"/>
  <c r="AL22" i="33"/>
  <c r="AK22" i="33"/>
  <c r="AJ22" i="33"/>
  <c r="AL27" i="30"/>
  <c r="AK27" i="30"/>
  <c r="AJ27" i="30"/>
  <c r="AL29" i="28"/>
  <c r="AK29" i="28"/>
  <c r="AJ29" i="28"/>
  <c r="AL15" i="41"/>
  <c r="AK15" i="41"/>
  <c r="AJ15" i="41"/>
  <c r="AK28" i="27"/>
  <c r="AL28" i="27"/>
  <c r="AJ28" i="27"/>
  <c r="AK25" i="28"/>
  <c r="AJ25" i="28"/>
  <c r="AL25" i="28"/>
  <c r="AL30" i="41"/>
  <c r="AK30" i="41"/>
  <c r="AJ30" i="41"/>
  <c r="AK24" i="29"/>
  <c r="AJ24" i="29"/>
  <c r="AL24" i="29"/>
  <c r="AL15" i="3"/>
  <c r="AK15" i="3"/>
  <c r="AJ15" i="3"/>
  <c r="AL23" i="45"/>
  <c r="AK23" i="45"/>
  <c r="AJ23" i="45"/>
  <c r="AL9" i="28"/>
  <c r="AK9" i="28"/>
  <c r="AJ9" i="28"/>
  <c r="AK28" i="52"/>
  <c r="AL28" i="52"/>
  <c r="AJ28" i="52"/>
  <c r="AL5" i="51"/>
  <c r="AK5" i="51"/>
  <c r="AJ5" i="51"/>
  <c r="U32" i="51"/>
  <c r="AJ27" i="37"/>
  <c r="AL27" i="37"/>
  <c r="AK27" i="37"/>
  <c r="AJ19" i="35"/>
  <c r="AL19" i="35"/>
  <c r="AK19" i="35"/>
  <c r="AK16" i="35"/>
  <c r="AL16" i="35"/>
  <c r="AL20" i="32"/>
  <c r="AJ20" i="32"/>
  <c r="AK20" i="32"/>
  <c r="AL7" i="48"/>
  <c r="AK7" i="48"/>
  <c r="AJ7" i="48"/>
  <c r="AK13" i="30"/>
  <c r="AL13" i="30"/>
  <c r="AL23" i="28"/>
  <c r="AK23" i="28"/>
  <c r="AJ23" i="28"/>
  <c r="U32" i="45"/>
  <c r="AL5" i="45"/>
  <c r="AK5" i="45"/>
  <c r="AJ5" i="45"/>
  <c r="AK12" i="41"/>
  <c r="AJ12" i="41"/>
  <c r="AL12" i="41"/>
  <c r="AL17" i="44"/>
  <c r="AK17" i="44"/>
  <c r="AJ17" i="44"/>
  <c r="AL11" i="28"/>
  <c r="AK11" i="28"/>
  <c r="AL29" i="2"/>
  <c r="AK29" i="2"/>
  <c r="AJ29" i="2"/>
  <c r="AL13" i="35"/>
  <c r="AK13" i="35"/>
  <c r="AJ21" i="37"/>
  <c r="AL21" i="37"/>
  <c r="AK21" i="37"/>
  <c r="AL15" i="50"/>
  <c r="AK15" i="50"/>
  <c r="AJ15" i="50"/>
  <c r="AL19" i="37"/>
  <c r="AK19" i="37"/>
  <c r="AJ19" i="37"/>
  <c r="AL9" i="35"/>
  <c r="AK9" i="35"/>
  <c r="AJ9" i="35"/>
  <c r="AK7" i="52"/>
  <c r="AL7" i="52"/>
  <c r="AJ7" i="52"/>
  <c r="AL11" i="35"/>
  <c r="AK11" i="35"/>
  <c r="AL14" i="34"/>
  <c r="AK14" i="34"/>
  <c r="AJ14" i="34"/>
  <c r="AL15" i="32"/>
  <c r="AJ15" i="32"/>
  <c r="AK15" i="32"/>
  <c r="AL30" i="33"/>
  <c r="AK30" i="33"/>
  <c r="AJ30" i="33"/>
  <c r="AL14" i="50"/>
  <c r="AJ14" i="50"/>
  <c r="AK14" i="50"/>
  <c r="AJ23" i="48"/>
  <c r="AL23" i="48"/>
  <c r="AK23" i="48"/>
  <c r="AJ17" i="31"/>
  <c r="AL17" i="31"/>
  <c r="AK17" i="31"/>
  <c r="AL29" i="45"/>
  <c r="AK29" i="45"/>
  <c r="AJ29" i="45"/>
  <c r="AL27" i="27"/>
  <c r="AK27" i="27"/>
  <c r="AJ27" i="27"/>
  <c r="AK7" i="45"/>
  <c r="AL7" i="45"/>
  <c r="AJ7" i="45"/>
  <c r="AL11" i="41"/>
  <c r="AK11" i="41"/>
  <c r="AJ11" i="41"/>
  <c r="AK20" i="42"/>
  <c r="AL20" i="42"/>
  <c r="AJ20" i="42"/>
</calcChain>
</file>

<file path=xl/sharedStrings.xml><?xml version="1.0" encoding="utf-8"?>
<sst xmlns="http://schemas.openxmlformats.org/spreadsheetml/2006/main" count="2915" uniqueCount="205">
  <si>
    <t>Cc</t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</si>
  <si>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Rubisco</t>
    </r>
  </si>
  <si>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Enzyme</t>
    </r>
  </si>
  <si>
    <t>Eiopop_ix</t>
  </si>
  <si>
    <t>Eiopop_phot</t>
  </si>
  <si>
    <t>Vmax (µmol m-2 s-1)</t>
  </si>
  <si>
    <t>Protein content (mg m-2)</t>
  </si>
  <si>
    <t>#</t>
  </si>
  <si>
    <t>Enzyme</t>
  </si>
  <si>
    <t>Name</t>
  </si>
  <si>
    <t>Equation</t>
  </si>
  <si>
    <t>ePhotosynthesis-Original</t>
  </si>
  <si>
    <t>ePhotosynthesis-Rice</t>
  </si>
  <si>
    <t>Average</t>
  </si>
  <si>
    <t>STD</t>
  </si>
  <si>
    <t>Kcat</t>
  </si>
  <si>
    <t>MW</t>
  </si>
  <si>
    <t>SEM</t>
  </si>
  <si>
    <t>Non-optimal</t>
  </si>
  <si>
    <t>Percentage change</t>
  </si>
  <si>
    <t>A</t>
  </si>
  <si>
    <t>1/s</t>
  </si>
  <si>
    <t>g/mol</t>
  </si>
  <si>
    <t>V1</t>
  </si>
  <si>
    <t>Rubisco</t>
  </si>
  <si>
    <t>RuBP+CO2&lt;-&gt;2PGA</t>
  </si>
  <si>
    <t>V2</t>
  </si>
  <si>
    <t>Phosphoglycerate kinase</t>
  </si>
  <si>
    <t>PGA+ATP &lt;-&gt; ADP + DPGA</t>
  </si>
  <si>
    <t>V3</t>
  </si>
  <si>
    <t>Glyceraldehyde-3-phosphate dehydrogenase (NADP+)</t>
    <phoneticPr fontId="0" type="noConversion"/>
  </si>
  <si>
    <t>DPGA+NADPH &lt;-&gt;GAP + OP+NADP</t>
  </si>
  <si>
    <t>V5</t>
  </si>
  <si>
    <t>Fructose-bisphosphate aldolase</t>
  </si>
  <si>
    <t>GAP+DHAP &lt;-&gt;FBP</t>
  </si>
  <si>
    <t>V6</t>
  </si>
  <si>
    <t>Fructose-bisphosphatase</t>
  </si>
  <si>
    <t>FBP&lt;-&gt;F6P+OP</t>
  </si>
  <si>
    <t>V7</t>
  </si>
  <si>
    <t>Transketolase</t>
  </si>
  <si>
    <t>F6P+GAP&lt;-&gt;E4P+Xu5P</t>
  </si>
  <si>
    <t>V8</t>
  </si>
  <si>
    <t>E4P+DHAP&lt;-&gt;SBP</t>
  </si>
  <si>
    <t>V9</t>
  </si>
  <si>
    <t>Sedoheptulose-bisphosphatase</t>
  </si>
  <si>
    <t>SBP&lt;-&gt;S7P+OP</t>
  </si>
  <si>
    <t>V10</t>
  </si>
  <si>
    <t>S7P+GAP&lt;-&gt;Ri5P+Xu5P</t>
  </si>
  <si>
    <t>V13</t>
  </si>
  <si>
    <t>Phosphoribulokinase</t>
  </si>
  <si>
    <t>Ru5P+ATP&lt;-&gt;RuBP+ADP</t>
  </si>
  <si>
    <t>V23</t>
  </si>
  <si>
    <t>Glucose-1-phosphate adenylyltransferase</t>
  </si>
  <si>
    <t>ADPG+Gn&lt;-&gt;G(n+1)+ADP</t>
  </si>
  <si>
    <t>V16</t>
  </si>
  <si>
    <t>ATP synthase</t>
  </si>
  <si>
    <t>ADP+Pi&lt;-&gt;ATP</t>
  </si>
  <si>
    <t>V112</t>
  </si>
  <si>
    <t>Phosphoglycolate phosphatase</t>
  </si>
  <si>
    <t>PGlycolate--&gt;Pi+Glycolate</t>
  </si>
  <si>
    <t>V113</t>
  </si>
  <si>
    <t>Glycerate kinase</t>
  </si>
  <si>
    <t>Gcea+ATP&lt;--&gt;ADP + PGA</t>
  </si>
  <si>
    <t>V121</t>
  </si>
  <si>
    <t>(S)-2-hydroxy-acid oxidase &amp;Catalase(CAT, EC1.11.1.6)</t>
  </si>
  <si>
    <t>Glycolate +O2&lt;--&gt;H2O2+Glyoxylate</t>
  </si>
  <si>
    <t>V122</t>
  </si>
  <si>
    <t>Serine-glyoxylate transaminase</t>
  </si>
  <si>
    <t>Glyoxylate + Serine&lt;--&gt; Hydroxypyruvate + Glycine</t>
  </si>
  <si>
    <t>V123</t>
  </si>
  <si>
    <t>Glycerate dehydrogenase</t>
  </si>
  <si>
    <t>Hydroxypyruvate + NAD &lt;--&gt; NADH + Glycerate</t>
  </si>
  <si>
    <t>V124</t>
  </si>
  <si>
    <t>Glycine transaminase</t>
  </si>
  <si>
    <t>Glyoxylate + Glu &lt;--&gt; KG + Glycine</t>
  </si>
  <si>
    <t>V131</t>
  </si>
  <si>
    <t>Glycine dehydrogenase (aminomethyl-transferring)</t>
  </si>
  <si>
    <t>NAD+Glycine &lt;--&gt; CO2+ NADH + NH3</t>
  </si>
  <si>
    <t>V51</t>
  </si>
  <si>
    <t>Fructose-bisphosphate aldolase (C)</t>
  </si>
  <si>
    <t>DHAP+GAP &lt;--&gt;FBP</t>
  </si>
  <si>
    <t>V52</t>
  </si>
  <si>
    <t>Fructose-bisphosphatase (C)</t>
  </si>
  <si>
    <t>FBP &lt;--&gt;F6P + Pi</t>
  </si>
  <si>
    <t>V55</t>
  </si>
  <si>
    <t>UTP-glucose-1-phosphate uridylyltransferase</t>
  </si>
  <si>
    <t>G1P+UTP &lt;--&gt;OPOP+UDPG</t>
  </si>
  <si>
    <t>V56</t>
  </si>
  <si>
    <t>Sucrose-phosphate synthase</t>
  </si>
  <si>
    <t>UDPG+F6P&lt;--&gt;SUCP + UDP</t>
  </si>
  <si>
    <t>V57</t>
  </si>
  <si>
    <t>Sucrose-phosphate phosphatase</t>
  </si>
  <si>
    <t>SUCP&lt;--&gt;Pi + SUC</t>
  </si>
  <si>
    <t>V58</t>
  </si>
  <si>
    <t>Fructose-2,6-bisphosphate 2-phosphatase</t>
  </si>
  <si>
    <t>F26BP&lt;--&gt;F6P + Pi</t>
  </si>
  <si>
    <t>V59</t>
  </si>
  <si>
    <t>6-phosphofructo-2-kinase</t>
  </si>
  <si>
    <t>F6P + ATP&lt;--&gt;ADP + F26BP</t>
  </si>
  <si>
    <t>Jmax</t>
  </si>
  <si>
    <t>maximum rate of electron transport</t>
  </si>
  <si>
    <t>K1</t>
  </si>
  <si>
    <t>formation of ISP.QH2 complex</t>
  </si>
  <si>
    <t>SUM</t>
  </si>
  <si>
    <t>K2</t>
  </si>
  <si>
    <t>ISP.QH2--&gt;QH(semi) + ISPH(red)</t>
  </si>
  <si>
    <t>K3</t>
  </si>
  <si>
    <t>QH. + cytbL --&gt; Q + cytbL- + H+</t>
  </si>
  <si>
    <t>K4</t>
  </si>
  <si>
    <t>cytbL- + cytbH --&gt; cytbL + cytbH-</t>
  </si>
  <si>
    <t>K5</t>
  </si>
  <si>
    <t>CytbH- + Q --&gt; cytbH + Q-</t>
  </si>
  <si>
    <t>K6</t>
  </si>
  <si>
    <t>CytbH- + Q- --&gt; cytbH + Q2-</t>
  </si>
  <si>
    <t>K7</t>
  </si>
  <si>
    <t>Q binding to Qi site</t>
  </si>
  <si>
    <t>K8</t>
  </si>
  <si>
    <t>ISPH + CytC1 --&gt; ISPH(ox) + CytC1+</t>
  </si>
  <si>
    <t>K9</t>
  </si>
  <si>
    <t>electron transport from cytc1 to cytc2</t>
  </si>
  <si>
    <t>K10</t>
  </si>
  <si>
    <t>electron transport from cytc2 to P700</t>
  </si>
  <si>
    <t>Vmax11</t>
  </si>
  <si>
    <t>maximum rate of ATP synthesis</t>
  </si>
  <si>
    <t>Kau</t>
  </si>
  <si>
    <t>exciton transfer from peripheral antenna to core antenna</t>
  </si>
  <si>
    <t>Kua</t>
  </si>
  <si>
    <t>exciton transfer from core antenna to peripheral antenna</t>
  </si>
  <si>
    <t>Kf</t>
  </si>
  <si>
    <t>fluorescence emission</t>
  </si>
  <si>
    <t xml:space="preserve">Kd </t>
  </si>
  <si>
    <t>heat dissipation</t>
  </si>
  <si>
    <t>K15</t>
  </si>
  <si>
    <t>primary charge separation in PSI</t>
  </si>
  <si>
    <t>K16</t>
  </si>
  <si>
    <t>electron tranfer from electron acceptor of PSI to Fd</t>
  </si>
  <si>
    <t xml:space="preserve">V2M </t>
  </si>
  <si>
    <t>maximum rate of NADPH formation</t>
  </si>
  <si>
    <t>kA_d</t>
  </si>
  <si>
    <t>heat dissipation from peripheral antenna</t>
  </si>
  <si>
    <t>kA_f</t>
  </si>
  <si>
    <t>fluorescence emission from peripheral antenna</t>
  </si>
  <si>
    <t>kA_U</t>
  </si>
  <si>
    <t>kU_A</t>
  </si>
  <si>
    <t>kU_d</t>
  </si>
  <si>
    <t>heat dissipation from core antenna</t>
  </si>
  <si>
    <t>kU_f</t>
  </si>
  <si>
    <t>fluorescence emission from core antenna</t>
  </si>
  <si>
    <t>k1</t>
  </si>
  <si>
    <t>primary charge separation for open reaction center</t>
  </si>
  <si>
    <t>k_r1</t>
  </si>
  <si>
    <t>charge recombination for open reaction center</t>
  </si>
  <si>
    <t>kz</t>
  </si>
  <si>
    <t>tyrosine oxidation</t>
  </si>
  <si>
    <t>k12</t>
  </si>
  <si>
    <t>S1 to S2 transition</t>
  </si>
  <si>
    <t>k23</t>
  </si>
  <si>
    <t>S2 to S3 transition</t>
  </si>
  <si>
    <t>k30</t>
  </si>
  <si>
    <t>S3 to S0 transition</t>
  </si>
  <si>
    <t>k01</t>
  </si>
  <si>
    <t>S0 to S1 transition</t>
  </si>
  <si>
    <t>k2</t>
  </si>
  <si>
    <t>QA reduction by Pheo-</t>
  </si>
  <si>
    <t>kAB1</t>
  </si>
  <si>
    <t>QAQB--&gt;QAQB-</t>
  </si>
  <si>
    <t>kBA1</t>
  </si>
  <si>
    <t>QAQB- --&gt;QAQB</t>
  </si>
  <si>
    <t>kAB2</t>
  </si>
  <si>
    <t>QAQB- --&gt; QAQB2-</t>
  </si>
  <si>
    <t>kBA2</t>
  </si>
  <si>
    <t>QAQB2- --&gt; QAQB-</t>
  </si>
  <si>
    <t>k3</t>
  </si>
  <si>
    <t>exchange of PQ and QBH2</t>
  </si>
  <si>
    <t>k_r3</t>
  </si>
  <si>
    <t>exchange of QB and PQH2</t>
  </si>
  <si>
    <t>k_pq_oxy</t>
  </si>
  <si>
    <t>PQH2 oxidation</t>
  </si>
  <si>
    <t>Non-optimized</t>
  </si>
  <si>
    <t>Absolute change</t>
  </si>
  <si>
    <t>Fold change</t>
  </si>
  <si>
    <t>CO2</t>
  </si>
  <si>
    <t>PGK</t>
  </si>
  <si>
    <t>GAPDH</t>
  </si>
  <si>
    <t>Aldolase</t>
  </si>
  <si>
    <t>FBPase</t>
  </si>
  <si>
    <t>SBPase</t>
  </si>
  <si>
    <t>TK</t>
  </si>
  <si>
    <t>PRK</t>
  </si>
  <si>
    <t>AGPase</t>
  </si>
  <si>
    <t>PGP</t>
  </si>
  <si>
    <t>GLYK</t>
  </si>
  <si>
    <t>GOX-CAT</t>
  </si>
  <si>
    <t>SGT</t>
  </si>
  <si>
    <t>GDH</t>
  </si>
  <si>
    <t>GGT</t>
  </si>
  <si>
    <t>GDC</t>
  </si>
  <si>
    <t>FBPase (C)</t>
  </si>
  <si>
    <t>UGP2</t>
  </si>
  <si>
    <t>SPS</t>
  </si>
  <si>
    <t>SPP</t>
  </si>
  <si>
    <t>FBPase-2</t>
  </si>
  <si>
    <t>6PF2K</t>
  </si>
  <si>
    <t>Vmax recalculated</t>
  </si>
  <si>
    <t>Aldolase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</si>
</sst>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nsolas"/>
      <family val="3"/>
    </font>
    <font>
      <sz val="11"/>
      <color rgb="FFFF00FF"/>
      <name val="Calibri"/>
      <family val="2"/>
      <scheme val="minor"/>
    </font>
    <font>
      <sz val="11"/>
      <color rgb="FF1914DC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CE4F6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4" fillId="0" borderId="0" xfId="0" applyFont="1"/>
    <xf numFmtId="0" fontId="2" fillId="5" borderId="0" xfId="0" applyFont="1" applyFill="1"/>
    <xf numFmtId="0" fontId="2" fillId="0" borderId="1" xfId="1" applyFont="1" applyBorder="1" applyAlignment="1">
      <alignment horizontal="left" vertical="top"/>
    </xf>
    <xf numFmtId="164" fontId="2" fillId="0" borderId="0" xfId="1" applyNumberFormat="1" applyFont="1" applyAlignment="1">
      <alignment horizontal="left" vertical="top"/>
    </xf>
    <xf numFmtId="164" fontId="5" fillId="0" borderId="0" xfId="1" applyNumberFormat="1" applyFont="1" applyAlignment="1">
      <alignment horizontal="left" vertical="top"/>
    </xf>
    <xf numFmtId="0" fontId="5" fillId="0" borderId="0" xfId="1" applyFont="1" applyAlignment="1">
      <alignment horizontal="left" vertical="top"/>
    </xf>
    <xf numFmtId="0" fontId="6" fillId="0" borderId="0" xfId="0" applyFont="1"/>
    <xf numFmtId="0" fontId="0" fillId="0" borderId="2" xfId="0" applyBorder="1"/>
    <xf numFmtId="0" fontId="8" fillId="0" borderId="0" xfId="0" applyFont="1" applyAlignment="1">
      <alignment horizontal="left" vertical="center" indent="3"/>
    </xf>
    <xf numFmtId="11" fontId="2" fillId="0" borderId="0" xfId="0" applyNumberFormat="1" applyFont="1"/>
    <xf numFmtId="2" fontId="2" fillId="0" borderId="0" xfId="0" applyNumberFormat="1" applyFont="1"/>
    <xf numFmtId="0" fontId="6" fillId="6" borderId="5" xfId="0" applyFont="1" applyFill="1" applyBorder="1"/>
    <xf numFmtId="0" fontId="6" fillId="6" borderId="3" xfId="0" applyFont="1" applyFill="1" applyBorder="1"/>
    <xf numFmtId="0" fontId="6" fillId="6" borderId="4" xfId="0" applyFont="1" applyFill="1" applyBorder="1"/>
    <xf numFmtId="0" fontId="6" fillId="6" borderId="0" xfId="0" applyFont="1" applyFill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/>
    <xf numFmtId="0" fontId="2" fillId="0" borderId="0" xfId="0" applyFont="1" applyFill="1"/>
    <xf numFmtId="0" fontId="9" fillId="0" borderId="0" xfId="0" applyFont="1" applyFill="1"/>
    <xf numFmtId="0" fontId="9" fillId="0" borderId="0" xfId="0" applyFont="1" applyFill="1" applyAlignment="1">
      <alignment horizontal="left" vertical="center"/>
    </xf>
    <xf numFmtId="0" fontId="10" fillId="0" borderId="0" xfId="0" applyFont="1" applyFill="1"/>
    <xf numFmtId="0" fontId="10" fillId="0" borderId="0" xfId="0" applyFont="1" applyFill="1" applyAlignment="1">
      <alignment horizontal="left" vertical="center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00FF"/>
      <color rgb="FF1914DC"/>
      <color rgb="FFFCE4F6"/>
      <color rgb="FFFF33CC"/>
      <color rgb="FFFACEF0"/>
      <color rgb="FFFFCBCB"/>
      <color rgb="FFDDFFFF"/>
      <color rgb="FFE7E6E6"/>
      <color rgb="FF00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E954-BA4D-42AD-93F9-E0701494C513}">
  <dimension ref="A1:AL70"/>
  <sheetViews>
    <sheetView tabSelected="1" zoomScale="70" zoomScaleNormal="70" workbookViewId="0">
      <selection activeCell="K43" sqref="K43"/>
    </sheetView>
  </sheetViews>
  <sheetFormatPr defaultRowHeight="15" x14ac:dyDescent="0.25"/>
  <cols>
    <col min="1" max="1" width="4.28515625" customWidth="1"/>
    <col min="2" max="2" width="10.140625" customWidth="1"/>
    <col min="3" max="3" width="11.7109375" customWidth="1"/>
    <col min="5" max="5" width="50.7109375" customWidth="1"/>
    <col min="6" max="6" width="42" customWidth="1"/>
    <col min="7" max="7" width="10.5703125" customWidth="1"/>
    <col min="8" max="8" width="11.7109375" customWidth="1"/>
    <col min="9" max="20" width="11.5703125" customWidth="1"/>
    <col min="27" max="27" width="11" customWidth="1"/>
    <col min="28" max="36" width="12.7109375" bestFit="1" customWidth="1"/>
    <col min="37" max="37" width="13" bestFit="1" customWidth="1"/>
  </cols>
  <sheetData>
    <row r="1" spans="1:38" x14ac:dyDescent="0.25">
      <c r="A1" t="s">
        <v>0</v>
      </c>
      <c r="B1">
        <v>129</v>
      </c>
      <c r="G1" t="s">
        <v>1</v>
      </c>
      <c r="I1" t="s">
        <v>2</v>
      </c>
    </row>
    <row r="2" spans="1:38" x14ac:dyDescent="0.25">
      <c r="B2" t="s">
        <v>3</v>
      </c>
      <c r="C2" t="s">
        <v>4</v>
      </c>
      <c r="D2">
        <v>129</v>
      </c>
      <c r="G2" s="25" t="s">
        <v>5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V2" s="5"/>
      <c r="W2" s="5"/>
      <c r="X2" s="26" t="s">
        <v>6</v>
      </c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</row>
    <row r="3" spans="1:38" ht="15.75" x14ac:dyDescent="0.25">
      <c r="A3" t="s">
        <v>7</v>
      </c>
      <c r="D3" t="s">
        <v>8</v>
      </c>
      <c r="E3" t="s">
        <v>9</v>
      </c>
      <c r="F3" t="s">
        <v>10</v>
      </c>
      <c r="G3" t="s">
        <v>11</v>
      </c>
      <c r="H3" s="17" t="s">
        <v>12</v>
      </c>
      <c r="I3" t="s">
        <v>13</v>
      </c>
      <c r="J3" t="s">
        <v>14</v>
      </c>
      <c r="K3">
        <v>1</v>
      </c>
      <c r="L3">
        <v>10</v>
      </c>
      <c r="M3">
        <v>2</v>
      </c>
      <c r="N3">
        <v>3</v>
      </c>
      <c r="O3">
        <v>4</v>
      </c>
      <c r="P3">
        <v>5</v>
      </c>
      <c r="Q3">
        <v>6</v>
      </c>
      <c r="R3">
        <v>7</v>
      </c>
      <c r="S3">
        <v>8</v>
      </c>
      <c r="T3">
        <v>9</v>
      </c>
      <c r="V3" s="5" t="s">
        <v>15</v>
      </c>
      <c r="W3" s="5" t="s">
        <v>16</v>
      </c>
      <c r="X3" s="10" t="s">
        <v>13</v>
      </c>
      <c r="Y3" s="10" t="s">
        <v>14</v>
      </c>
      <c r="Z3" s="10" t="s">
        <v>17</v>
      </c>
      <c r="AA3" s="5">
        <v>1</v>
      </c>
      <c r="AB3" s="5">
        <v>2</v>
      </c>
      <c r="AC3" s="5">
        <v>3</v>
      </c>
      <c r="AD3" s="5">
        <v>4</v>
      </c>
      <c r="AE3" s="5">
        <v>5</v>
      </c>
      <c r="AF3" s="5">
        <v>6</v>
      </c>
      <c r="AG3" s="5">
        <v>7</v>
      </c>
      <c r="AH3" s="5">
        <v>8</v>
      </c>
      <c r="AI3" s="5">
        <v>9</v>
      </c>
      <c r="AJ3" s="5">
        <v>10</v>
      </c>
      <c r="AK3" t="s">
        <v>18</v>
      </c>
      <c r="AL3" t="s">
        <v>19</v>
      </c>
    </row>
    <row r="4" spans="1:38" ht="15.75" thickBot="1" x14ac:dyDescent="0.3">
      <c r="E4" t="s">
        <v>20</v>
      </c>
      <c r="H4" s="17"/>
      <c r="I4" s="5" t="e">
        <f>AVERAGE(K4:T4)</f>
        <v>#DIV/0!</v>
      </c>
      <c r="J4" s="5" t="e">
        <f>STDEV(K4:T4)</f>
        <v>#DIV/0!</v>
      </c>
      <c r="V4" s="5" t="s">
        <v>21</v>
      </c>
      <c r="W4" s="5" t="s">
        <v>22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8" x14ac:dyDescent="0.25">
      <c r="A5">
        <v>1</v>
      </c>
      <c r="B5">
        <v>1</v>
      </c>
      <c r="C5">
        <v>1</v>
      </c>
      <c r="D5" t="s">
        <v>23</v>
      </c>
      <c r="E5" s="5" t="s">
        <v>24</v>
      </c>
      <c r="F5" t="s">
        <v>25</v>
      </c>
      <c r="G5">
        <v>120</v>
      </c>
      <c r="H5" s="17">
        <f>G5*H1</f>
        <v>0</v>
      </c>
      <c r="I5" s="5" t="e">
        <f t="shared" ref="I5:I30" si="0">AVERAGE(K5:T5)</f>
        <v>#DIV/0!</v>
      </c>
      <c r="J5" s="5" t="e">
        <f t="shared" ref="J5:J30" si="1">STDEV(K5:T5)</f>
        <v>#DIV/0!</v>
      </c>
      <c r="V5" s="12">
        <v>16</v>
      </c>
      <c r="W5" s="12">
        <v>588000</v>
      </c>
      <c r="X5" s="5">
        <f>AVERAGE(AA5:AJ5)</f>
        <v>0</v>
      </c>
      <c r="Y5" s="5">
        <f>STDEV(AA5:AJ5)</f>
        <v>0</v>
      </c>
      <c r="Z5" s="5">
        <f>Y5/SQRT(COUNT(AA5:AJ5))</f>
        <v>0</v>
      </c>
      <c r="AA5" s="5">
        <f>K5/V5*W5/1000*1.1</f>
        <v>0</v>
      </c>
      <c r="AB5" s="5">
        <f>L5/V5*W5/1000*1.1</f>
        <v>0</v>
      </c>
      <c r="AC5" s="5">
        <f>M5/V5*W5/1000*1.1</f>
        <v>0</v>
      </c>
      <c r="AD5" s="5">
        <f>N5/V5*W5/1000*1.1</f>
        <v>0</v>
      </c>
      <c r="AE5" s="5">
        <f>O5/V5*W5/1000*1.1</f>
        <v>0</v>
      </c>
      <c r="AF5" s="5">
        <f>P5/V5*W5/1000*1.1</f>
        <v>0</v>
      </c>
      <c r="AG5" s="5">
        <f>Q5/V5*W5/1000*1.1</f>
        <v>0</v>
      </c>
      <c r="AH5" s="5">
        <f>R5/V5*W5/1000*1.1</f>
        <v>0</v>
      </c>
      <c r="AI5" s="5">
        <f>S5/V5*W5/1000*1.1</f>
        <v>0</v>
      </c>
      <c r="AJ5" s="5">
        <f>T5/V5*W5/1000*1.1</f>
        <v>0</v>
      </c>
      <c r="AK5">
        <f>H5/V5*W5/1000*1.1</f>
        <v>0</v>
      </c>
      <c r="AL5" t="e">
        <f>((X5-AK5)/AK5)*100</f>
        <v>#DIV/0!</v>
      </c>
    </row>
    <row r="6" spans="1:38" x14ac:dyDescent="0.25">
      <c r="A6">
        <v>2</v>
      </c>
      <c r="B6">
        <v>2</v>
      </c>
      <c r="C6">
        <v>2</v>
      </c>
      <c r="D6" t="s">
        <v>26</v>
      </c>
      <c r="E6" s="5" t="s">
        <v>27</v>
      </c>
      <c r="F6" t="s">
        <v>28</v>
      </c>
      <c r="G6">
        <v>1241.24</v>
      </c>
      <c r="H6" s="17">
        <f>G6*J1</f>
        <v>0</v>
      </c>
      <c r="I6" s="5" t="e">
        <f t="shared" si="0"/>
        <v>#DIV/0!</v>
      </c>
      <c r="J6" s="5" t="e">
        <f t="shared" si="1"/>
        <v>#DIV/0!</v>
      </c>
      <c r="V6" s="13">
        <v>540</v>
      </c>
      <c r="W6" s="13">
        <v>45000</v>
      </c>
      <c r="X6" s="5">
        <f t="shared" ref="X6:X30" si="2">AVERAGE(AA6:AJ6)</f>
        <v>0</v>
      </c>
      <c r="Y6" s="5">
        <f t="shared" ref="Y6:Y30" si="3">STDEV(AA6:AJ6)</f>
        <v>0</v>
      </c>
      <c r="Z6" s="5">
        <f t="shared" ref="Z6:Z30" si="4">Y6/SQRT(COUNT(AA6:AJ6))</f>
        <v>0</v>
      </c>
      <c r="AA6" s="5">
        <f>K6/V6*W6/1000</f>
        <v>0</v>
      </c>
      <c r="AB6" s="5">
        <f>L6/V6*W6/1000</f>
        <v>0</v>
      </c>
      <c r="AC6" s="5">
        <f>M6/V6*W6/1000</f>
        <v>0</v>
      </c>
      <c r="AD6" s="5">
        <f>N6/V6*W6/1000</f>
        <v>0</v>
      </c>
      <c r="AE6" s="5">
        <f>O6/V6*W6/1000</f>
        <v>0</v>
      </c>
      <c r="AF6" s="5">
        <f>P6/V6*W6/1000</f>
        <v>0</v>
      </c>
      <c r="AG6" s="5">
        <f>Q6/V6*W6/1000</f>
        <v>0</v>
      </c>
      <c r="AH6" s="5">
        <f>R6/V6*W6/1000</f>
        <v>0</v>
      </c>
      <c r="AI6" s="5">
        <f>S6/V6*W6/1000</f>
        <v>0</v>
      </c>
      <c r="AJ6" s="5">
        <f>T6/V6*W6/1000</f>
        <v>0</v>
      </c>
      <c r="AK6">
        <f>H6/V6*W6/1000</f>
        <v>0</v>
      </c>
      <c r="AL6" t="e">
        <f t="shared" ref="AL6:AL30" si="5">((X6-AK6)/AK6)*100</f>
        <v>#DIV/0!</v>
      </c>
    </row>
    <row r="7" spans="1:38" x14ac:dyDescent="0.25">
      <c r="A7">
        <v>3</v>
      </c>
      <c r="B7">
        <v>3</v>
      </c>
      <c r="C7">
        <v>3</v>
      </c>
      <c r="D7" t="s">
        <v>29</v>
      </c>
      <c r="E7" s="5" t="s">
        <v>30</v>
      </c>
      <c r="F7" t="s">
        <v>31</v>
      </c>
      <c r="G7">
        <v>166.35</v>
      </c>
      <c r="H7" s="17">
        <f>G7*J1</f>
        <v>0</v>
      </c>
      <c r="I7" s="5" t="e">
        <f t="shared" si="0"/>
        <v>#DIV/0!</v>
      </c>
      <c r="J7" s="5" t="e">
        <f t="shared" si="1"/>
        <v>#DIV/0!</v>
      </c>
      <c r="V7" s="13">
        <v>50</v>
      </c>
      <c r="W7" s="13">
        <v>180000</v>
      </c>
      <c r="X7" s="5">
        <f t="shared" si="2"/>
        <v>0</v>
      </c>
      <c r="Y7" s="5">
        <f t="shared" si="3"/>
        <v>0</v>
      </c>
      <c r="Z7" s="5">
        <f t="shared" si="4"/>
        <v>0</v>
      </c>
      <c r="AA7" s="5">
        <f t="shared" ref="AA7:AA30" si="6">K7/V7*W7/1000</f>
        <v>0</v>
      </c>
      <c r="AB7" s="5">
        <f t="shared" ref="AB7:AB30" si="7">L7/V7*W7/1000</f>
        <v>0</v>
      </c>
      <c r="AC7" s="5">
        <f t="shared" ref="AC7:AC30" si="8">M7/V7*W7/1000</f>
        <v>0</v>
      </c>
      <c r="AD7" s="5">
        <f t="shared" ref="AD7:AD30" si="9">N7/V7*W7/1000</f>
        <v>0</v>
      </c>
      <c r="AE7" s="5">
        <f t="shared" ref="AE7:AE30" si="10">O7/V7*W7/1000</f>
        <v>0</v>
      </c>
      <c r="AF7" s="5">
        <f t="shared" ref="AF7:AF30" si="11">P7/V7*W7/1000</f>
        <v>0</v>
      </c>
      <c r="AG7" s="5">
        <f t="shared" ref="AG7:AG30" si="12">Q7/V7*W7/1000</f>
        <v>0</v>
      </c>
      <c r="AH7" s="5">
        <f t="shared" ref="AH7:AH30" si="13">R7/V7*W7/1000</f>
        <v>0</v>
      </c>
      <c r="AI7" s="5">
        <f t="shared" ref="AI7:AI30" si="14">S7/V7*W7/1000</f>
        <v>0</v>
      </c>
      <c r="AJ7" s="5">
        <f t="shared" ref="AJ7:AJ30" si="15">T7/V7*W7/1000</f>
        <v>0</v>
      </c>
      <c r="AK7">
        <f t="shared" ref="AK7:AK30" si="16">H7/V7*W7/1000</f>
        <v>0</v>
      </c>
      <c r="AL7" t="e">
        <f t="shared" si="5"/>
        <v>#DIV/0!</v>
      </c>
    </row>
    <row r="8" spans="1:38" x14ac:dyDescent="0.25">
      <c r="A8">
        <v>4</v>
      </c>
      <c r="B8">
        <v>4</v>
      </c>
      <c r="C8">
        <v>4</v>
      </c>
      <c r="D8" t="s">
        <v>32</v>
      </c>
      <c r="E8" s="6" t="s">
        <v>33</v>
      </c>
      <c r="F8" t="s">
        <v>34</v>
      </c>
      <c r="G8">
        <v>50.2</v>
      </c>
      <c r="H8" s="17">
        <f>G8*J1</f>
        <v>0</v>
      </c>
      <c r="I8" s="5" t="e">
        <f t="shared" si="0"/>
        <v>#DIV/0!</v>
      </c>
      <c r="J8" s="5" t="e">
        <f t="shared" si="1"/>
        <v>#DIV/0!</v>
      </c>
      <c r="V8" s="14">
        <v>65</v>
      </c>
      <c r="W8" s="14">
        <v>70000</v>
      </c>
      <c r="X8" s="5">
        <f t="shared" si="2"/>
        <v>0</v>
      </c>
      <c r="Y8" s="5">
        <f t="shared" si="3"/>
        <v>0</v>
      </c>
      <c r="Z8" s="5">
        <f t="shared" si="4"/>
        <v>0</v>
      </c>
      <c r="AA8" s="5">
        <f t="shared" si="6"/>
        <v>0</v>
      </c>
      <c r="AB8" s="5">
        <f t="shared" si="7"/>
        <v>0</v>
      </c>
      <c r="AC8" s="5">
        <f t="shared" si="8"/>
        <v>0</v>
      </c>
      <c r="AD8" s="5">
        <f t="shared" si="9"/>
        <v>0</v>
      </c>
      <c r="AE8" s="5">
        <f t="shared" si="10"/>
        <v>0</v>
      </c>
      <c r="AF8" s="5">
        <f t="shared" si="11"/>
        <v>0</v>
      </c>
      <c r="AG8" s="5">
        <f t="shared" si="12"/>
        <v>0</v>
      </c>
      <c r="AH8" s="5">
        <f t="shared" si="13"/>
        <v>0</v>
      </c>
      <c r="AI8" s="5">
        <f t="shared" si="14"/>
        <v>0</v>
      </c>
      <c r="AJ8" s="5">
        <f t="shared" si="15"/>
        <v>0</v>
      </c>
      <c r="AK8">
        <f t="shared" si="16"/>
        <v>0</v>
      </c>
      <c r="AL8" t="e">
        <f t="shared" si="5"/>
        <v>#DIV/0!</v>
      </c>
    </row>
    <row r="9" spans="1:38" x14ac:dyDescent="0.25">
      <c r="A9">
        <v>5</v>
      </c>
      <c r="B9">
        <v>5</v>
      </c>
      <c r="C9">
        <v>5</v>
      </c>
      <c r="D9" t="s">
        <v>35</v>
      </c>
      <c r="E9" s="6" t="s">
        <v>36</v>
      </c>
      <c r="F9" t="s">
        <v>37</v>
      </c>
      <c r="G9">
        <v>29.91</v>
      </c>
      <c r="H9" s="17">
        <f>G9*J1</f>
        <v>0</v>
      </c>
      <c r="I9" s="5" t="e">
        <f t="shared" si="0"/>
        <v>#DIV/0!</v>
      </c>
      <c r="J9" s="5" t="e">
        <f t="shared" si="1"/>
        <v>#DIV/0!</v>
      </c>
      <c r="V9" s="14">
        <v>22</v>
      </c>
      <c r="W9" s="14">
        <v>160000</v>
      </c>
      <c r="X9" s="5">
        <f t="shared" si="2"/>
        <v>0</v>
      </c>
      <c r="Y9" s="5">
        <f t="shared" si="3"/>
        <v>0</v>
      </c>
      <c r="Z9" s="5">
        <f t="shared" si="4"/>
        <v>0</v>
      </c>
      <c r="AA9" s="5">
        <f t="shared" si="6"/>
        <v>0</v>
      </c>
      <c r="AB9" s="5">
        <f t="shared" si="7"/>
        <v>0</v>
      </c>
      <c r="AC9" s="5">
        <f t="shared" si="8"/>
        <v>0</v>
      </c>
      <c r="AD9" s="5">
        <f t="shared" si="9"/>
        <v>0</v>
      </c>
      <c r="AE9" s="5">
        <f t="shared" si="10"/>
        <v>0</v>
      </c>
      <c r="AF9" s="5">
        <f t="shared" si="11"/>
        <v>0</v>
      </c>
      <c r="AG9" s="5">
        <f t="shared" si="12"/>
        <v>0</v>
      </c>
      <c r="AH9" s="5">
        <f t="shared" si="13"/>
        <v>0</v>
      </c>
      <c r="AI9" s="5">
        <f t="shared" si="14"/>
        <v>0</v>
      </c>
      <c r="AJ9" s="5">
        <f t="shared" si="15"/>
        <v>0</v>
      </c>
      <c r="AK9">
        <f t="shared" si="16"/>
        <v>0</v>
      </c>
      <c r="AL9" t="e">
        <f t="shared" si="5"/>
        <v>#DIV/0!</v>
      </c>
    </row>
    <row r="10" spans="1:38" x14ac:dyDescent="0.25">
      <c r="A10">
        <v>6</v>
      </c>
      <c r="B10">
        <v>6</v>
      </c>
      <c r="C10">
        <v>6</v>
      </c>
      <c r="D10" t="s">
        <v>38</v>
      </c>
      <c r="E10" s="6" t="s">
        <v>39</v>
      </c>
      <c r="F10" t="s">
        <v>40</v>
      </c>
      <c r="G10">
        <v>128.58000000000001</v>
      </c>
      <c r="H10" s="17">
        <f>G10*J1</f>
        <v>0</v>
      </c>
      <c r="I10" s="5" t="e">
        <f t="shared" si="0"/>
        <v>#DIV/0!</v>
      </c>
      <c r="J10" s="5" t="e">
        <f t="shared" si="1"/>
        <v>#DIV/0!</v>
      </c>
      <c r="V10" s="14">
        <v>69</v>
      </c>
      <c r="W10" s="14">
        <v>160000</v>
      </c>
      <c r="X10" s="5">
        <f>AVERAGE(AA10:AJ10)</f>
        <v>0</v>
      </c>
      <c r="Y10" s="5">
        <f t="shared" si="3"/>
        <v>0</v>
      </c>
      <c r="Z10" s="5">
        <f t="shared" si="4"/>
        <v>0</v>
      </c>
      <c r="AA10" s="5">
        <f t="shared" si="6"/>
        <v>0</v>
      </c>
      <c r="AB10" s="5">
        <f t="shared" si="7"/>
        <v>0</v>
      </c>
      <c r="AC10" s="5">
        <f t="shared" si="8"/>
        <v>0</v>
      </c>
      <c r="AD10" s="5">
        <f t="shared" si="9"/>
        <v>0</v>
      </c>
      <c r="AE10" s="5">
        <f t="shared" si="10"/>
        <v>0</v>
      </c>
      <c r="AF10" s="5">
        <f t="shared" si="11"/>
        <v>0</v>
      </c>
      <c r="AG10" s="5">
        <f t="shared" si="12"/>
        <v>0</v>
      </c>
      <c r="AH10" s="5">
        <f t="shared" si="13"/>
        <v>0</v>
      </c>
      <c r="AI10" s="5">
        <f t="shared" si="14"/>
        <v>0</v>
      </c>
      <c r="AJ10" s="5">
        <f t="shared" si="15"/>
        <v>0</v>
      </c>
      <c r="AK10">
        <f t="shared" si="16"/>
        <v>0</v>
      </c>
      <c r="AL10" t="e">
        <f t="shared" si="5"/>
        <v>#DIV/0!</v>
      </c>
    </row>
    <row r="11" spans="1:38" x14ac:dyDescent="0.25">
      <c r="A11">
        <v>7</v>
      </c>
      <c r="C11">
        <v>7</v>
      </c>
      <c r="D11" s="3" t="s">
        <v>41</v>
      </c>
      <c r="E11" s="9" t="s">
        <v>33</v>
      </c>
      <c r="F11" s="3" t="s">
        <v>42</v>
      </c>
      <c r="G11" s="3">
        <v>50.2</v>
      </c>
      <c r="H11" s="17">
        <f>G11*J1</f>
        <v>0</v>
      </c>
      <c r="I11" s="5"/>
      <c r="J11" s="5"/>
      <c r="V11" s="14">
        <v>65</v>
      </c>
      <c r="W11" s="14">
        <v>70000</v>
      </c>
      <c r="X11" s="5">
        <f t="shared" si="2"/>
        <v>0</v>
      </c>
      <c r="Y11" s="5">
        <f t="shared" si="3"/>
        <v>0</v>
      </c>
      <c r="Z11" s="5">
        <f>Y11/SQRT(COUNT(AA11:AJ11))</f>
        <v>0</v>
      </c>
      <c r="AA11" s="5">
        <f t="shared" si="6"/>
        <v>0</v>
      </c>
      <c r="AB11" s="5">
        <f t="shared" si="7"/>
        <v>0</v>
      </c>
      <c r="AC11" s="5">
        <f t="shared" si="8"/>
        <v>0</v>
      </c>
      <c r="AD11" s="5">
        <f t="shared" si="9"/>
        <v>0</v>
      </c>
      <c r="AE11" s="5">
        <f t="shared" si="10"/>
        <v>0</v>
      </c>
      <c r="AF11" s="5">
        <f t="shared" si="11"/>
        <v>0</v>
      </c>
      <c r="AG11" s="5">
        <f t="shared" si="12"/>
        <v>0</v>
      </c>
      <c r="AH11" s="5">
        <f t="shared" si="13"/>
        <v>0</v>
      </c>
      <c r="AI11" s="5">
        <f t="shared" si="14"/>
        <v>0</v>
      </c>
      <c r="AJ11" s="5">
        <f t="shared" si="15"/>
        <v>0</v>
      </c>
      <c r="AK11">
        <v>0</v>
      </c>
      <c r="AL11">
        <v>0</v>
      </c>
    </row>
    <row r="12" spans="1:38" x14ac:dyDescent="0.25">
      <c r="A12">
        <v>8</v>
      </c>
      <c r="B12">
        <v>7</v>
      </c>
      <c r="C12">
        <v>8</v>
      </c>
      <c r="D12" t="s">
        <v>43</v>
      </c>
      <c r="E12" s="6" t="s">
        <v>44</v>
      </c>
      <c r="F12" t="s">
        <v>45</v>
      </c>
      <c r="G12">
        <v>13.35</v>
      </c>
      <c r="H12" s="17">
        <f>G12*J1</f>
        <v>0</v>
      </c>
      <c r="I12" s="5" t="e">
        <f t="shared" si="0"/>
        <v>#DIV/0!</v>
      </c>
      <c r="J12" s="5" t="e">
        <f t="shared" si="1"/>
        <v>#DIV/0!</v>
      </c>
      <c r="V12" s="14">
        <v>81</v>
      </c>
      <c r="W12" s="14">
        <v>66000</v>
      </c>
      <c r="X12" s="5">
        <f t="shared" si="2"/>
        <v>0</v>
      </c>
      <c r="Y12" s="5">
        <f t="shared" si="3"/>
        <v>0</v>
      </c>
      <c r="Z12" s="5">
        <f t="shared" si="4"/>
        <v>0</v>
      </c>
      <c r="AA12" s="5">
        <f t="shared" si="6"/>
        <v>0</v>
      </c>
      <c r="AB12" s="5">
        <f t="shared" si="7"/>
        <v>0</v>
      </c>
      <c r="AC12" s="5">
        <f t="shared" si="8"/>
        <v>0</v>
      </c>
      <c r="AD12" s="5">
        <f t="shared" si="9"/>
        <v>0</v>
      </c>
      <c r="AE12" s="5">
        <f t="shared" si="10"/>
        <v>0</v>
      </c>
      <c r="AF12" s="5">
        <f t="shared" si="11"/>
        <v>0</v>
      </c>
      <c r="AG12" s="5">
        <f t="shared" si="12"/>
        <v>0</v>
      </c>
      <c r="AH12" s="5">
        <f t="shared" si="13"/>
        <v>0</v>
      </c>
      <c r="AI12" s="5">
        <f t="shared" si="14"/>
        <v>0</v>
      </c>
      <c r="AJ12" s="5">
        <f t="shared" si="15"/>
        <v>0</v>
      </c>
      <c r="AK12">
        <f t="shared" si="16"/>
        <v>0</v>
      </c>
      <c r="AL12" t="e">
        <f t="shared" si="5"/>
        <v>#DIV/0!</v>
      </c>
    </row>
    <row r="13" spans="1:38" x14ac:dyDescent="0.25">
      <c r="A13">
        <v>9</v>
      </c>
      <c r="C13">
        <v>9</v>
      </c>
      <c r="D13" s="3" t="s">
        <v>46</v>
      </c>
      <c r="E13" s="9" t="s">
        <v>39</v>
      </c>
      <c r="F13" s="3" t="s">
        <v>47</v>
      </c>
      <c r="G13" s="3">
        <v>128.57</v>
      </c>
      <c r="H13" s="17">
        <f>G13*J1</f>
        <v>0</v>
      </c>
      <c r="I13" s="5"/>
      <c r="J13" s="5"/>
      <c r="V13" s="14">
        <v>69</v>
      </c>
      <c r="W13" s="14">
        <v>160000</v>
      </c>
      <c r="X13" s="5">
        <f t="shared" si="2"/>
        <v>0</v>
      </c>
      <c r="Y13" s="5">
        <f t="shared" si="3"/>
        <v>0</v>
      </c>
      <c r="Z13" s="5">
        <f t="shared" si="4"/>
        <v>0</v>
      </c>
      <c r="AA13" s="5">
        <f t="shared" si="6"/>
        <v>0</v>
      </c>
      <c r="AB13" s="5">
        <f t="shared" si="7"/>
        <v>0</v>
      </c>
      <c r="AC13" s="5">
        <f t="shared" si="8"/>
        <v>0</v>
      </c>
      <c r="AD13" s="5">
        <f t="shared" si="9"/>
        <v>0</v>
      </c>
      <c r="AE13" s="5">
        <f t="shared" si="10"/>
        <v>0</v>
      </c>
      <c r="AF13" s="5">
        <f t="shared" si="11"/>
        <v>0</v>
      </c>
      <c r="AG13" s="5">
        <f t="shared" si="12"/>
        <v>0</v>
      </c>
      <c r="AH13" s="5">
        <f t="shared" si="13"/>
        <v>0</v>
      </c>
      <c r="AI13" s="5">
        <f t="shared" si="14"/>
        <v>0</v>
      </c>
      <c r="AJ13" s="5">
        <f t="shared" si="15"/>
        <v>0</v>
      </c>
      <c r="AK13">
        <v>0</v>
      </c>
      <c r="AL13">
        <v>0</v>
      </c>
    </row>
    <row r="14" spans="1:38" x14ac:dyDescent="0.25">
      <c r="A14">
        <v>10</v>
      </c>
      <c r="B14">
        <v>8</v>
      </c>
      <c r="C14">
        <v>10</v>
      </c>
      <c r="D14" t="s">
        <v>48</v>
      </c>
      <c r="E14" s="6" t="s">
        <v>49</v>
      </c>
      <c r="F14" t="s">
        <v>50</v>
      </c>
      <c r="G14">
        <v>446.19</v>
      </c>
      <c r="H14" s="17">
        <f>G14*J1</f>
        <v>0</v>
      </c>
      <c r="I14" s="5" t="e">
        <f t="shared" si="0"/>
        <v>#DIV/0!</v>
      </c>
      <c r="J14" s="5" t="e">
        <f t="shared" si="1"/>
        <v>#DIV/0!</v>
      </c>
      <c r="V14" s="14">
        <v>615</v>
      </c>
      <c r="W14" s="14">
        <v>96000</v>
      </c>
      <c r="X14" s="5">
        <f t="shared" si="2"/>
        <v>0</v>
      </c>
      <c r="Y14" s="5">
        <f t="shared" si="3"/>
        <v>0</v>
      </c>
      <c r="Z14" s="5">
        <f t="shared" si="4"/>
        <v>0</v>
      </c>
      <c r="AA14" s="5">
        <f t="shared" si="6"/>
        <v>0</v>
      </c>
      <c r="AB14" s="5">
        <f t="shared" si="7"/>
        <v>0</v>
      </c>
      <c r="AC14" s="5">
        <f t="shared" si="8"/>
        <v>0</v>
      </c>
      <c r="AD14" s="5">
        <f t="shared" si="9"/>
        <v>0</v>
      </c>
      <c r="AE14" s="5">
        <f t="shared" si="10"/>
        <v>0</v>
      </c>
      <c r="AF14" s="5">
        <f t="shared" si="11"/>
        <v>0</v>
      </c>
      <c r="AG14" s="5">
        <f t="shared" si="12"/>
        <v>0</v>
      </c>
      <c r="AH14" s="5">
        <f t="shared" si="13"/>
        <v>0</v>
      </c>
      <c r="AI14" s="5">
        <f t="shared" si="14"/>
        <v>0</v>
      </c>
      <c r="AJ14" s="5">
        <f t="shared" si="15"/>
        <v>0</v>
      </c>
      <c r="AK14">
        <f t="shared" si="16"/>
        <v>0</v>
      </c>
      <c r="AL14" t="e">
        <f t="shared" si="5"/>
        <v>#DIV/0!</v>
      </c>
    </row>
    <row r="15" spans="1:38" x14ac:dyDescent="0.25">
      <c r="A15">
        <v>11</v>
      </c>
      <c r="B15">
        <v>9</v>
      </c>
      <c r="C15">
        <v>11</v>
      </c>
      <c r="D15" s="4" t="s">
        <v>51</v>
      </c>
      <c r="E15" s="7" t="s">
        <v>52</v>
      </c>
      <c r="F15" s="4" t="s">
        <v>53</v>
      </c>
      <c r="G15" s="4">
        <v>8.01</v>
      </c>
      <c r="H15" s="17">
        <f>G15*J1</f>
        <v>0</v>
      </c>
      <c r="I15" s="5" t="e">
        <f t="shared" si="0"/>
        <v>#DIV/0!</v>
      </c>
      <c r="J15" s="5" t="e">
        <f t="shared" si="1"/>
        <v>#DIV/0!</v>
      </c>
      <c r="V15" s="14">
        <v>546</v>
      </c>
      <c r="W15" s="14">
        <v>210000</v>
      </c>
      <c r="X15" s="5">
        <f t="shared" si="2"/>
        <v>0</v>
      </c>
      <c r="Y15" s="5">
        <f t="shared" si="3"/>
        <v>0</v>
      </c>
      <c r="Z15" s="5">
        <f t="shared" si="4"/>
        <v>0</v>
      </c>
      <c r="AA15" s="5">
        <f t="shared" si="6"/>
        <v>0</v>
      </c>
      <c r="AB15" s="5">
        <f t="shared" si="7"/>
        <v>0</v>
      </c>
      <c r="AC15" s="5">
        <f t="shared" si="8"/>
        <v>0</v>
      </c>
      <c r="AD15" s="5">
        <f t="shared" si="9"/>
        <v>0</v>
      </c>
      <c r="AE15" s="5">
        <f t="shared" si="10"/>
        <v>0</v>
      </c>
      <c r="AF15" s="5">
        <f t="shared" si="11"/>
        <v>0</v>
      </c>
      <c r="AG15" s="5">
        <f t="shared" si="12"/>
        <v>0</v>
      </c>
      <c r="AH15" s="5">
        <f t="shared" si="13"/>
        <v>0</v>
      </c>
      <c r="AI15" s="5">
        <f t="shared" si="14"/>
        <v>0</v>
      </c>
      <c r="AJ15" s="5">
        <f t="shared" si="15"/>
        <v>0</v>
      </c>
      <c r="AK15">
        <f t="shared" si="16"/>
        <v>0</v>
      </c>
      <c r="AL15" t="e">
        <f t="shared" si="5"/>
        <v>#DIV/0!</v>
      </c>
    </row>
    <row r="16" spans="1:38" x14ac:dyDescent="0.25">
      <c r="A16">
        <v>12</v>
      </c>
      <c r="C16" s="16"/>
      <c r="D16" s="3" t="s">
        <v>54</v>
      </c>
      <c r="E16" s="9" t="s">
        <v>55</v>
      </c>
      <c r="F16" s="3" t="s">
        <v>56</v>
      </c>
      <c r="G16" s="3">
        <v>150</v>
      </c>
      <c r="H16" s="17">
        <f>G16*J1</f>
        <v>0</v>
      </c>
      <c r="I16" s="5"/>
      <c r="J16" s="5"/>
      <c r="V16" s="14">
        <v>216</v>
      </c>
      <c r="W16" s="14">
        <v>325000</v>
      </c>
      <c r="X16" s="5">
        <f t="shared" si="2"/>
        <v>0</v>
      </c>
      <c r="Y16" s="5">
        <f t="shared" si="3"/>
        <v>0</v>
      </c>
      <c r="Z16" s="5">
        <f t="shared" si="4"/>
        <v>0</v>
      </c>
      <c r="AA16" s="5">
        <f t="shared" si="6"/>
        <v>0</v>
      </c>
      <c r="AB16" s="5">
        <f t="shared" si="7"/>
        <v>0</v>
      </c>
      <c r="AC16" s="5">
        <f t="shared" si="8"/>
        <v>0</v>
      </c>
      <c r="AD16" s="5">
        <f t="shared" si="9"/>
        <v>0</v>
      </c>
      <c r="AE16" s="5">
        <f t="shared" si="10"/>
        <v>0</v>
      </c>
      <c r="AF16" s="5">
        <f t="shared" si="11"/>
        <v>0</v>
      </c>
      <c r="AG16" s="5">
        <f t="shared" si="12"/>
        <v>0</v>
      </c>
      <c r="AH16" s="5">
        <f t="shared" si="13"/>
        <v>0</v>
      </c>
      <c r="AI16" s="5">
        <f t="shared" si="14"/>
        <v>0</v>
      </c>
      <c r="AJ16" s="5">
        <f t="shared" si="15"/>
        <v>0</v>
      </c>
      <c r="AK16">
        <v>0</v>
      </c>
      <c r="AL16">
        <v>0</v>
      </c>
    </row>
    <row r="17" spans="1:38" x14ac:dyDescent="0.25">
      <c r="A17">
        <v>13</v>
      </c>
      <c r="B17">
        <v>10</v>
      </c>
      <c r="C17">
        <v>13</v>
      </c>
      <c r="D17" s="2" t="s">
        <v>57</v>
      </c>
      <c r="E17" s="8" t="s">
        <v>58</v>
      </c>
      <c r="F17" s="2" t="s">
        <v>59</v>
      </c>
      <c r="G17" s="2">
        <v>1572.6</v>
      </c>
      <c r="H17" s="17">
        <f>G17*J1</f>
        <v>0</v>
      </c>
      <c r="I17" s="21" t="e">
        <f t="shared" si="0"/>
        <v>#DIV/0!</v>
      </c>
      <c r="J17" s="5" t="e">
        <f t="shared" si="1"/>
        <v>#DIV/0!</v>
      </c>
      <c r="V17" s="14">
        <v>292</v>
      </c>
      <c r="W17" s="14">
        <v>100000</v>
      </c>
      <c r="X17" s="24">
        <f>AVERAGE(AA17:AJ17)</f>
        <v>0</v>
      </c>
      <c r="Y17" s="5">
        <f t="shared" si="3"/>
        <v>0</v>
      </c>
      <c r="Z17" s="5">
        <f t="shared" si="4"/>
        <v>0</v>
      </c>
      <c r="AA17" s="5">
        <f>K17/V17*W17/1000</f>
        <v>0</v>
      </c>
      <c r="AB17" s="5">
        <f t="shared" si="7"/>
        <v>0</v>
      </c>
      <c r="AC17" s="5">
        <f t="shared" si="8"/>
        <v>0</v>
      </c>
      <c r="AD17" s="5">
        <f t="shared" si="9"/>
        <v>0</v>
      </c>
      <c r="AE17" s="5">
        <f t="shared" si="10"/>
        <v>0</v>
      </c>
      <c r="AF17" s="5">
        <f t="shared" si="11"/>
        <v>0</v>
      </c>
      <c r="AG17" s="5">
        <f t="shared" si="12"/>
        <v>0</v>
      </c>
      <c r="AH17" s="5">
        <f t="shared" si="13"/>
        <v>0</v>
      </c>
      <c r="AI17" s="5">
        <f t="shared" si="14"/>
        <v>0</v>
      </c>
      <c r="AJ17" s="5">
        <f t="shared" si="15"/>
        <v>0</v>
      </c>
      <c r="AK17">
        <f t="shared" si="16"/>
        <v>0</v>
      </c>
      <c r="AL17" t="e">
        <f t="shared" si="5"/>
        <v>#DIV/0!</v>
      </c>
    </row>
    <row r="18" spans="1:38" x14ac:dyDescent="0.25">
      <c r="A18">
        <v>14</v>
      </c>
      <c r="B18">
        <v>11</v>
      </c>
      <c r="C18">
        <v>14</v>
      </c>
      <c r="D18" s="2" t="s">
        <v>60</v>
      </c>
      <c r="E18" s="8" t="s">
        <v>61</v>
      </c>
      <c r="F18" s="2" t="s">
        <v>62</v>
      </c>
      <c r="G18" s="2">
        <v>171.47</v>
      </c>
      <c r="H18" s="17">
        <f>G18*J1</f>
        <v>0</v>
      </c>
      <c r="I18" s="22" t="e">
        <f t="shared" si="0"/>
        <v>#DIV/0!</v>
      </c>
      <c r="J18" s="5" t="e">
        <f t="shared" si="1"/>
        <v>#DIV/0!</v>
      </c>
      <c r="V18" s="14">
        <v>200</v>
      </c>
      <c r="W18" s="14">
        <v>47000</v>
      </c>
      <c r="X18" s="24">
        <f t="shared" si="2"/>
        <v>0</v>
      </c>
      <c r="Y18" s="5">
        <f t="shared" si="3"/>
        <v>0</v>
      </c>
      <c r="Z18" s="5">
        <f t="shared" si="4"/>
        <v>0</v>
      </c>
      <c r="AA18" s="5">
        <f t="shared" si="6"/>
        <v>0</v>
      </c>
      <c r="AB18" s="5">
        <f t="shared" si="7"/>
        <v>0</v>
      </c>
      <c r="AC18" s="5">
        <f t="shared" si="8"/>
        <v>0</v>
      </c>
      <c r="AD18" s="5">
        <f t="shared" si="9"/>
        <v>0</v>
      </c>
      <c r="AE18" s="5">
        <f t="shared" si="10"/>
        <v>0</v>
      </c>
      <c r="AF18" s="5">
        <f t="shared" si="11"/>
        <v>0</v>
      </c>
      <c r="AG18" s="5">
        <f t="shared" si="12"/>
        <v>0</v>
      </c>
      <c r="AH18" s="5">
        <f t="shared" si="13"/>
        <v>0</v>
      </c>
      <c r="AI18" s="5">
        <f t="shared" si="14"/>
        <v>0</v>
      </c>
      <c r="AJ18" s="5">
        <f t="shared" si="15"/>
        <v>0</v>
      </c>
      <c r="AK18">
        <f t="shared" si="16"/>
        <v>0</v>
      </c>
      <c r="AL18" t="e">
        <f t="shared" si="5"/>
        <v>#DIV/0!</v>
      </c>
    </row>
    <row r="19" spans="1:38" x14ac:dyDescent="0.25">
      <c r="A19">
        <v>15</v>
      </c>
      <c r="B19">
        <v>12</v>
      </c>
      <c r="C19">
        <v>15</v>
      </c>
      <c r="D19" s="2" t="s">
        <v>63</v>
      </c>
      <c r="E19" s="8" t="s">
        <v>64</v>
      </c>
      <c r="F19" s="2" t="s">
        <v>65</v>
      </c>
      <c r="G19" s="2">
        <v>43.68</v>
      </c>
      <c r="H19" s="17">
        <f>G19*J1</f>
        <v>0</v>
      </c>
      <c r="I19" s="22" t="e">
        <f t="shared" si="0"/>
        <v>#DIV/0!</v>
      </c>
      <c r="J19" s="5" t="e">
        <f t="shared" si="1"/>
        <v>#DIV/0!</v>
      </c>
      <c r="V19" s="14">
        <v>437</v>
      </c>
      <c r="W19" s="14">
        <v>300000</v>
      </c>
      <c r="X19" s="24">
        <f t="shared" si="2"/>
        <v>0</v>
      </c>
      <c r="Y19" s="5">
        <f t="shared" si="3"/>
        <v>0</v>
      </c>
      <c r="Z19" s="5">
        <f t="shared" si="4"/>
        <v>0</v>
      </c>
      <c r="AA19" s="5">
        <f t="shared" si="6"/>
        <v>0</v>
      </c>
      <c r="AB19" s="5">
        <f t="shared" si="7"/>
        <v>0</v>
      </c>
      <c r="AC19" s="5">
        <f t="shared" si="8"/>
        <v>0</v>
      </c>
      <c r="AD19" s="5">
        <f t="shared" si="9"/>
        <v>0</v>
      </c>
      <c r="AE19" s="5">
        <f t="shared" si="10"/>
        <v>0</v>
      </c>
      <c r="AF19" s="5">
        <f t="shared" si="11"/>
        <v>0</v>
      </c>
      <c r="AG19" s="5">
        <f t="shared" si="12"/>
        <v>0</v>
      </c>
      <c r="AH19" s="5">
        <f t="shared" si="13"/>
        <v>0</v>
      </c>
      <c r="AI19" s="5">
        <f t="shared" si="14"/>
        <v>0</v>
      </c>
      <c r="AJ19" s="5">
        <f t="shared" si="15"/>
        <v>0</v>
      </c>
      <c r="AK19">
        <f t="shared" si="16"/>
        <v>0</v>
      </c>
      <c r="AL19" t="e">
        <f t="shared" si="5"/>
        <v>#DIV/0!</v>
      </c>
    </row>
    <row r="20" spans="1:38" x14ac:dyDescent="0.25">
      <c r="A20">
        <v>16</v>
      </c>
      <c r="B20">
        <v>13</v>
      </c>
      <c r="C20">
        <v>16</v>
      </c>
      <c r="D20" s="2" t="s">
        <v>66</v>
      </c>
      <c r="E20" s="8" t="s">
        <v>67</v>
      </c>
      <c r="F20" s="2" t="s">
        <v>68</v>
      </c>
      <c r="G20" s="2">
        <v>99.19</v>
      </c>
      <c r="H20" s="17">
        <f>G20*J1</f>
        <v>0</v>
      </c>
      <c r="I20" s="22" t="e">
        <f t="shared" si="0"/>
        <v>#DIV/0!</v>
      </c>
      <c r="J20" s="5" t="e">
        <f t="shared" si="1"/>
        <v>#DIV/0!</v>
      </c>
      <c r="V20" s="14">
        <v>97</v>
      </c>
      <c r="W20" s="14">
        <v>105000</v>
      </c>
      <c r="X20" s="24">
        <f t="shared" si="2"/>
        <v>0</v>
      </c>
      <c r="Y20" s="5">
        <f t="shared" si="3"/>
        <v>0</v>
      </c>
      <c r="Z20" s="5">
        <f t="shared" si="4"/>
        <v>0</v>
      </c>
      <c r="AA20" s="5">
        <f t="shared" si="6"/>
        <v>0</v>
      </c>
      <c r="AB20" s="5">
        <f t="shared" si="7"/>
        <v>0</v>
      </c>
      <c r="AC20" s="5">
        <f t="shared" si="8"/>
        <v>0</v>
      </c>
      <c r="AD20" s="5">
        <f t="shared" si="9"/>
        <v>0</v>
      </c>
      <c r="AE20" s="5">
        <f t="shared" si="10"/>
        <v>0</v>
      </c>
      <c r="AF20" s="5">
        <f t="shared" si="11"/>
        <v>0</v>
      </c>
      <c r="AG20" s="5">
        <f t="shared" si="12"/>
        <v>0</v>
      </c>
      <c r="AH20" s="5">
        <f t="shared" si="13"/>
        <v>0</v>
      </c>
      <c r="AI20" s="5">
        <f t="shared" si="14"/>
        <v>0</v>
      </c>
      <c r="AJ20" s="5">
        <f t="shared" si="15"/>
        <v>0</v>
      </c>
      <c r="AK20">
        <f t="shared" si="16"/>
        <v>0</v>
      </c>
      <c r="AL20" t="e">
        <f t="shared" si="5"/>
        <v>#DIV/0!</v>
      </c>
    </row>
    <row r="21" spans="1:38" x14ac:dyDescent="0.25">
      <c r="A21">
        <v>17</v>
      </c>
      <c r="B21">
        <v>14</v>
      </c>
      <c r="C21">
        <v>17</v>
      </c>
      <c r="D21" s="2" t="s">
        <v>69</v>
      </c>
      <c r="E21" s="8" t="s">
        <v>70</v>
      </c>
      <c r="F21" s="2" t="s">
        <v>71</v>
      </c>
      <c r="G21" s="2">
        <v>300.29000000000002</v>
      </c>
      <c r="H21" s="17">
        <f>G21*J1</f>
        <v>0</v>
      </c>
      <c r="I21" s="22" t="e">
        <f t="shared" si="0"/>
        <v>#DIV/0!</v>
      </c>
      <c r="J21" s="5" t="e">
        <f t="shared" si="1"/>
        <v>#DIV/0!</v>
      </c>
      <c r="V21" s="14">
        <v>1629</v>
      </c>
      <c r="W21" s="14">
        <v>90000</v>
      </c>
      <c r="X21" s="24">
        <f t="shared" si="2"/>
        <v>0</v>
      </c>
      <c r="Y21" s="5">
        <f t="shared" si="3"/>
        <v>0</v>
      </c>
      <c r="Z21" s="5">
        <f t="shared" si="4"/>
        <v>0</v>
      </c>
      <c r="AA21" s="5">
        <f t="shared" si="6"/>
        <v>0</v>
      </c>
      <c r="AB21" s="5">
        <f t="shared" si="7"/>
        <v>0</v>
      </c>
      <c r="AC21" s="5">
        <f t="shared" si="8"/>
        <v>0</v>
      </c>
      <c r="AD21" s="5">
        <f t="shared" si="9"/>
        <v>0</v>
      </c>
      <c r="AE21" s="5">
        <f t="shared" si="10"/>
        <v>0</v>
      </c>
      <c r="AF21" s="5">
        <f t="shared" si="11"/>
        <v>0</v>
      </c>
      <c r="AG21" s="5">
        <f t="shared" si="12"/>
        <v>0</v>
      </c>
      <c r="AH21" s="5">
        <f t="shared" si="13"/>
        <v>0</v>
      </c>
      <c r="AI21" s="5">
        <f t="shared" si="14"/>
        <v>0</v>
      </c>
      <c r="AJ21" s="5">
        <f t="shared" si="15"/>
        <v>0</v>
      </c>
      <c r="AK21">
        <f t="shared" si="16"/>
        <v>0</v>
      </c>
      <c r="AL21" t="e">
        <f t="shared" si="5"/>
        <v>#DIV/0!</v>
      </c>
    </row>
    <row r="22" spans="1:38" x14ac:dyDescent="0.25">
      <c r="A22">
        <v>18</v>
      </c>
      <c r="B22">
        <v>15</v>
      </c>
      <c r="C22">
        <v>18</v>
      </c>
      <c r="D22" s="2" t="s">
        <v>72</v>
      </c>
      <c r="E22" s="8" t="s">
        <v>73</v>
      </c>
      <c r="F22" s="2" t="s">
        <v>74</v>
      </c>
      <c r="G22" s="2">
        <v>82.37</v>
      </c>
      <c r="H22" s="17">
        <f>G22*J1</f>
        <v>0</v>
      </c>
      <c r="I22" s="22" t="e">
        <f t="shared" si="0"/>
        <v>#DIV/0!</v>
      </c>
      <c r="J22" s="5" t="e">
        <f t="shared" si="1"/>
        <v>#DIV/0!</v>
      </c>
      <c r="V22" s="14">
        <v>54</v>
      </c>
      <c r="W22" s="14">
        <v>90000</v>
      </c>
      <c r="X22" s="24">
        <f t="shared" si="2"/>
        <v>0</v>
      </c>
      <c r="Y22" s="5">
        <f t="shared" si="3"/>
        <v>0</v>
      </c>
      <c r="Z22" s="5">
        <f t="shared" si="4"/>
        <v>0</v>
      </c>
      <c r="AA22" s="5">
        <f t="shared" si="6"/>
        <v>0</v>
      </c>
      <c r="AB22" s="5">
        <f t="shared" si="7"/>
        <v>0</v>
      </c>
      <c r="AC22" s="5">
        <f t="shared" si="8"/>
        <v>0</v>
      </c>
      <c r="AD22" s="5">
        <f t="shared" si="9"/>
        <v>0</v>
      </c>
      <c r="AE22" s="5">
        <f t="shared" si="10"/>
        <v>0</v>
      </c>
      <c r="AF22" s="5">
        <f t="shared" si="11"/>
        <v>0</v>
      </c>
      <c r="AG22" s="5">
        <f t="shared" si="12"/>
        <v>0</v>
      </c>
      <c r="AH22" s="5">
        <f t="shared" si="13"/>
        <v>0</v>
      </c>
      <c r="AI22" s="5">
        <f t="shared" si="14"/>
        <v>0</v>
      </c>
      <c r="AJ22" s="5">
        <f t="shared" si="15"/>
        <v>0</v>
      </c>
      <c r="AK22">
        <f t="shared" si="16"/>
        <v>0</v>
      </c>
      <c r="AL22" t="e">
        <f t="shared" si="5"/>
        <v>#DIV/0!</v>
      </c>
    </row>
    <row r="23" spans="1:38" x14ac:dyDescent="0.25">
      <c r="A23">
        <v>19</v>
      </c>
      <c r="B23">
        <v>16</v>
      </c>
      <c r="C23">
        <v>19</v>
      </c>
      <c r="D23" s="2" t="s">
        <v>75</v>
      </c>
      <c r="E23" s="8" t="s">
        <v>76</v>
      </c>
      <c r="F23" s="2" t="s">
        <v>77</v>
      </c>
      <c r="G23" s="2">
        <v>74.84</v>
      </c>
      <c r="H23" s="17">
        <f>G23*J1</f>
        <v>0</v>
      </c>
      <c r="I23" s="23" t="e">
        <f t="shared" si="0"/>
        <v>#DIV/0!</v>
      </c>
      <c r="J23" s="5" t="e">
        <f t="shared" si="1"/>
        <v>#DIV/0!</v>
      </c>
      <c r="V23" s="14">
        <v>18</v>
      </c>
      <c r="W23" s="14">
        <v>270000</v>
      </c>
      <c r="X23" s="24">
        <f t="shared" si="2"/>
        <v>0</v>
      </c>
      <c r="Y23" s="5">
        <f t="shared" si="3"/>
        <v>0</v>
      </c>
      <c r="Z23" s="5">
        <f t="shared" si="4"/>
        <v>0</v>
      </c>
      <c r="AA23" s="5">
        <f t="shared" si="6"/>
        <v>0</v>
      </c>
      <c r="AB23" s="5">
        <f t="shared" si="7"/>
        <v>0</v>
      </c>
      <c r="AC23" s="5">
        <f t="shared" si="8"/>
        <v>0</v>
      </c>
      <c r="AD23" s="5">
        <f t="shared" si="9"/>
        <v>0</v>
      </c>
      <c r="AE23" s="5">
        <f t="shared" si="10"/>
        <v>0</v>
      </c>
      <c r="AF23" s="5">
        <f t="shared" si="11"/>
        <v>0</v>
      </c>
      <c r="AG23" s="5">
        <f t="shared" si="12"/>
        <v>0</v>
      </c>
      <c r="AH23" s="5">
        <f t="shared" si="13"/>
        <v>0</v>
      </c>
      <c r="AI23" s="5">
        <f t="shared" si="14"/>
        <v>0</v>
      </c>
      <c r="AJ23" s="5">
        <f t="shared" si="15"/>
        <v>0</v>
      </c>
      <c r="AK23">
        <f t="shared" si="16"/>
        <v>0</v>
      </c>
      <c r="AL23" t="e">
        <f t="shared" si="5"/>
        <v>#DIV/0!</v>
      </c>
    </row>
    <row r="24" spans="1:38" x14ac:dyDescent="0.25">
      <c r="A24">
        <v>20</v>
      </c>
      <c r="B24">
        <v>17</v>
      </c>
      <c r="C24">
        <v>20</v>
      </c>
      <c r="D24" s="4" t="s">
        <v>78</v>
      </c>
      <c r="E24" s="7" t="s">
        <v>79</v>
      </c>
      <c r="F24" s="4" t="s">
        <v>80</v>
      </c>
      <c r="G24" s="4">
        <v>3.22</v>
      </c>
      <c r="H24" s="17">
        <f>G24*J1</f>
        <v>0</v>
      </c>
      <c r="I24" s="5" t="e">
        <f t="shared" si="0"/>
        <v>#DIV/0!</v>
      </c>
      <c r="J24" s="5" t="e">
        <f t="shared" si="1"/>
        <v>#DIV/0!</v>
      </c>
      <c r="V24" s="14">
        <v>65</v>
      </c>
      <c r="W24" s="14">
        <v>70000</v>
      </c>
      <c r="X24" s="5">
        <f t="shared" si="2"/>
        <v>0</v>
      </c>
      <c r="Y24" s="5">
        <f t="shared" si="3"/>
        <v>0</v>
      </c>
      <c r="Z24" s="5">
        <f t="shared" si="4"/>
        <v>0</v>
      </c>
      <c r="AA24" s="5">
        <f t="shared" si="6"/>
        <v>0</v>
      </c>
      <c r="AB24" s="5">
        <f t="shared" si="7"/>
        <v>0</v>
      </c>
      <c r="AC24" s="5">
        <f t="shared" si="8"/>
        <v>0</v>
      </c>
      <c r="AD24" s="5">
        <f t="shared" si="9"/>
        <v>0</v>
      </c>
      <c r="AE24" s="5">
        <f t="shared" si="10"/>
        <v>0</v>
      </c>
      <c r="AF24" s="5">
        <f t="shared" si="11"/>
        <v>0</v>
      </c>
      <c r="AG24" s="5">
        <f t="shared" si="12"/>
        <v>0</v>
      </c>
      <c r="AH24" s="5">
        <f t="shared" si="13"/>
        <v>0</v>
      </c>
      <c r="AI24" s="5">
        <f t="shared" si="14"/>
        <v>0</v>
      </c>
      <c r="AJ24" s="5">
        <f t="shared" si="15"/>
        <v>0</v>
      </c>
      <c r="AK24">
        <f t="shared" si="16"/>
        <v>0</v>
      </c>
      <c r="AL24" t="e">
        <f t="shared" si="5"/>
        <v>#DIV/0!</v>
      </c>
    </row>
    <row r="25" spans="1:38" x14ac:dyDescent="0.25">
      <c r="A25">
        <v>21</v>
      </c>
      <c r="B25">
        <v>18</v>
      </c>
      <c r="C25">
        <v>21</v>
      </c>
      <c r="D25" s="4" t="s">
        <v>81</v>
      </c>
      <c r="E25" s="7" t="s">
        <v>82</v>
      </c>
      <c r="F25" s="4" t="s">
        <v>83</v>
      </c>
      <c r="G25" s="4">
        <v>1.92</v>
      </c>
      <c r="H25" s="17">
        <f>G25*J1</f>
        <v>0</v>
      </c>
      <c r="I25" s="5" t="e">
        <f t="shared" si="0"/>
        <v>#DIV/0!</v>
      </c>
      <c r="J25" s="5" t="e">
        <f t="shared" si="1"/>
        <v>#DIV/0!</v>
      </c>
      <c r="V25" s="14">
        <v>22</v>
      </c>
      <c r="W25" s="14">
        <v>160000</v>
      </c>
      <c r="X25" s="5">
        <f t="shared" si="2"/>
        <v>0</v>
      </c>
      <c r="Y25" s="5">
        <f t="shared" si="3"/>
        <v>0</v>
      </c>
      <c r="Z25" s="5">
        <f t="shared" si="4"/>
        <v>0</v>
      </c>
      <c r="AA25" s="5">
        <f t="shared" si="6"/>
        <v>0</v>
      </c>
      <c r="AB25" s="5">
        <f t="shared" si="7"/>
        <v>0</v>
      </c>
      <c r="AC25" s="5">
        <f t="shared" si="8"/>
        <v>0</v>
      </c>
      <c r="AD25" s="5">
        <f t="shared" si="9"/>
        <v>0</v>
      </c>
      <c r="AE25" s="5">
        <f t="shared" si="10"/>
        <v>0</v>
      </c>
      <c r="AF25" s="5">
        <f t="shared" si="11"/>
        <v>0</v>
      </c>
      <c r="AG25" s="5">
        <f t="shared" si="12"/>
        <v>0</v>
      </c>
      <c r="AH25" s="5">
        <f t="shared" si="13"/>
        <v>0</v>
      </c>
      <c r="AI25" s="5">
        <f t="shared" si="14"/>
        <v>0</v>
      </c>
      <c r="AJ25" s="5">
        <f t="shared" si="15"/>
        <v>0</v>
      </c>
      <c r="AK25">
        <f t="shared" si="16"/>
        <v>0</v>
      </c>
      <c r="AL25" t="e">
        <f t="shared" si="5"/>
        <v>#DIV/0!</v>
      </c>
    </row>
    <row r="26" spans="1:38" x14ac:dyDescent="0.25">
      <c r="A26">
        <v>22</v>
      </c>
      <c r="B26">
        <v>19</v>
      </c>
      <c r="C26">
        <v>22</v>
      </c>
      <c r="D26" s="4" t="s">
        <v>84</v>
      </c>
      <c r="E26" s="7" t="s">
        <v>85</v>
      </c>
      <c r="F26" s="4" t="s">
        <v>86</v>
      </c>
      <c r="G26" s="4">
        <v>3.46</v>
      </c>
      <c r="H26" s="17">
        <f>G26*J1</f>
        <v>0</v>
      </c>
      <c r="I26" s="5" t="e">
        <f t="shared" si="0"/>
        <v>#DIV/0!</v>
      </c>
      <c r="J26" s="5" t="e">
        <f t="shared" si="1"/>
        <v>#DIV/0!</v>
      </c>
      <c r="V26" s="14">
        <v>400</v>
      </c>
      <c r="W26" s="14">
        <v>53000</v>
      </c>
      <c r="X26" s="5">
        <f t="shared" si="2"/>
        <v>0</v>
      </c>
      <c r="Y26" s="5">
        <f t="shared" si="3"/>
        <v>0</v>
      </c>
      <c r="Z26" s="5">
        <f t="shared" si="4"/>
        <v>0</v>
      </c>
      <c r="AA26" s="5">
        <f t="shared" si="6"/>
        <v>0</v>
      </c>
      <c r="AB26" s="5">
        <f t="shared" si="7"/>
        <v>0</v>
      </c>
      <c r="AC26" s="5">
        <f t="shared" si="8"/>
        <v>0</v>
      </c>
      <c r="AD26" s="5">
        <f t="shared" si="9"/>
        <v>0</v>
      </c>
      <c r="AE26" s="5">
        <f t="shared" si="10"/>
        <v>0</v>
      </c>
      <c r="AF26" s="5">
        <f t="shared" si="11"/>
        <v>0</v>
      </c>
      <c r="AG26" s="5">
        <f t="shared" si="12"/>
        <v>0</v>
      </c>
      <c r="AH26" s="5">
        <f t="shared" si="13"/>
        <v>0</v>
      </c>
      <c r="AI26" s="5">
        <f t="shared" si="14"/>
        <v>0</v>
      </c>
      <c r="AJ26" s="5">
        <f t="shared" si="15"/>
        <v>0</v>
      </c>
      <c r="AK26">
        <f t="shared" si="16"/>
        <v>0</v>
      </c>
      <c r="AL26" t="e">
        <f t="shared" si="5"/>
        <v>#DIV/0!</v>
      </c>
    </row>
    <row r="27" spans="1:38" x14ac:dyDescent="0.25">
      <c r="A27">
        <v>23</v>
      </c>
      <c r="B27">
        <v>20</v>
      </c>
      <c r="C27">
        <v>23</v>
      </c>
      <c r="D27" s="4" t="s">
        <v>87</v>
      </c>
      <c r="E27" s="7" t="s">
        <v>88</v>
      </c>
      <c r="F27" s="4" t="s">
        <v>89</v>
      </c>
      <c r="G27" s="4">
        <v>1.67</v>
      </c>
      <c r="H27" s="17">
        <f>G27*J1</f>
        <v>0</v>
      </c>
      <c r="I27" s="5" t="e">
        <f t="shared" si="0"/>
        <v>#DIV/0!</v>
      </c>
      <c r="J27" s="5" t="e">
        <f t="shared" si="1"/>
        <v>#DIV/0!</v>
      </c>
      <c r="V27" s="14">
        <v>640</v>
      </c>
      <c r="W27" s="14">
        <v>480000</v>
      </c>
      <c r="X27" s="5">
        <f t="shared" si="2"/>
        <v>0</v>
      </c>
      <c r="Y27" s="5">
        <f t="shared" si="3"/>
        <v>0</v>
      </c>
      <c r="Z27" s="5">
        <f t="shared" si="4"/>
        <v>0</v>
      </c>
      <c r="AA27" s="5">
        <f t="shared" si="6"/>
        <v>0</v>
      </c>
      <c r="AB27" s="5">
        <f t="shared" si="7"/>
        <v>0</v>
      </c>
      <c r="AC27" s="5">
        <f t="shared" si="8"/>
        <v>0</v>
      </c>
      <c r="AD27" s="5">
        <f t="shared" si="9"/>
        <v>0</v>
      </c>
      <c r="AE27" s="5">
        <f t="shared" si="10"/>
        <v>0</v>
      </c>
      <c r="AF27" s="5">
        <f t="shared" si="11"/>
        <v>0</v>
      </c>
      <c r="AG27" s="5">
        <f t="shared" si="12"/>
        <v>0</v>
      </c>
      <c r="AH27" s="5">
        <f t="shared" si="13"/>
        <v>0</v>
      </c>
      <c r="AI27" s="5">
        <f t="shared" si="14"/>
        <v>0</v>
      </c>
      <c r="AJ27" s="5">
        <f t="shared" si="15"/>
        <v>0</v>
      </c>
      <c r="AK27">
        <f t="shared" si="16"/>
        <v>0</v>
      </c>
      <c r="AL27" t="e">
        <f t="shared" si="5"/>
        <v>#DIV/0!</v>
      </c>
    </row>
    <row r="28" spans="1:38" x14ac:dyDescent="0.25">
      <c r="A28">
        <v>24</v>
      </c>
      <c r="B28">
        <v>21</v>
      </c>
      <c r="C28">
        <v>24</v>
      </c>
      <c r="D28" s="4" t="s">
        <v>90</v>
      </c>
      <c r="E28" s="7" t="s">
        <v>91</v>
      </c>
      <c r="F28" s="4" t="s">
        <v>92</v>
      </c>
      <c r="G28" s="4">
        <v>16.649999999999999</v>
      </c>
      <c r="H28" s="17">
        <f>G28*J1</f>
        <v>0</v>
      </c>
      <c r="I28" s="5" t="e">
        <f t="shared" si="0"/>
        <v>#DIV/0!</v>
      </c>
      <c r="J28" s="5" t="e">
        <f t="shared" si="1"/>
        <v>#DIV/0!</v>
      </c>
      <c r="V28" s="14">
        <v>2500</v>
      </c>
      <c r="W28" s="14">
        <v>120000</v>
      </c>
      <c r="X28" s="5">
        <f t="shared" si="2"/>
        <v>0</v>
      </c>
      <c r="Y28" s="5">
        <f t="shared" si="3"/>
        <v>0</v>
      </c>
      <c r="Z28" s="5">
        <f t="shared" si="4"/>
        <v>0</v>
      </c>
      <c r="AA28" s="5">
        <f t="shared" si="6"/>
        <v>0</v>
      </c>
      <c r="AB28" s="5">
        <f t="shared" si="7"/>
        <v>0</v>
      </c>
      <c r="AC28" s="5">
        <f t="shared" si="8"/>
        <v>0</v>
      </c>
      <c r="AD28" s="5">
        <f t="shared" si="9"/>
        <v>0</v>
      </c>
      <c r="AE28" s="5">
        <f t="shared" si="10"/>
        <v>0</v>
      </c>
      <c r="AF28" s="5">
        <f t="shared" si="11"/>
        <v>0</v>
      </c>
      <c r="AG28" s="5">
        <f t="shared" si="12"/>
        <v>0</v>
      </c>
      <c r="AH28" s="5">
        <f t="shared" si="13"/>
        <v>0</v>
      </c>
      <c r="AI28" s="5">
        <f t="shared" si="14"/>
        <v>0</v>
      </c>
      <c r="AJ28" s="5">
        <f t="shared" si="15"/>
        <v>0</v>
      </c>
      <c r="AK28">
        <f t="shared" si="16"/>
        <v>0</v>
      </c>
      <c r="AL28" t="e">
        <f t="shared" si="5"/>
        <v>#DIV/0!</v>
      </c>
    </row>
    <row r="29" spans="1:38" x14ac:dyDescent="0.25">
      <c r="A29">
        <v>25</v>
      </c>
      <c r="B29">
        <v>22</v>
      </c>
      <c r="C29">
        <v>25</v>
      </c>
      <c r="D29" s="4" t="s">
        <v>93</v>
      </c>
      <c r="E29" s="7" t="s">
        <v>94</v>
      </c>
      <c r="F29" s="4" t="s">
        <v>95</v>
      </c>
      <c r="G29" s="4">
        <v>0.5</v>
      </c>
      <c r="H29" s="17">
        <f>G29*J1</f>
        <v>0</v>
      </c>
      <c r="I29" s="5" t="e">
        <f t="shared" si="0"/>
        <v>#DIV/0!</v>
      </c>
      <c r="J29" s="5" t="e">
        <f t="shared" si="1"/>
        <v>#DIV/0!</v>
      </c>
      <c r="V29" s="14">
        <v>1550</v>
      </c>
      <c r="W29" s="14">
        <v>390000</v>
      </c>
      <c r="X29" s="5">
        <f t="shared" si="2"/>
        <v>0</v>
      </c>
      <c r="Y29" s="5">
        <f t="shared" si="3"/>
        <v>0</v>
      </c>
      <c r="Z29" s="5">
        <f t="shared" si="4"/>
        <v>0</v>
      </c>
      <c r="AA29" s="5">
        <f t="shared" si="6"/>
        <v>0</v>
      </c>
      <c r="AB29" s="5">
        <f t="shared" si="7"/>
        <v>0</v>
      </c>
      <c r="AC29" s="5">
        <f t="shared" si="8"/>
        <v>0</v>
      </c>
      <c r="AD29" s="5">
        <f t="shared" si="9"/>
        <v>0</v>
      </c>
      <c r="AE29" s="5">
        <f t="shared" si="10"/>
        <v>0</v>
      </c>
      <c r="AF29" s="5">
        <f t="shared" si="11"/>
        <v>0</v>
      </c>
      <c r="AG29" s="5">
        <f t="shared" si="12"/>
        <v>0</v>
      </c>
      <c r="AH29" s="5">
        <f t="shared" si="13"/>
        <v>0</v>
      </c>
      <c r="AI29" s="5">
        <f t="shared" si="14"/>
        <v>0</v>
      </c>
      <c r="AJ29" s="5">
        <f t="shared" si="15"/>
        <v>0</v>
      </c>
      <c r="AK29">
        <f t="shared" si="16"/>
        <v>0</v>
      </c>
      <c r="AL29" t="e">
        <f t="shared" si="5"/>
        <v>#DIV/0!</v>
      </c>
    </row>
    <row r="30" spans="1:38" x14ac:dyDescent="0.25">
      <c r="A30">
        <v>26</v>
      </c>
      <c r="B30">
        <v>23</v>
      </c>
      <c r="C30">
        <v>26</v>
      </c>
      <c r="D30" s="4" t="s">
        <v>96</v>
      </c>
      <c r="E30" s="7" t="s">
        <v>97</v>
      </c>
      <c r="F30" s="4" t="s">
        <v>98</v>
      </c>
      <c r="G30" s="4">
        <v>3.03</v>
      </c>
      <c r="H30" s="17">
        <f>G30*J1</f>
        <v>0</v>
      </c>
      <c r="I30" s="5" t="e">
        <f t="shared" si="0"/>
        <v>#DIV/0!</v>
      </c>
      <c r="J30" s="5" t="e">
        <f t="shared" si="1"/>
        <v>#DIV/0!</v>
      </c>
      <c r="V30" s="14">
        <v>9240</v>
      </c>
      <c r="W30" s="15">
        <v>66000</v>
      </c>
      <c r="X30" s="5">
        <f t="shared" si="2"/>
        <v>0</v>
      </c>
      <c r="Y30" s="5">
        <f t="shared" si="3"/>
        <v>0</v>
      </c>
      <c r="Z30" s="5">
        <f t="shared" si="4"/>
        <v>0</v>
      </c>
      <c r="AA30" s="5">
        <f t="shared" si="6"/>
        <v>0</v>
      </c>
      <c r="AB30" s="5">
        <f t="shared" si="7"/>
        <v>0</v>
      </c>
      <c r="AC30" s="5">
        <f t="shared" si="8"/>
        <v>0</v>
      </c>
      <c r="AD30" s="5">
        <f t="shared" si="9"/>
        <v>0</v>
      </c>
      <c r="AE30" s="5">
        <f t="shared" si="10"/>
        <v>0</v>
      </c>
      <c r="AF30" s="5">
        <f t="shared" si="11"/>
        <v>0</v>
      </c>
      <c r="AG30" s="5">
        <f t="shared" si="12"/>
        <v>0</v>
      </c>
      <c r="AH30" s="5">
        <f t="shared" si="13"/>
        <v>0</v>
      </c>
      <c r="AI30" s="5">
        <f t="shared" si="14"/>
        <v>0</v>
      </c>
      <c r="AJ30" s="5">
        <f t="shared" si="15"/>
        <v>0</v>
      </c>
      <c r="AK30">
        <f t="shared" si="16"/>
        <v>0</v>
      </c>
      <c r="AL30" t="e">
        <f t="shared" si="5"/>
        <v>#DIV/0!</v>
      </c>
    </row>
    <row r="31" spans="1:38" x14ac:dyDescent="0.25">
      <c r="A31">
        <v>27</v>
      </c>
      <c r="D31" t="s">
        <v>99</v>
      </c>
      <c r="F31" t="s">
        <v>100</v>
      </c>
      <c r="H31">
        <v>180</v>
      </c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spans="1:38" x14ac:dyDescent="0.25">
      <c r="A32">
        <v>28</v>
      </c>
      <c r="B32" s="5"/>
      <c r="C32" s="5"/>
      <c r="D32" t="s">
        <v>101</v>
      </c>
      <c r="F32" t="s">
        <v>102</v>
      </c>
      <c r="H32">
        <v>1000000</v>
      </c>
      <c r="V32" s="5"/>
      <c r="W32" s="5" t="s">
        <v>103</v>
      </c>
      <c r="X32" s="5">
        <f>SUM(X5:X30)</f>
        <v>0</v>
      </c>
      <c r="Y32" s="5"/>
      <c r="Z32" s="5"/>
      <c r="AA32" s="20">
        <f t="shared" ref="AA32:AJ32" si="17">SUM(AA5:AA30)</f>
        <v>0</v>
      </c>
      <c r="AB32" s="20">
        <f t="shared" si="17"/>
        <v>0</v>
      </c>
      <c r="AC32" s="20">
        <f t="shared" si="17"/>
        <v>0</v>
      </c>
      <c r="AD32" s="20">
        <f t="shared" si="17"/>
        <v>0</v>
      </c>
      <c r="AE32" s="20">
        <f t="shared" si="17"/>
        <v>0</v>
      </c>
      <c r="AF32" s="20">
        <f t="shared" si="17"/>
        <v>0</v>
      </c>
      <c r="AG32" s="20">
        <f t="shared" si="17"/>
        <v>0</v>
      </c>
      <c r="AH32" s="20">
        <f t="shared" si="17"/>
        <v>0</v>
      </c>
      <c r="AI32" s="20">
        <f t="shared" si="17"/>
        <v>0</v>
      </c>
      <c r="AJ32" s="20">
        <f t="shared" si="17"/>
        <v>0</v>
      </c>
      <c r="AK32" s="20">
        <f>SUM(AK5:AK30)</f>
        <v>0</v>
      </c>
    </row>
    <row r="33" spans="1:8" x14ac:dyDescent="0.25">
      <c r="A33">
        <v>29</v>
      </c>
      <c r="D33" t="s">
        <v>104</v>
      </c>
      <c r="F33" t="s">
        <v>105</v>
      </c>
      <c r="H33">
        <v>500</v>
      </c>
    </row>
    <row r="34" spans="1:8" x14ac:dyDescent="0.25">
      <c r="A34">
        <v>30</v>
      </c>
      <c r="D34" t="s">
        <v>106</v>
      </c>
      <c r="F34" t="s">
        <v>107</v>
      </c>
      <c r="H34">
        <v>50000000</v>
      </c>
    </row>
    <row r="35" spans="1:8" x14ac:dyDescent="0.25">
      <c r="A35">
        <v>31</v>
      </c>
      <c r="D35" t="s">
        <v>108</v>
      </c>
      <c r="F35" t="s">
        <v>109</v>
      </c>
      <c r="H35">
        <v>50000000</v>
      </c>
    </row>
    <row r="36" spans="1:8" x14ac:dyDescent="0.25">
      <c r="A36">
        <v>32</v>
      </c>
      <c r="D36" t="s">
        <v>110</v>
      </c>
      <c r="F36" t="s">
        <v>111</v>
      </c>
      <c r="H36">
        <v>50000000</v>
      </c>
    </row>
    <row r="37" spans="1:8" x14ac:dyDescent="0.25">
      <c r="A37">
        <v>33</v>
      </c>
      <c r="D37" t="s">
        <v>112</v>
      </c>
      <c r="F37" t="s">
        <v>113</v>
      </c>
      <c r="H37">
        <v>50000000</v>
      </c>
    </row>
    <row r="38" spans="1:8" x14ac:dyDescent="0.25">
      <c r="A38">
        <v>34</v>
      </c>
      <c r="D38" t="s">
        <v>114</v>
      </c>
      <c r="F38" t="s">
        <v>115</v>
      </c>
      <c r="H38">
        <v>10000</v>
      </c>
    </row>
    <row r="39" spans="1:8" x14ac:dyDescent="0.25">
      <c r="A39">
        <v>35</v>
      </c>
      <c r="D39" t="s">
        <v>116</v>
      </c>
      <c r="F39" t="s">
        <v>117</v>
      </c>
      <c r="H39">
        <v>1000</v>
      </c>
    </row>
    <row r="40" spans="1:8" x14ac:dyDescent="0.25">
      <c r="A40">
        <v>36</v>
      </c>
      <c r="D40" t="s">
        <v>118</v>
      </c>
      <c r="F40" t="s">
        <v>119</v>
      </c>
      <c r="H40">
        <v>8300000</v>
      </c>
    </row>
    <row r="41" spans="1:8" x14ac:dyDescent="0.25">
      <c r="A41">
        <v>37</v>
      </c>
      <c r="D41" t="s">
        <v>120</v>
      </c>
      <c r="F41" t="s">
        <v>121</v>
      </c>
      <c r="H41">
        <v>800000000</v>
      </c>
    </row>
    <row r="42" spans="1:8" x14ac:dyDescent="0.25">
      <c r="A42">
        <v>38</v>
      </c>
      <c r="D42" t="s">
        <v>122</v>
      </c>
      <c r="F42" t="s">
        <v>123</v>
      </c>
      <c r="H42">
        <v>6</v>
      </c>
    </row>
    <row r="43" spans="1:8" x14ac:dyDescent="0.25">
      <c r="A43">
        <v>39</v>
      </c>
      <c r="D43" t="s">
        <v>124</v>
      </c>
      <c r="F43" t="s">
        <v>125</v>
      </c>
      <c r="H43">
        <v>10000000000</v>
      </c>
    </row>
    <row r="44" spans="1:8" x14ac:dyDescent="0.25">
      <c r="A44">
        <v>40</v>
      </c>
      <c r="D44" t="s">
        <v>126</v>
      </c>
      <c r="F44" t="s">
        <v>127</v>
      </c>
      <c r="H44">
        <v>10000000000</v>
      </c>
    </row>
    <row r="45" spans="1:8" x14ac:dyDescent="0.25">
      <c r="A45">
        <v>41</v>
      </c>
      <c r="D45" t="s">
        <v>128</v>
      </c>
      <c r="F45" t="s">
        <v>129</v>
      </c>
      <c r="H45">
        <v>6300000</v>
      </c>
    </row>
    <row r="46" spans="1:8" x14ac:dyDescent="0.25">
      <c r="A46">
        <v>42</v>
      </c>
      <c r="D46" t="s">
        <v>130</v>
      </c>
      <c r="F46" t="s">
        <v>131</v>
      </c>
      <c r="H46">
        <v>200000000</v>
      </c>
    </row>
    <row r="47" spans="1:8" x14ac:dyDescent="0.25">
      <c r="A47">
        <v>43</v>
      </c>
      <c r="D47" t="s">
        <v>132</v>
      </c>
      <c r="F47" t="s">
        <v>133</v>
      </c>
      <c r="H47">
        <v>10000000000</v>
      </c>
    </row>
    <row r="48" spans="1:8" x14ac:dyDescent="0.25">
      <c r="A48">
        <v>44</v>
      </c>
      <c r="D48" t="s">
        <v>134</v>
      </c>
      <c r="F48" t="s">
        <v>135</v>
      </c>
      <c r="H48">
        <v>100000</v>
      </c>
    </row>
    <row r="49" spans="1:10" x14ac:dyDescent="0.25">
      <c r="A49">
        <v>45</v>
      </c>
      <c r="D49" t="s">
        <v>136</v>
      </c>
      <c r="F49" t="s">
        <v>137</v>
      </c>
      <c r="H49">
        <v>27.8</v>
      </c>
    </row>
    <row r="50" spans="1:10" x14ac:dyDescent="0.25">
      <c r="A50">
        <v>46</v>
      </c>
      <c r="D50" t="s">
        <v>138</v>
      </c>
      <c r="F50" t="s">
        <v>139</v>
      </c>
      <c r="H50">
        <v>200000000</v>
      </c>
    </row>
    <row r="51" spans="1:10" x14ac:dyDescent="0.25">
      <c r="A51">
        <v>47</v>
      </c>
      <c r="D51" t="s">
        <v>140</v>
      </c>
      <c r="F51" t="s">
        <v>141</v>
      </c>
      <c r="H51">
        <v>1260000</v>
      </c>
    </row>
    <row r="52" spans="1:10" x14ac:dyDescent="0.25">
      <c r="A52">
        <v>48</v>
      </c>
      <c r="D52" t="s">
        <v>142</v>
      </c>
      <c r="F52" t="s">
        <v>125</v>
      </c>
      <c r="H52">
        <v>10000000000</v>
      </c>
    </row>
    <row r="53" spans="1:10" x14ac:dyDescent="0.25">
      <c r="A53">
        <v>49</v>
      </c>
      <c r="D53" t="s">
        <v>143</v>
      </c>
      <c r="F53" t="s">
        <v>127</v>
      </c>
      <c r="H53">
        <v>10000000000</v>
      </c>
    </row>
    <row r="54" spans="1:10" x14ac:dyDescent="0.25">
      <c r="A54">
        <v>50</v>
      </c>
      <c r="D54" t="s">
        <v>144</v>
      </c>
      <c r="F54" t="s">
        <v>145</v>
      </c>
      <c r="H54">
        <v>200000000</v>
      </c>
    </row>
    <row r="55" spans="1:10" x14ac:dyDescent="0.25">
      <c r="A55">
        <v>51</v>
      </c>
      <c r="D55" t="s">
        <v>146</v>
      </c>
      <c r="F55" t="s">
        <v>147</v>
      </c>
      <c r="H55">
        <v>1260000</v>
      </c>
    </row>
    <row r="56" spans="1:10" x14ac:dyDescent="0.25">
      <c r="A56">
        <v>52</v>
      </c>
      <c r="D56" t="s">
        <v>148</v>
      </c>
      <c r="F56" t="s">
        <v>149</v>
      </c>
      <c r="H56" s="1">
        <v>250000000000</v>
      </c>
      <c r="I56" s="1"/>
      <c r="J56" s="1"/>
    </row>
    <row r="57" spans="1:10" x14ac:dyDescent="0.25">
      <c r="A57">
        <v>53</v>
      </c>
      <c r="D57" t="s">
        <v>150</v>
      </c>
      <c r="F57" t="s">
        <v>151</v>
      </c>
      <c r="H57">
        <v>300000000</v>
      </c>
    </row>
    <row r="58" spans="1:10" x14ac:dyDescent="0.25">
      <c r="A58">
        <v>54</v>
      </c>
      <c r="D58" t="s">
        <v>152</v>
      </c>
      <c r="F58" t="s">
        <v>153</v>
      </c>
      <c r="H58">
        <v>5000000</v>
      </c>
    </row>
    <row r="59" spans="1:10" x14ac:dyDescent="0.25">
      <c r="A59">
        <v>55</v>
      </c>
      <c r="D59" t="s">
        <v>154</v>
      </c>
      <c r="F59" t="s">
        <v>155</v>
      </c>
      <c r="H59">
        <v>30000</v>
      </c>
    </row>
    <row r="60" spans="1:10" x14ac:dyDescent="0.25">
      <c r="A60">
        <v>56</v>
      </c>
      <c r="D60" t="s">
        <v>156</v>
      </c>
      <c r="F60" t="s">
        <v>157</v>
      </c>
      <c r="H60">
        <v>10000</v>
      </c>
    </row>
    <row r="61" spans="1:10" x14ac:dyDescent="0.25">
      <c r="A61">
        <v>57</v>
      </c>
      <c r="D61" t="s">
        <v>158</v>
      </c>
      <c r="F61" t="s">
        <v>159</v>
      </c>
      <c r="H61">
        <v>3000</v>
      </c>
    </row>
    <row r="62" spans="1:10" x14ac:dyDescent="0.25">
      <c r="A62">
        <v>58</v>
      </c>
      <c r="D62" t="s">
        <v>160</v>
      </c>
      <c r="F62" t="s">
        <v>161</v>
      </c>
      <c r="H62">
        <v>500</v>
      </c>
    </row>
    <row r="63" spans="1:10" x14ac:dyDescent="0.25">
      <c r="A63">
        <v>59</v>
      </c>
      <c r="D63" t="s">
        <v>162</v>
      </c>
      <c r="F63" t="s">
        <v>163</v>
      </c>
      <c r="H63">
        <v>2000000000</v>
      </c>
    </row>
    <row r="64" spans="1:10" x14ac:dyDescent="0.25">
      <c r="A64">
        <v>60</v>
      </c>
      <c r="D64" t="s">
        <v>164</v>
      </c>
      <c r="F64" t="s">
        <v>165</v>
      </c>
      <c r="H64">
        <v>2500</v>
      </c>
    </row>
    <row r="65" spans="1:8" x14ac:dyDescent="0.25">
      <c r="A65">
        <v>61</v>
      </c>
      <c r="D65" t="s">
        <v>166</v>
      </c>
      <c r="F65" t="s">
        <v>167</v>
      </c>
      <c r="H65">
        <v>200</v>
      </c>
    </row>
    <row r="66" spans="1:8" x14ac:dyDescent="0.25">
      <c r="A66">
        <v>62</v>
      </c>
      <c r="D66" t="s">
        <v>168</v>
      </c>
      <c r="F66" t="s">
        <v>169</v>
      </c>
      <c r="H66">
        <v>3300</v>
      </c>
    </row>
    <row r="67" spans="1:8" x14ac:dyDescent="0.25">
      <c r="A67">
        <v>63</v>
      </c>
      <c r="D67" t="s">
        <v>170</v>
      </c>
      <c r="F67" t="s">
        <v>171</v>
      </c>
      <c r="H67">
        <v>250</v>
      </c>
    </row>
    <row r="68" spans="1:8" x14ac:dyDescent="0.25">
      <c r="A68">
        <v>64</v>
      </c>
      <c r="D68" t="s">
        <v>172</v>
      </c>
      <c r="F68" t="s">
        <v>173</v>
      </c>
      <c r="H68">
        <v>800</v>
      </c>
    </row>
    <row r="69" spans="1:8" x14ac:dyDescent="0.25">
      <c r="A69">
        <v>65</v>
      </c>
      <c r="D69" t="s">
        <v>174</v>
      </c>
      <c r="F69" t="s">
        <v>175</v>
      </c>
      <c r="H69">
        <v>80</v>
      </c>
    </row>
    <row r="70" spans="1:8" x14ac:dyDescent="0.25">
      <c r="A70">
        <v>66</v>
      </c>
      <c r="D70" t="s">
        <v>176</v>
      </c>
      <c r="F70" t="s">
        <v>177</v>
      </c>
      <c r="H70">
        <v>500</v>
      </c>
    </row>
  </sheetData>
  <mergeCells count="2">
    <mergeCell ref="G2:T2"/>
    <mergeCell ref="X2:AJ2"/>
  </mergeCells>
  <phoneticPr fontId="7" type="noConversion"/>
  <pageMargins left="0.7" right="0.7" top="0.75" bottom="0.75" header="0.3" footer="0.3"/>
  <pageSetup paperSize="9" orientation="portrait" r:id="rId1"/>
  <headerFooter>
    <oddFooter>&amp;R_x000D_&amp;1#&amp;"Calibri"&amp;10&amp;K000000 Classification: Confidential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2FB3-1ED0-4CE8-9004-2306514D5328}">
  <dimension ref="A1:AL32"/>
  <sheetViews>
    <sheetView zoomScale="80" zoomScaleNormal="80" workbookViewId="0">
      <selection activeCell="I4" sqref="I4:R30"/>
    </sheetView>
  </sheetViews>
  <sheetFormatPr defaultRowHeight="15" x14ac:dyDescent="0.25"/>
  <cols>
    <col min="9" max="9" width="12.7109375" customWidth="1"/>
    <col min="10" max="10" width="11.7109375" customWidth="1"/>
    <col min="11" max="11" width="12.7109375" customWidth="1"/>
    <col min="12" max="14" width="11.7109375" customWidth="1"/>
    <col min="15" max="15" width="12.7109375" customWidth="1"/>
    <col min="16" max="16" width="11.7109375" customWidth="1"/>
    <col min="17" max="18" width="12.7109375" customWidth="1"/>
  </cols>
  <sheetData>
    <row r="1" spans="1:38" x14ac:dyDescent="0.25">
      <c r="A1" t="s">
        <v>0</v>
      </c>
      <c r="B1">
        <v>210</v>
      </c>
      <c r="E1" t="s">
        <v>1</v>
      </c>
      <c r="G1" t="s">
        <v>2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27" t="s">
        <v>5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S2" s="5"/>
      <c r="T2" s="5"/>
      <c r="U2" s="26" t="s">
        <v>6</v>
      </c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 t="e">
        <f>AVERAGE(I4:R4)</f>
        <v>#DIV/0!</v>
      </c>
      <c r="H4" s="5" t="e">
        <f>STDEV(I4:R4)</f>
        <v>#DIV/0!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0</v>
      </c>
      <c r="G5" s="5" t="e">
        <f t="shared" ref="G5:G30" si="0">AVERAGE(I5:R5)</f>
        <v>#DIV/0!</v>
      </c>
      <c r="H5" s="5" t="e">
        <f t="shared" ref="H5:H30" si="1">STDEV(I5:R5)</f>
        <v>#DIV/0!</v>
      </c>
      <c r="T5" s="12">
        <v>16</v>
      </c>
      <c r="U5" s="12">
        <v>588000</v>
      </c>
      <c r="V5" s="5">
        <f>AVERAGE(Y5:AH5)</f>
        <v>0</v>
      </c>
      <c r="W5" s="5">
        <f>STDEV(Y5:AH5)</f>
        <v>0</v>
      </c>
      <c r="X5" s="5">
        <f>W5/SQRT(COUNT(Y5:AH5))</f>
        <v>0</v>
      </c>
      <c r="Y5" s="5">
        <f>I5/T5*U5/1000*1.1</f>
        <v>0</v>
      </c>
      <c r="Z5" s="5">
        <f>J5/T5*U5/1000*1.1</f>
        <v>0</v>
      </c>
      <c r="AA5" s="5">
        <f>K5/T5*U5/1000*1.1</f>
        <v>0</v>
      </c>
      <c r="AB5" s="5">
        <f>L5/T5*U5/1000*1.1</f>
        <v>0</v>
      </c>
      <c r="AC5" s="5">
        <f>M5/T5*U5/1000*1.1</f>
        <v>0</v>
      </c>
      <c r="AD5" s="5">
        <f>N5/T5*U5/1000*1.1</f>
        <v>0</v>
      </c>
      <c r="AE5" s="5">
        <f>O5/T5*U5/1000*1.1</f>
        <v>0</v>
      </c>
      <c r="AF5" s="5">
        <f>P5/T5*U5/1000*1.1</f>
        <v>0</v>
      </c>
      <c r="AG5" s="5">
        <f>Q5/T5*U5/1000*1.1</f>
        <v>0</v>
      </c>
      <c r="AH5" s="5">
        <f>R5/T5*U5/1000*1.1</f>
        <v>0</v>
      </c>
      <c r="AI5">
        <f>F5/T5*U5/1000*1.1</f>
        <v>0</v>
      </c>
      <c r="AJ5" t="e">
        <f>((V5-AI5)/AI5)*100</f>
        <v>#DIV/0!</v>
      </c>
      <c r="AK5">
        <f>V5-AI5</f>
        <v>0</v>
      </c>
      <c r="AL5" t="e">
        <f>V5/AI5</f>
        <v>#DIV/0!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0</v>
      </c>
      <c r="G6" s="5" t="e">
        <f t="shared" si="0"/>
        <v>#DIV/0!</v>
      </c>
      <c r="H6" s="5" t="e">
        <f t="shared" si="1"/>
        <v>#DIV/0!</v>
      </c>
      <c r="I6" s="1"/>
      <c r="J6" s="1"/>
      <c r="K6" s="1"/>
      <c r="L6" s="1"/>
      <c r="M6" s="1"/>
      <c r="N6" s="1"/>
      <c r="O6" s="1"/>
      <c r="P6" s="1"/>
      <c r="Q6" s="1"/>
      <c r="R6" s="1"/>
      <c r="T6" s="13">
        <v>540</v>
      </c>
      <c r="U6" s="13">
        <v>45000</v>
      </c>
      <c r="V6" s="5">
        <f t="shared" ref="V6:V30" si="2">AVERAGE(Y6:AH6)</f>
        <v>0</v>
      </c>
      <c r="W6" s="5">
        <f t="shared" ref="W6:W30" si="3">STDEV(Y6:AH6)</f>
        <v>0</v>
      </c>
      <c r="X6" s="5">
        <f t="shared" ref="X6:X30" si="4">W6/SQRT(COUNT(Y6:AH6))</f>
        <v>0</v>
      </c>
      <c r="Y6" s="5">
        <f>I6/T6*U6/1000</f>
        <v>0</v>
      </c>
      <c r="Z6" s="5">
        <f>J6/T6*U6/1000</f>
        <v>0</v>
      </c>
      <c r="AA6" s="5">
        <f>K6/T6*U6/1000</f>
        <v>0</v>
      </c>
      <c r="AB6" s="5">
        <f>L6/T6*U6/1000</f>
        <v>0</v>
      </c>
      <c r="AC6" s="5">
        <f>M6/T6*U6/1000</f>
        <v>0</v>
      </c>
      <c r="AD6" s="5">
        <f>N6/T6*U6/1000</f>
        <v>0</v>
      </c>
      <c r="AE6" s="5">
        <f>O6/T6*U6/1000</f>
        <v>0</v>
      </c>
      <c r="AF6" s="5">
        <f>P6/T6*U6/1000</f>
        <v>0</v>
      </c>
      <c r="AG6" s="5">
        <f>Q6/T6*U6/1000</f>
        <v>0</v>
      </c>
      <c r="AH6" s="5">
        <f>R6/T6*U6/1000</f>
        <v>0</v>
      </c>
      <c r="AI6">
        <f>F6/T6*U6/1000</f>
        <v>0</v>
      </c>
      <c r="AJ6" t="e">
        <f t="shared" ref="AJ6:AJ30" si="5">((V6-AI6)/AI6)*100</f>
        <v>#DIV/0!</v>
      </c>
      <c r="AK6">
        <f>V6-AI6</f>
        <v>0</v>
      </c>
      <c r="AL6" t="e">
        <f t="shared" ref="AL6:AL30" si="6">V6/AI6</f>
        <v>#DIV/0!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0</v>
      </c>
      <c r="G7" s="5" t="e">
        <f t="shared" si="0"/>
        <v>#DIV/0!</v>
      </c>
      <c r="H7" s="5" t="e">
        <f t="shared" si="1"/>
        <v>#DIV/0!</v>
      </c>
      <c r="T7" s="13">
        <v>50</v>
      </c>
      <c r="U7" s="13">
        <v>180000</v>
      </c>
      <c r="V7" s="5">
        <f t="shared" si="2"/>
        <v>0</v>
      </c>
      <c r="W7" s="5">
        <f t="shared" si="3"/>
        <v>0</v>
      </c>
      <c r="X7" s="5">
        <f t="shared" si="4"/>
        <v>0</v>
      </c>
      <c r="Y7" s="5">
        <f t="shared" ref="Y7:Y30" si="7">I7/T7*U7/1000</f>
        <v>0</v>
      </c>
      <c r="Z7" s="5">
        <f t="shared" ref="Z7:Z30" si="8">J7/T7*U7/1000</f>
        <v>0</v>
      </c>
      <c r="AA7" s="5">
        <f t="shared" ref="AA7:AA30" si="9">K7/T7*U7/1000</f>
        <v>0</v>
      </c>
      <c r="AB7" s="5">
        <f t="shared" ref="AB7:AB30" si="10">L7/T7*U7/1000</f>
        <v>0</v>
      </c>
      <c r="AC7" s="5">
        <f t="shared" ref="AC7:AC30" si="11">M7/T7*U7/1000</f>
        <v>0</v>
      </c>
      <c r="AD7" s="5">
        <f t="shared" ref="AD7:AD30" si="12">N7/T7*U7/1000</f>
        <v>0</v>
      </c>
      <c r="AE7" s="5">
        <f t="shared" ref="AE7:AE30" si="13">O7/T7*U7/1000</f>
        <v>0</v>
      </c>
      <c r="AF7" s="5">
        <f t="shared" ref="AF7:AF30" si="14">P7/T7*U7/1000</f>
        <v>0</v>
      </c>
      <c r="AG7" s="5">
        <f t="shared" ref="AG7:AG30" si="15">Q7/T7*U7/1000</f>
        <v>0</v>
      </c>
      <c r="AH7" s="5">
        <f t="shared" ref="AH7:AH30" si="16">R7/T7*U7/1000</f>
        <v>0</v>
      </c>
      <c r="AI7">
        <f t="shared" ref="AI7:AI30" si="17">F7/T7*U7/1000</f>
        <v>0</v>
      </c>
      <c r="AJ7" t="e">
        <f t="shared" si="5"/>
        <v>#DIV/0!</v>
      </c>
      <c r="AK7">
        <f t="shared" ref="AK7:AK30" si="18">V7-AI7</f>
        <v>0</v>
      </c>
      <c r="AL7" t="e">
        <f t="shared" si="6"/>
        <v>#DIV/0!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0</v>
      </c>
      <c r="G8" s="5" t="e">
        <f t="shared" si="0"/>
        <v>#DIV/0!</v>
      </c>
      <c r="H8" s="5" t="e">
        <f t="shared" si="1"/>
        <v>#DIV/0!</v>
      </c>
      <c r="T8" s="14">
        <v>65</v>
      </c>
      <c r="U8" s="14">
        <v>70000</v>
      </c>
      <c r="V8" s="5">
        <f t="shared" si="2"/>
        <v>0</v>
      </c>
      <c r="W8" s="5">
        <f t="shared" si="3"/>
        <v>0</v>
      </c>
      <c r="X8" s="5">
        <f t="shared" si="4"/>
        <v>0</v>
      </c>
      <c r="Y8" s="5">
        <f t="shared" si="7"/>
        <v>0</v>
      </c>
      <c r="Z8" s="5">
        <f t="shared" si="8"/>
        <v>0</v>
      </c>
      <c r="AA8" s="5">
        <f t="shared" si="9"/>
        <v>0</v>
      </c>
      <c r="AB8" s="5">
        <f t="shared" si="10"/>
        <v>0</v>
      </c>
      <c r="AC8" s="5">
        <f t="shared" si="11"/>
        <v>0</v>
      </c>
      <c r="AD8" s="5">
        <f t="shared" si="12"/>
        <v>0</v>
      </c>
      <c r="AE8" s="5">
        <f t="shared" si="13"/>
        <v>0</v>
      </c>
      <c r="AF8" s="5">
        <f t="shared" si="14"/>
        <v>0</v>
      </c>
      <c r="AG8" s="5">
        <f t="shared" si="15"/>
        <v>0</v>
      </c>
      <c r="AH8" s="5">
        <f t="shared" si="16"/>
        <v>0</v>
      </c>
      <c r="AI8">
        <f t="shared" si="17"/>
        <v>0</v>
      </c>
      <c r="AJ8" t="e">
        <f t="shared" si="5"/>
        <v>#DIV/0!</v>
      </c>
      <c r="AK8">
        <f t="shared" si="18"/>
        <v>0</v>
      </c>
      <c r="AL8" t="e">
        <f t="shared" si="6"/>
        <v>#DIV/0!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0</v>
      </c>
      <c r="G9" s="5" t="e">
        <f t="shared" si="0"/>
        <v>#DIV/0!</v>
      </c>
      <c r="H9" s="5" t="e">
        <f t="shared" si="1"/>
        <v>#DIV/0!</v>
      </c>
      <c r="T9" s="14">
        <v>22</v>
      </c>
      <c r="U9" s="14">
        <v>160000</v>
      </c>
      <c r="V9" s="5">
        <f t="shared" si="2"/>
        <v>0</v>
      </c>
      <c r="W9" s="5">
        <f t="shared" si="3"/>
        <v>0</v>
      </c>
      <c r="X9" s="5">
        <f t="shared" si="4"/>
        <v>0</v>
      </c>
      <c r="Y9" s="5">
        <f t="shared" si="7"/>
        <v>0</v>
      </c>
      <c r="Z9" s="5">
        <f t="shared" si="8"/>
        <v>0</v>
      </c>
      <c r="AA9" s="5">
        <f t="shared" si="9"/>
        <v>0</v>
      </c>
      <c r="AB9" s="5">
        <f t="shared" si="10"/>
        <v>0</v>
      </c>
      <c r="AC9" s="5">
        <f t="shared" si="11"/>
        <v>0</v>
      </c>
      <c r="AD9" s="5">
        <f t="shared" si="12"/>
        <v>0</v>
      </c>
      <c r="AE9" s="5">
        <f t="shared" si="13"/>
        <v>0</v>
      </c>
      <c r="AF9" s="5">
        <f t="shared" si="14"/>
        <v>0</v>
      </c>
      <c r="AG9" s="5">
        <f t="shared" si="15"/>
        <v>0</v>
      </c>
      <c r="AH9" s="5">
        <f t="shared" si="16"/>
        <v>0</v>
      </c>
      <c r="AI9">
        <f t="shared" si="17"/>
        <v>0</v>
      </c>
      <c r="AJ9" t="e">
        <f t="shared" si="5"/>
        <v>#DIV/0!</v>
      </c>
      <c r="AK9">
        <f t="shared" si="18"/>
        <v>0</v>
      </c>
      <c r="AL9" t="e">
        <f t="shared" si="6"/>
        <v>#DIV/0!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0</v>
      </c>
      <c r="G10" s="5" t="e">
        <f t="shared" si="0"/>
        <v>#DIV/0!</v>
      </c>
      <c r="H10" s="5" t="e">
        <f t="shared" si="1"/>
        <v>#DIV/0!</v>
      </c>
      <c r="T10" s="14">
        <v>69</v>
      </c>
      <c r="U10" s="14">
        <v>160000</v>
      </c>
      <c r="V10" s="5">
        <f t="shared" si="2"/>
        <v>0</v>
      </c>
      <c r="W10" s="5">
        <f t="shared" si="3"/>
        <v>0</v>
      </c>
      <c r="X10" s="5">
        <f t="shared" si="4"/>
        <v>0</v>
      </c>
      <c r="Y10" s="5">
        <f t="shared" si="7"/>
        <v>0</v>
      </c>
      <c r="Z10" s="5">
        <f t="shared" si="8"/>
        <v>0</v>
      </c>
      <c r="AA10" s="5">
        <f t="shared" si="9"/>
        <v>0</v>
      </c>
      <c r="AB10" s="5">
        <f t="shared" si="10"/>
        <v>0</v>
      </c>
      <c r="AC10" s="5">
        <f t="shared" si="11"/>
        <v>0</v>
      </c>
      <c r="AD10" s="5">
        <f t="shared" si="12"/>
        <v>0</v>
      </c>
      <c r="AE10" s="5">
        <f t="shared" si="13"/>
        <v>0</v>
      </c>
      <c r="AF10" s="5">
        <f t="shared" si="14"/>
        <v>0</v>
      </c>
      <c r="AG10" s="5">
        <f t="shared" si="15"/>
        <v>0</v>
      </c>
      <c r="AH10" s="5">
        <f t="shared" si="16"/>
        <v>0</v>
      </c>
      <c r="AI10">
        <f t="shared" si="17"/>
        <v>0</v>
      </c>
      <c r="AJ10" t="e">
        <f t="shared" si="5"/>
        <v>#DIV/0!</v>
      </c>
      <c r="AK10">
        <f t="shared" si="18"/>
        <v>0</v>
      </c>
      <c r="AL10" t="e">
        <f t="shared" si="6"/>
        <v>#DIV/0!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0</v>
      </c>
      <c r="G11" s="5"/>
      <c r="H11" s="5"/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0</v>
      </c>
      <c r="G12" s="5" t="e">
        <f t="shared" si="0"/>
        <v>#DIV/0!</v>
      </c>
      <c r="H12" s="5" t="e">
        <f t="shared" si="1"/>
        <v>#DIV/0!</v>
      </c>
      <c r="T12" s="14">
        <v>81</v>
      </c>
      <c r="U12" s="14">
        <v>66000</v>
      </c>
      <c r="V12" s="5">
        <f t="shared" si="2"/>
        <v>0</v>
      </c>
      <c r="W12" s="5">
        <f t="shared" si="3"/>
        <v>0</v>
      </c>
      <c r="X12" s="5">
        <f t="shared" si="4"/>
        <v>0</v>
      </c>
      <c r="Y12" s="5">
        <f t="shared" si="7"/>
        <v>0</v>
      </c>
      <c r="Z12" s="5">
        <f t="shared" si="8"/>
        <v>0</v>
      </c>
      <c r="AA12" s="5">
        <f t="shared" si="9"/>
        <v>0</v>
      </c>
      <c r="AB12" s="5">
        <f t="shared" si="10"/>
        <v>0</v>
      </c>
      <c r="AC12" s="5">
        <f t="shared" si="11"/>
        <v>0</v>
      </c>
      <c r="AD12" s="5">
        <f t="shared" si="12"/>
        <v>0</v>
      </c>
      <c r="AE12" s="5">
        <f t="shared" si="13"/>
        <v>0</v>
      </c>
      <c r="AF12" s="5">
        <f t="shared" si="14"/>
        <v>0</v>
      </c>
      <c r="AG12" s="5">
        <f t="shared" si="15"/>
        <v>0</v>
      </c>
      <c r="AH12" s="5">
        <f t="shared" si="16"/>
        <v>0</v>
      </c>
      <c r="AI12">
        <f t="shared" si="17"/>
        <v>0</v>
      </c>
      <c r="AJ12" t="e">
        <f t="shared" si="5"/>
        <v>#DIV/0!</v>
      </c>
      <c r="AK12">
        <f t="shared" si="18"/>
        <v>0</v>
      </c>
      <c r="AL12" t="e">
        <f t="shared" si="6"/>
        <v>#DIV/0!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0</v>
      </c>
      <c r="G13" s="5"/>
      <c r="H13" s="5"/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0</v>
      </c>
      <c r="G14" s="5" t="e">
        <f t="shared" si="0"/>
        <v>#DIV/0!</v>
      </c>
      <c r="H14" s="5" t="e">
        <f t="shared" si="1"/>
        <v>#DIV/0!</v>
      </c>
      <c r="I14" s="1"/>
      <c r="J14" s="1"/>
      <c r="K14" s="1"/>
      <c r="L14" s="1"/>
      <c r="M14" s="1"/>
      <c r="N14" s="1"/>
      <c r="O14" s="1"/>
      <c r="P14" s="1"/>
      <c r="Q14" s="1"/>
      <c r="R14" s="1"/>
      <c r="T14" s="14">
        <v>615</v>
      </c>
      <c r="U14" s="14">
        <v>96000</v>
      </c>
      <c r="V14" s="5">
        <f t="shared" si="2"/>
        <v>0</v>
      </c>
      <c r="W14" s="5">
        <f t="shared" si="3"/>
        <v>0</v>
      </c>
      <c r="X14" s="5">
        <f t="shared" si="4"/>
        <v>0</v>
      </c>
      <c r="Y14" s="5">
        <f t="shared" si="7"/>
        <v>0</v>
      </c>
      <c r="Z14" s="5">
        <f t="shared" si="8"/>
        <v>0</v>
      </c>
      <c r="AA14" s="5">
        <f t="shared" si="9"/>
        <v>0</v>
      </c>
      <c r="AB14" s="5">
        <f t="shared" si="10"/>
        <v>0</v>
      </c>
      <c r="AC14" s="5">
        <f t="shared" si="11"/>
        <v>0</v>
      </c>
      <c r="AD14" s="5">
        <f t="shared" si="12"/>
        <v>0</v>
      </c>
      <c r="AE14" s="5">
        <f t="shared" si="13"/>
        <v>0</v>
      </c>
      <c r="AF14" s="5">
        <f t="shared" si="14"/>
        <v>0</v>
      </c>
      <c r="AG14" s="5">
        <f t="shared" si="15"/>
        <v>0</v>
      </c>
      <c r="AH14" s="5">
        <f t="shared" si="16"/>
        <v>0</v>
      </c>
      <c r="AI14">
        <f t="shared" si="17"/>
        <v>0</v>
      </c>
      <c r="AJ14" t="e">
        <f t="shared" si="5"/>
        <v>#DIV/0!</v>
      </c>
      <c r="AK14">
        <f t="shared" si="18"/>
        <v>0</v>
      </c>
      <c r="AL14" t="e">
        <f t="shared" si="6"/>
        <v>#DIV/0!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0</v>
      </c>
      <c r="G15" s="5" t="e">
        <f t="shared" si="0"/>
        <v>#DIV/0!</v>
      </c>
      <c r="H15" s="5" t="e">
        <f t="shared" si="1"/>
        <v>#DIV/0!</v>
      </c>
      <c r="T15" s="14">
        <v>546</v>
      </c>
      <c r="U15" s="14">
        <v>210000</v>
      </c>
      <c r="V15" s="5">
        <f t="shared" si="2"/>
        <v>0</v>
      </c>
      <c r="W15" s="5">
        <f t="shared" si="3"/>
        <v>0</v>
      </c>
      <c r="X15" s="5">
        <f t="shared" si="4"/>
        <v>0</v>
      </c>
      <c r="Y15" s="5">
        <f t="shared" si="7"/>
        <v>0</v>
      </c>
      <c r="Z15" s="5">
        <f t="shared" si="8"/>
        <v>0</v>
      </c>
      <c r="AA15" s="5">
        <f t="shared" si="9"/>
        <v>0</v>
      </c>
      <c r="AB15" s="5">
        <f t="shared" si="10"/>
        <v>0</v>
      </c>
      <c r="AC15" s="5">
        <f t="shared" si="11"/>
        <v>0</v>
      </c>
      <c r="AD15" s="5">
        <f t="shared" si="12"/>
        <v>0</v>
      </c>
      <c r="AE15" s="5">
        <f t="shared" si="13"/>
        <v>0</v>
      </c>
      <c r="AF15" s="5">
        <f t="shared" si="14"/>
        <v>0</v>
      </c>
      <c r="AG15" s="5">
        <f t="shared" si="15"/>
        <v>0</v>
      </c>
      <c r="AH15" s="5">
        <f t="shared" si="16"/>
        <v>0</v>
      </c>
      <c r="AI15">
        <f t="shared" si="17"/>
        <v>0</v>
      </c>
      <c r="AJ15" t="e">
        <f t="shared" si="5"/>
        <v>#DIV/0!</v>
      </c>
      <c r="AK15">
        <f t="shared" si="18"/>
        <v>0</v>
      </c>
      <c r="AL15" t="e">
        <f t="shared" si="6"/>
        <v>#DIV/0!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0</v>
      </c>
      <c r="G16" s="5"/>
      <c r="H16" s="5"/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0</v>
      </c>
      <c r="G17" s="5" t="e">
        <f t="shared" si="0"/>
        <v>#DIV/0!</v>
      </c>
      <c r="H17" s="5" t="e">
        <f t="shared" si="1"/>
        <v>#DIV/0!</v>
      </c>
      <c r="T17" s="14">
        <v>292</v>
      </c>
      <c r="U17" s="14">
        <v>100000</v>
      </c>
      <c r="V17" s="5">
        <f t="shared" si="2"/>
        <v>0</v>
      </c>
      <c r="W17" s="5">
        <f t="shared" si="3"/>
        <v>0</v>
      </c>
      <c r="X17" s="5">
        <f t="shared" si="4"/>
        <v>0</v>
      </c>
      <c r="Y17" s="5">
        <f t="shared" si="7"/>
        <v>0</v>
      </c>
      <c r="Z17" s="5">
        <f t="shared" si="8"/>
        <v>0</v>
      </c>
      <c r="AA17" s="5">
        <f t="shared" si="9"/>
        <v>0</v>
      </c>
      <c r="AB17" s="5">
        <f t="shared" si="10"/>
        <v>0</v>
      </c>
      <c r="AC17" s="5">
        <f t="shared" si="11"/>
        <v>0</v>
      </c>
      <c r="AD17" s="5">
        <f t="shared" si="12"/>
        <v>0</v>
      </c>
      <c r="AE17" s="5">
        <f t="shared" si="13"/>
        <v>0</v>
      </c>
      <c r="AF17" s="5">
        <f t="shared" si="14"/>
        <v>0</v>
      </c>
      <c r="AG17" s="5">
        <f t="shared" si="15"/>
        <v>0</v>
      </c>
      <c r="AH17" s="5">
        <f t="shared" si="16"/>
        <v>0</v>
      </c>
      <c r="AI17">
        <f t="shared" si="17"/>
        <v>0</v>
      </c>
      <c r="AJ17" t="e">
        <f t="shared" si="5"/>
        <v>#DIV/0!</v>
      </c>
      <c r="AK17">
        <f t="shared" si="18"/>
        <v>0</v>
      </c>
      <c r="AL17" t="e">
        <f t="shared" si="6"/>
        <v>#DIV/0!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0</v>
      </c>
      <c r="G18" s="5" t="e">
        <f t="shared" si="0"/>
        <v>#DIV/0!</v>
      </c>
      <c r="H18" s="5" t="e">
        <f t="shared" si="1"/>
        <v>#DIV/0!</v>
      </c>
      <c r="T18" s="14">
        <v>200</v>
      </c>
      <c r="U18" s="14">
        <v>47000</v>
      </c>
      <c r="V18" s="5">
        <f t="shared" si="2"/>
        <v>0</v>
      </c>
      <c r="W18" s="5">
        <f t="shared" si="3"/>
        <v>0</v>
      </c>
      <c r="X18" s="5">
        <f t="shared" si="4"/>
        <v>0</v>
      </c>
      <c r="Y18" s="5">
        <f t="shared" si="7"/>
        <v>0</v>
      </c>
      <c r="Z18" s="5">
        <f t="shared" si="8"/>
        <v>0</v>
      </c>
      <c r="AA18" s="5">
        <f t="shared" si="9"/>
        <v>0</v>
      </c>
      <c r="AB18" s="5">
        <f t="shared" si="10"/>
        <v>0</v>
      </c>
      <c r="AC18" s="5">
        <f t="shared" si="11"/>
        <v>0</v>
      </c>
      <c r="AD18" s="5">
        <f t="shared" si="12"/>
        <v>0</v>
      </c>
      <c r="AE18" s="5">
        <f t="shared" si="13"/>
        <v>0</v>
      </c>
      <c r="AF18" s="5">
        <f t="shared" si="14"/>
        <v>0</v>
      </c>
      <c r="AG18" s="5">
        <f t="shared" si="15"/>
        <v>0</v>
      </c>
      <c r="AH18" s="5">
        <f t="shared" si="16"/>
        <v>0</v>
      </c>
      <c r="AI18">
        <f t="shared" si="17"/>
        <v>0</v>
      </c>
      <c r="AJ18" t="e">
        <f t="shared" si="5"/>
        <v>#DIV/0!</v>
      </c>
      <c r="AK18">
        <f t="shared" si="18"/>
        <v>0</v>
      </c>
      <c r="AL18" t="e">
        <f t="shared" si="6"/>
        <v>#DIV/0!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0</v>
      </c>
      <c r="G19" s="5" t="e">
        <f t="shared" si="0"/>
        <v>#DIV/0!</v>
      </c>
      <c r="H19" s="5" t="e">
        <f t="shared" si="1"/>
        <v>#DIV/0!</v>
      </c>
      <c r="T19" s="14">
        <v>437</v>
      </c>
      <c r="U19" s="14">
        <v>300000</v>
      </c>
      <c r="V19" s="5">
        <f t="shared" si="2"/>
        <v>0</v>
      </c>
      <c r="W19" s="5">
        <f t="shared" si="3"/>
        <v>0</v>
      </c>
      <c r="X19" s="5">
        <f t="shared" si="4"/>
        <v>0</v>
      </c>
      <c r="Y19" s="5">
        <f t="shared" si="7"/>
        <v>0</v>
      </c>
      <c r="Z19" s="5">
        <f t="shared" si="8"/>
        <v>0</v>
      </c>
      <c r="AA19" s="5">
        <f t="shared" si="9"/>
        <v>0</v>
      </c>
      <c r="AB19" s="5">
        <f t="shared" si="10"/>
        <v>0</v>
      </c>
      <c r="AC19" s="5">
        <f t="shared" si="11"/>
        <v>0</v>
      </c>
      <c r="AD19" s="5">
        <f t="shared" si="12"/>
        <v>0</v>
      </c>
      <c r="AE19" s="5">
        <f t="shared" si="13"/>
        <v>0</v>
      </c>
      <c r="AF19" s="5">
        <f t="shared" si="14"/>
        <v>0</v>
      </c>
      <c r="AG19" s="5">
        <f t="shared" si="15"/>
        <v>0</v>
      </c>
      <c r="AH19" s="5">
        <f t="shared" si="16"/>
        <v>0</v>
      </c>
      <c r="AI19">
        <f t="shared" si="17"/>
        <v>0</v>
      </c>
      <c r="AJ19" t="e">
        <f t="shared" si="5"/>
        <v>#DIV/0!</v>
      </c>
      <c r="AK19">
        <f t="shared" si="18"/>
        <v>0</v>
      </c>
      <c r="AL19" t="e">
        <f t="shared" si="6"/>
        <v>#DIV/0!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0</v>
      </c>
      <c r="G20" s="5" t="e">
        <f t="shared" si="0"/>
        <v>#DIV/0!</v>
      </c>
      <c r="H20" s="5" t="e">
        <f t="shared" si="1"/>
        <v>#DIV/0!</v>
      </c>
      <c r="T20" s="14">
        <v>97</v>
      </c>
      <c r="U20" s="14">
        <v>105000</v>
      </c>
      <c r="V20" s="5">
        <f t="shared" si="2"/>
        <v>0</v>
      </c>
      <c r="W20" s="5">
        <f t="shared" si="3"/>
        <v>0</v>
      </c>
      <c r="X20" s="5">
        <f t="shared" si="4"/>
        <v>0</v>
      </c>
      <c r="Y20" s="5">
        <f t="shared" si="7"/>
        <v>0</v>
      </c>
      <c r="Z20" s="5">
        <f t="shared" si="8"/>
        <v>0</v>
      </c>
      <c r="AA20" s="5">
        <f t="shared" si="9"/>
        <v>0</v>
      </c>
      <c r="AB20" s="5">
        <f t="shared" si="10"/>
        <v>0</v>
      </c>
      <c r="AC20" s="5">
        <f t="shared" si="11"/>
        <v>0</v>
      </c>
      <c r="AD20" s="5">
        <f t="shared" si="12"/>
        <v>0</v>
      </c>
      <c r="AE20" s="5">
        <f t="shared" si="13"/>
        <v>0</v>
      </c>
      <c r="AF20" s="5">
        <f t="shared" si="14"/>
        <v>0</v>
      </c>
      <c r="AG20" s="5">
        <f t="shared" si="15"/>
        <v>0</v>
      </c>
      <c r="AH20" s="5">
        <f t="shared" si="16"/>
        <v>0</v>
      </c>
      <c r="AI20">
        <f t="shared" si="17"/>
        <v>0</v>
      </c>
      <c r="AJ20" t="e">
        <f t="shared" si="5"/>
        <v>#DIV/0!</v>
      </c>
      <c r="AK20">
        <f t="shared" si="18"/>
        <v>0</v>
      </c>
      <c r="AL20" t="e">
        <f t="shared" si="6"/>
        <v>#DIV/0!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0</v>
      </c>
      <c r="G21" s="5" t="e">
        <f t="shared" si="0"/>
        <v>#DIV/0!</v>
      </c>
      <c r="H21" s="5" t="e">
        <f t="shared" si="1"/>
        <v>#DIV/0!</v>
      </c>
      <c r="T21" s="14">
        <v>1629</v>
      </c>
      <c r="U21" s="14">
        <v>90000</v>
      </c>
      <c r="V21" s="5">
        <f t="shared" si="2"/>
        <v>0</v>
      </c>
      <c r="W21" s="5">
        <f t="shared" si="3"/>
        <v>0</v>
      </c>
      <c r="X21" s="5">
        <f t="shared" si="4"/>
        <v>0</v>
      </c>
      <c r="Y21" s="5">
        <f t="shared" si="7"/>
        <v>0</v>
      </c>
      <c r="Z21" s="5">
        <f t="shared" si="8"/>
        <v>0</v>
      </c>
      <c r="AA21" s="5">
        <f t="shared" si="9"/>
        <v>0</v>
      </c>
      <c r="AB21" s="5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0</v>
      </c>
      <c r="AF21" s="5">
        <f t="shared" si="14"/>
        <v>0</v>
      </c>
      <c r="AG21" s="5">
        <f t="shared" si="15"/>
        <v>0</v>
      </c>
      <c r="AH21" s="5">
        <f t="shared" si="16"/>
        <v>0</v>
      </c>
      <c r="AI21">
        <f t="shared" si="17"/>
        <v>0</v>
      </c>
      <c r="AJ21" t="e">
        <f t="shared" si="5"/>
        <v>#DIV/0!</v>
      </c>
      <c r="AK21">
        <f t="shared" si="18"/>
        <v>0</v>
      </c>
      <c r="AL21" t="e">
        <f t="shared" si="6"/>
        <v>#DIV/0!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0</v>
      </c>
      <c r="G22" s="5" t="e">
        <f t="shared" si="0"/>
        <v>#DIV/0!</v>
      </c>
      <c r="H22" s="5" t="e">
        <f t="shared" si="1"/>
        <v>#DIV/0!</v>
      </c>
      <c r="T22" s="14">
        <v>54</v>
      </c>
      <c r="U22" s="14">
        <v>90000</v>
      </c>
      <c r="V22" s="5">
        <f t="shared" si="2"/>
        <v>0</v>
      </c>
      <c r="W22" s="5">
        <f t="shared" si="3"/>
        <v>0</v>
      </c>
      <c r="X22" s="5">
        <f t="shared" si="4"/>
        <v>0</v>
      </c>
      <c r="Y22" s="5">
        <f t="shared" si="7"/>
        <v>0</v>
      </c>
      <c r="Z22" s="5">
        <f t="shared" si="8"/>
        <v>0</v>
      </c>
      <c r="AA22" s="5">
        <f t="shared" si="9"/>
        <v>0</v>
      </c>
      <c r="AB22" s="5">
        <f t="shared" si="10"/>
        <v>0</v>
      </c>
      <c r="AC22" s="5">
        <f t="shared" si="11"/>
        <v>0</v>
      </c>
      <c r="AD22" s="5">
        <f t="shared" si="12"/>
        <v>0</v>
      </c>
      <c r="AE22" s="5">
        <f t="shared" si="13"/>
        <v>0</v>
      </c>
      <c r="AF22" s="5">
        <f t="shared" si="14"/>
        <v>0</v>
      </c>
      <c r="AG22" s="5">
        <f t="shared" si="15"/>
        <v>0</v>
      </c>
      <c r="AH22" s="5">
        <f t="shared" si="16"/>
        <v>0</v>
      </c>
      <c r="AI22">
        <f t="shared" si="17"/>
        <v>0</v>
      </c>
      <c r="AJ22" t="e">
        <f t="shared" si="5"/>
        <v>#DIV/0!</v>
      </c>
      <c r="AK22">
        <f t="shared" si="18"/>
        <v>0</v>
      </c>
      <c r="AL22" t="e">
        <f t="shared" si="6"/>
        <v>#DIV/0!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0</v>
      </c>
      <c r="G23" s="5" t="e">
        <f t="shared" si="0"/>
        <v>#DIV/0!</v>
      </c>
      <c r="H23" s="5" t="e">
        <f t="shared" si="1"/>
        <v>#DIV/0!</v>
      </c>
      <c r="T23" s="14">
        <v>18</v>
      </c>
      <c r="U23" s="14">
        <v>270000</v>
      </c>
      <c r="V23" s="5">
        <f t="shared" si="2"/>
        <v>0</v>
      </c>
      <c r="W23" s="5">
        <f t="shared" si="3"/>
        <v>0</v>
      </c>
      <c r="X23" s="5">
        <f t="shared" si="4"/>
        <v>0</v>
      </c>
      <c r="Y23" s="5">
        <f t="shared" si="7"/>
        <v>0</v>
      </c>
      <c r="Z23" s="5">
        <f t="shared" si="8"/>
        <v>0</v>
      </c>
      <c r="AA23" s="5">
        <f t="shared" si="9"/>
        <v>0</v>
      </c>
      <c r="AB23" s="5">
        <f t="shared" si="10"/>
        <v>0</v>
      </c>
      <c r="AC23" s="5">
        <f t="shared" si="11"/>
        <v>0</v>
      </c>
      <c r="AD23" s="5">
        <f t="shared" si="12"/>
        <v>0</v>
      </c>
      <c r="AE23" s="5">
        <f t="shared" si="13"/>
        <v>0</v>
      </c>
      <c r="AF23" s="5">
        <f t="shared" si="14"/>
        <v>0</v>
      </c>
      <c r="AG23" s="5">
        <f t="shared" si="15"/>
        <v>0</v>
      </c>
      <c r="AH23" s="5">
        <f t="shared" si="16"/>
        <v>0</v>
      </c>
      <c r="AI23">
        <f t="shared" si="17"/>
        <v>0</v>
      </c>
      <c r="AJ23" t="e">
        <f t="shared" si="5"/>
        <v>#DIV/0!</v>
      </c>
      <c r="AK23">
        <f t="shared" si="18"/>
        <v>0</v>
      </c>
      <c r="AL23" t="e">
        <f t="shared" si="6"/>
        <v>#DIV/0!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0</v>
      </c>
      <c r="G24" s="5" t="e">
        <f t="shared" si="0"/>
        <v>#DIV/0!</v>
      </c>
      <c r="H24" s="5" t="e">
        <f t="shared" si="1"/>
        <v>#DIV/0!</v>
      </c>
      <c r="T24" s="14">
        <v>65</v>
      </c>
      <c r="U24" s="14">
        <v>70000</v>
      </c>
      <c r="V24" s="5">
        <f t="shared" si="2"/>
        <v>0</v>
      </c>
      <c r="W24" s="5">
        <f t="shared" si="3"/>
        <v>0</v>
      </c>
      <c r="X24" s="5">
        <f t="shared" si="4"/>
        <v>0</v>
      </c>
      <c r="Y24" s="5">
        <f t="shared" si="7"/>
        <v>0</v>
      </c>
      <c r="Z24" s="5">
        <f t="shared" si="8"/>
        <v>0</v>
      </c>
      <c r="AA24" s="5">
        <f t="shared" si="9"/>
        <v>0</v>
      </c>
      <c r="AB24" s="5">
        <f t="shared" si="10"/>
        <v>0</v>
      </c>
      <c r="AC24" s="5">
        <f t="shared" si="11"/>
        <v>0</v>
      </c>
      <c r="AD24" s="5">
        <f t="shared" si="12"/>
        <v>0</v>
      </c>
      <c r="AE24" s="5">
        <f t="shared" si="13"/>
        <v>0</v>
      </c>
      <c r="AF24" s="5">
        <f t="shared" si="14"/>
        <v>0</v>
      </c>
      <c r="AG24" s="5">
        <f t="shared" si="15"/>
        <v>0</v>
      </c>
      <c r="AH24" s="5">
        <f t="shared" si="16"/>
        <v>0</v>
      </c>
      <c r="AI24">
        <f t="shared" si="17"/>
        <v>0</v>
      </c>
      <c r="AJ24" t="e">
        <f t="shared" si="5"/>
        <v>#DIV/0!</v>
      </c>
      <c r="AK24">
        <f t="shared" si="18"/>
        <v>0</v>
      </c>
      <c r="AL24" t="e">
        <f t="shared" si="6"/>
        <v>#DIV/0!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0</v>
      </c>
      <c r="G25" s="5" t="e">
        <f t="shared" si="0"/>
        <v>#DIV/0!</v>
      </c>
      <c r="H25" s="5" t="e">
        <f t="shared" si="1"/>
        <v>#DIV/0!</v>
      </c>
      <c r="T25" s="14">
        <v>22</v>
      </c>
      <c r="U25" s="14">
        <v>160000</v>
      </c>
      <c r="V25" s="5">
        <f t="shared" si="2"/>
        <v>0</v>
      </c>
      <c r="W25" s="5">
        <f t="shared" si="3"/>
        <v>0</v>
      </c>
      <c r="X25" s="5">
        <f t="shared" si="4"/>
        <v>0</v>
      </c>
      <c r="Y25" s="5">
        <f t="shared" si="7"/>
        <v>0</v>
      </c>
      <c r="Z25" s="5">
        <f t="shared" si="8"/>
        <v>0</v>
      </c>
      <c r="AA25" s="5">
        <f t="shared" si="9"/>
        <v>0</v>
      </c>
      <c r="AB25" s="5">
        <f t="shared" si="10"/>
        <v>0</v>
      </c>
      <c r="AC25" s="5">
        <f t="shared" si="11"/>
        <v>0</v>
      </c>
      <c r="AD25" s="5">
        <f t="shared" si="12"/>
        <v>0</v>
      </c>
      <c r="AE25" s="5">
        <f t="shared" si="13"/>
        <v>0</v>
      </c>
      <c r="AF25" s="5">
        <f t="shared" si="14"/>
        <v>0</v>
      </c>
      <c r="AG25" s="5">
        <f t="shared" si="15"/>
        <v>0</v>
      </c>
      <c r="AH25" s="5">
        <f t="shared" si="16"/>
        <v>0</v>
      </c>
      <c r="AI25">
        <f t="shared" si="17"/>
        <v>0</v>
      </c>
      <c r="AJ25" t="e">
        <f t="shared" si="5"/>
        <v>#DIV/0!</v>
      </c>
      <c r="AK25">
        <f t="shared" si="18"/>
        <v>0</v>
      </c>
      <c r="AL25" t="e">
        <f t="shared" si="6"/>
        <v>#DIV/0!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0</v>
      </c>
      <c r="G26" s="5" t="e">
        <f t="shared" si="0"/>
        <v>#DIV/0!</v>
      </c>
      <c r="H26" s="5" t="e">
        <f t="shared" si="1"/>
        <v>#DIV/0!</v>
      </c>
      <c r="T26" s="14">
        <v>400</v>
      </c>
      <c r="U26" s="14">
        <v>53000</v>
      </c>
      <c r="V26" s="5">
        <f t="shared" si="2"/>
        <v>0</v>
      </c>
      <c r="W26" s="5">
        <f t="shared" si="3"/>
        <v>0</v>
      </c>
      <c r="X26" s="5">
        <f t="shared" si="4"/>
        <v>0</v>
      </c>
      <c r="Y26" s="5">
        <f t="shared" si="7"/>
        <v>0</v>
      </c>
      <c r="Z26" s="5">
        <f t="shared" si="8"/>
        <v>0</v>
      </c>
      <c r="AA26" s="5">
        <f t="shared" si="9"/>
        <v>0</v>
      </c>
      <c r="AB26" s="5">
        <f t="shared" si="10"/>
        <v>0</v>
      </c>
      <c r="AC26" s="5">
        <f t="shared" si="11"/>
        <v>0</v>
      </c>
      <c r="AD26" s="5">
        <f t="shared" si="12"/>
        <v>0</v>
      </c>
      <c r="AE26" s="5">
        <f t="shared" si="13"/>
        <v>0</v>
      </c>
      <c r="AF26" s="5">
        <f t="shared" si="14"/>
        <v>0</v>
      </c>
      <c r="AG26" s="5">
        <f t="shared" si="15"/>
        <v>0</v>
      </c>
      <c r="AH26" s="5">
        <f t="shared" si="16"/>
        <v>0</v>
      </c>
      <c r="AI26">
        <f t="shared" si="17"/>
        <v>0</v>
      </c>
      <c r="AJ26" t="e">
        <f t="shared" si="5"/>
        <v>#DIV/0!</v>
      </c>
      <c r="AK26">
        <f t="shared" si="18"/>
        <v>0</v>
      </c>
      <c r="AL26" t="e">
        <f t="shared" si="6"/>
        <v>#DIV/0!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0</v>
      </c>
      <c r="G27" s="5" t="e">
        <f t="shared" si="0"/>
        <v>#DIV/0!</v>
      </c>
      <c r="H27" s="5" t="e">
        <f t="shared" si="1"/>
        <v>#DIV/0!</v>
      </c>
      <c r="T27" s="14">
        <v>640</v>
      </c>
      <c r="U27" s="14">
        <v>480000</v>
      </c>
      <c r="V27" s="5">
        <f t="shared" si="2"/>
        <v>0</v>
      </c>
      <c r="W27" s="5">
        <f t="shared" si="3"/>
        <v>0</v>
      </c>
      <c r="X27" s="5">
        <f t="shared" si="4"/>
        <v>0</v>
      </c>
      <c r="Y27" s="5">
        <f t="shared" si="7"/>
        <v>0</v>
      </c>
      <c r="Z27" s="5">
        <f t="shared" si="8"/>
        <v>0</v>
      </c>
      <c r="AA27" s="5">
        <f t="shared" si="9"/>
        <v>0</v>
      </c>
      <c r="AB27" s="5">
        <f t="shared" si="10"/>
        <v>0</v>
      </c>
      <c r="AC27" s="5">
        <f t="shared" si="11"/>
        <v>0</v>
      </c>
      <c r="AD27" s="5">
        <f t="shared" si="12"/>
        <v>0</v>
      </c>
      <c r="AE27" s="5">
        <f t="shared" si="13"/>
        <v>0</v>
      </c>
      <c r="AF27" s="5">
        <f t="shared" si="14"/>
        <v>0</v>
      </c>
      <c r="AG27" s="5">
        <f t="shared" si="15"/>
        <v>0</v>
      </c>
      <c r="AH27" s="5">
        <f t="shared" si="16"/>
        <v>0</v>
      </c>
      <c r="AI27">
        <f t="shared" si="17"/>
        <v>0</v>
      </c>
      <c r="AJ27" t="e">
        <f t="shared" si="5"/>
        <v>#DIV/0!</v>
      </c>
      <c r="AK27">
        <f t="shared" si="18"/>
        <v>0</v>
      </c>
      <c r="AL27" t="e">
        <f t="shared" si="6"/>
        <v>#DIV/0!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0</v>
      </c>
      <c r="G28" s="5" t="e">
        <f t="shared" si="0"/>
        <v>#DIV/0!</v>
      </c>
      <c r="H28" s="5" t="e">
        <f t="shared" si="1"/>
        <v>#DIV/0!</v>
      </c>
      <c r="T28" s="14">
        <v>2500</v>
      </c>
      <c r="U28" s="14">
        <v>120000</v>
      </c>
      <c r="V28" s="5">
        <f t="shared" si="2"/>
        <v>0</v>
      </c>
      <c r="W28" s="5">
        <f t="shared" si="3"/>
        <v>0</v>
      </c>
      <c r="X28" s="5">
        <f t="shared" si="4"/>
        <v>0</v>
      </c>
      <c r="Y28" s="5">
        <f t="shared" si="7"/>
        <v>0</v>
      </c>
      <c r="Z28" s="5">
        <f t="shared" si="8"/>
        <v>0</v>
      </c>
      <c r="AA28" s="5">
        <f t="shared" si="9"/>
        <v>0</v>
      </c>
      <c r="AB28" s="5">
        <f t="shared" si="10"/>
        <v>0</v>
      </c>
      <c r="AC28" s="5">
        <f t="shared" si="11"/>
        <v>0</v>
      </c>
      <c r="AD28" s="5">
        <f t="shared" si="12"/>
        <v>0</v>
      </c>
      <c r="AE28" s="5">
        <f t="shared" si="13"/>
        <v>0</v>
      </c>
      <c r="AF28" s="5">
        <f t="shared" si="14"/>
        <v>0</v>
      </c>
      <c r="AG28" s="5">
        <f t="shared" si="15"/>
        <v>0</v>
      </c>
      <c r="AH28" s="5">
        <f t="shared" si="16"/>
        <v>0</v>
      </c>
      <c r="AI28">
        <f t="shared" si="17"/>
        <v>0</v>
      </c>
      <c r="AJ28" t="e">
        <f t="shared" si="5"/>
        <v>#DIV/0!</v>
      </c>
      <c r="AK28">
        <f t="shared" si="18"/>
        <v>0</v>
      </c>
      <c r="AL28" t="e">
        <f t="shared" si="6"/>
        <v>#DIV/0!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</v>
      </c>
      <c r="G29" s="5" t="e">
        <f t="shared" si="0"/>
        <v>#DIV/0!</v>
      </c>
      <c r="H29" s="5" t="e">
        <f t="shared" si="1"/>
        <v>#DIV/0!</v>
      </c>
      <c r="T29" s="14">
        <v>1550</v>
      </c>
      <c r="U29" s="14">
        <v>390000</v>
      </c>
      <c r="V29" s="5">
        <f t="shared" si="2"/>
        <v>0</v>
      </c>
      <c r="W29" s="5">
        <f t="shared" si="3"/>
        <v>0</v>
      </c>
      <c r="X29" s="5">
        <f t="shared" si="4"/>
        <v>0</v>
      </c>
      <c r="Y29" s="5">
        <f t="shared" si="7"/>
        <v>0</v>
      </c>
      <c r="Z29" s="5">
        <f t="shared" si="8"/>
        <v>0</v>
      </c>
      <c r="AA29" s="5">
        <f t="shared" si="9"/>
        <v>0</v>
      </c>
      <c r="AB29" s="5">
        <f t="shared" si="10"/>
        <v>0</v>
      </c>
      <c r="AC29" s="5">
        <f t="shared" si="11"/>
        <v>0</v>
      </c>
      <c r="AD29" s="5">
        <f t="shared" si="12"/>
        <v>0</v>
      </c>
      <c r="AE29" s="5">
        <f t="shared" si="13"/>
        <v>0</v>
      </c>
      <c r="AF29" s="5">
        <f t="shared" si="14"/>
        <v>0</v>
      </c>
      <c r="AG29" s="5">
        <f t="shared" si="15"/>
        <v>0</v>
      </c>
      <c r="AH29" s="5">
        <f t="shared" si="16"/>
        <v>0</v>
      </c>
      <c r="AI29">
        <f t="shared" si="17"/>
        <v>0</v>
      </c>
      <c r="AJ29" t="e">
        <f t="shared" si="5"/>
        <v>#DIV/0!</v>
      </c>
      <c r="AK29">
        <f t="shared" si="18"/>
        <v>0</v>
      </c>
      <c r="AL29" t="e">
        <f t="shared" si="6"/>
        <v>#DIV/0!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0</v>
      </c>
      <c r="G30" s="5" t="e">
        <f t="shared" si="0"/>
        <v>#DIV/0!</v>
      </c>
      <c r="H30" s="5" t="e">
        <f t="shared" si="1"/>
        <v>#DIV/0!</v>
      </c>
      <c r="T30" s="14">
        <v>9240</v>
      </c>
      <c r="U30" s="15">
        <v>66000</v>
      </c>
      <c r="V30" s="5">
        <f t="shared" si="2"/>
        <v>0</v>
      </c>
      <c r="W30" s="5">
        <f t="shared" si="3"/>
        <v>0</v>
      </c>
      <c r="X30" s="5">
        <f t="shared" si="4"/>
        <v>0</v>
      </c>
      <c r="Y30" s="5">
        <f t="shared" si="7"/>
        <v>0</v>
      </c>
      <c r="Z30" s="5">
        <f t="shared" si="8"/>
        <v>0</v>
      </c>
      <c r="AA30" s="5">
        <f t="shared" si="9"/>
        <v>0</v>
      </c>
      <c r="AB30" s="5">
        <f t="shared" si="10"/>
        <v>0</v>
      </c>
      <c r="AC30" s="5">
        <f t="shared" si="11"/>
        <v>0</v>
      </c>
      <c r="AD30" s="5">
        <f t="shared" si="12"/>
        <v>0</v>
      </c>
      <c r="AE30" s="5">
        <f t="shared" si="13"/>
        <v>0</v>
      </c>
      <c r="AF30" s="5">
        <f t="shared" si="14"/>
        <v>0</v>
      </c>
      <c r="AG30" s="5">
        <f t="shared" si="15"/>
        <v>0</v>
      </c>
      <c r="AH30" s="5">
        <f t="shared" si="16"/>
        <v>0</v>
      </c>
      <c r="AI30">
        <f t="shared" si="17"/>
        <v>0</v>
      </c>
      <c r="AJ30" t="e">
        <f t="shared" si="5"/>
        <v>#DIV/0!</v>
      </c>
      <c r="AK30">
        <f t="shared" si="18"/>
        <v>0</v>
      </c>
      <c r="AL30" t="e">
        <f t="shared" si="6"/>
        <v>#DIV/0!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0</v>
      </c>
      <c r="V32" s="5"/>
      <c r="W32" s="5"/>
      <c r="X32" s="5"/>
      <c r="Y32" s="5">
        <f t="shared" ref="Y32:AI32" si="19">SUM(Y5:Y30)</f>
        <v>0</v>
      </c>
      <c r="Z32" s="5">
        <f t="shared" si="19"/>
        <v>0</v>
      </c>
      <c r="AA32" s="5">
        <f t="shared" si="19"/>
        <v>0</v>
      </c>
      <c r="AB32" s="5">
        <f t="shared" si="19"/>
        <v>0</v>
      </c>
      <c r="AC32" s="5">
        <f t="shared" si="19"/>
        <v>0</v>
      </c>
      <c r="AD32" s="5">
        <f t="shared" si="19"/>
        <v>0</v>
      </c>
      <c r="AE32" s="5">
        <f t="shared" si="19"/>
        <v>0</v>
      </c>
      <c r="AF32" s="5">
        <f t="shared" si="19"/>
        <v>0</v>
      </c>
      <c r="AG32" s="5">
        <f t="shared" si="19"/>
        <v>0</v>
      </c>
      <c r="AH32" s="5">
        <f t="shared" si="19"/>
        <v>0</v>
      </c>
      <c r="AI32" s="5">
        <f t="shared" si="19"/>
        <v>0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036D-D8C4-448E-8BCB-2F42A81D3188}">
  <dimension ref="A1:AL32"/>
  <sheetViews>
    <sheetView topLeftCell="C1" zoomScale="70" zoomScaleNormal="70" workbookViewId="0">
      <selection activeCell="AK1" sqref="AK1:AK1048576"/>
    </sheetView>
  </sheetViews>
  <sheetFormatPr defaultRowHeight="15" x14ac:dyDescent="0.25"/>
  <cols>
    <col min="9" max="9" width="12.7109375" customWidth="1"/>
    <col min="10" max="10" width="11.7109375" customWidth="1"/>
    <col min="11" max="13" width="12.7109375" customWidth="1"/>
    <col min="14" max="14" width="11.7109375" customWidth="1"/>
    <col min="15" max="18" width="12.7109375" customWidth="1"/>
    <col min="24" max="24" width="10.140625" customWidth="1"/>
    <col min="25" max="25" width="9.5703125" customWidth="1"/>
    <col min="26" max="26" width="9.7109375" customWidth="1"/>
    <col min="27" max="27" width="9.85546875" customWidth="1"/>
    <col min="28" max="29" width="9.7109375" customWidth="1"/>
    <col min="30" max="30" width="12" customWidth="1"/>
    <col min="31" max="31" width="10.7109375" customWidth="1"/>
    <col min="32" max="32" width="10.140625" customWidth="1"/>
    <col min="33" max="33" width="9.7109375" customWidth="1"/>
    <col min="34" max="34" width="9.28515625" customWidth="1"/>
    <col min="35" max="35" width="9.85546875" customWidth="1"/>
  </cols>
  <sheetData>
    <row r="1" spans="1:38" x14ac:dyDescent="0.25">
      <c r="A1" t="s">
        <v>0</v>
      </c>
      <c r="B1">
        <v>220</v>
      </c>
      <c r="E1" t="s">
        <v>1</v>
      </c>
      <c r="G1" t="s">
        <v>2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27" t="s">
        <v>5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S2" s="5"/>
      <c r="T2" s="5"/>
      <c r="U2" s="26" t="s">
        <v>6</v>
      </c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 t="e">
        <f>AVERAGE(I4:R4)</f>
        <v>#DIV/0!</v>
      </c>
      <c r="H4" s="5" t="e">
        <f>STDEV(I4:R4)</f>
        <v>#DIV/0!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0</v>
      </c>
      <c r="G5" s="5" t="e">
        <f t="shared" ref="G5:G30" si="0">AVERAGE(I5:R5)</f>
        <v>#DIV/0!</v>
      </c>
      <c r="H5" s="5" t="e">
        <f t="shared" ref="H5:H30" si="1">STDEV(I5:R5)</f>
        <v>#DIV/0!</v>
      </c>
      <c r="T5" s="12">
        <v>16</v>
      </c>
      <c r="U5" s="12">
        <v>588000</v>
      </c>
      <c r="V5" s="5">
        <f>AVERAGE(Y5:AH5)</f>
        <v>0</v>
      </c>
      <c r="W5" s="5">
        <f>STDEV(Y5:AH5)</f>
        <v>0</v>
      </c>
      <c r="X5" s="5">
        <f>W5/SQRT(COUNT(Y5:AH5))</f>
        <v>0</v>
      </c>
      <c r="Y5" s="5">
        <f>I5/T5*U5/1000*1.1</f>
        <v>0</v>
      </c>
      <c r="Z5" s="5">
        <f>J5/T5*U5/1000*1.1</f>
        <v>0</v>
      </c>
      <c r="AA5" s="5">
        <f>K5/T5*U5/1000*1.1</f>
        <v>0</v>
      </c>
      <c r="AB5" s="5">
        <f>L5/T5*U5/1000*1.1</f>
        <v>0</v>
      </c>
      <c r="AC5" s="5">
        <f>M5/T5*U5/1000*1.1</f>
        <v>0</v>
      </c>
      <c r="AD5" s="5">
        <f>N5/T5*U5/1000*1.1</f>
        <v>0</v>
      </c>
      <c r="AE5" s="5">
        <f>O5/T5*U5/1000*1.1</f>
        <v>0</v>
      </c>
      <c r="AF5" s="5">
        <f>P5/T5*U5/1000*1.1</f>
        <v>0</v>
      </c>
      <c r="AG5" s="5">
        <f>Q5/T5*U5/1000*1.1</f>
        <v>0</v>
      </c>
      <c r="AH5" s="5">
        <f>R5/T5*U5/1000*1.1</f>
        <v>0</v>
      </c>
      <c r="AI5">
        <f>F5/T5*U5/1000*1.1</f>
        <v>0</v>
      </c>
      <c r="AJ5" t="e">
        <f>((V5-AI5)/AI5)*100</f>
        <v>#DIV/0!</v>
      </c>
      <c r="AK5">
        <f>V5-AI5</f>
        <v>0</v>
      </c>
      <c r="AL5" t="e">
        <f>V5/AI5</f>
        <v>#DIV/0!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0</v>
      </c>
      <c r="G6" s="5" t="e">
        <f t="shared" si="0"/>
        <v>#DIV/0!</v>
      </c>
      <c r="H6" s="5" t="e">
        <f t="shared" si="1"/>
        <v>#DIV/0!</v>
      </c>
      <c r="T6" s="13">
        <v>540</v>
      </c>
      <c r="U6" s="13">
        <v>45000</v>
      </c>
      <c r="V6" s="5">
        <f t="shared" ref="V6:V29" si="2">AVERAGE(Y6:AH6)</f>
        <v>0</v>
      </c>
      <c r="W6" s="5">
        <f t="shared" ref="W6:W29" si="3">STDEV(Y6:AH6)</f>
        <v>0</v>
      </c>
      <c r="X6" s="5">
        <f t="shared" ref="X6:X30" si="4">W6/SQRT(COUNT(Y6:AH6))</f>
        <v>0</v>
      </c>
      <c r="Y6" s="5">
        <f>I6/T6*U6/1000</f>
        <v>0</v>
      </c>
      <c r="Z6" s="5">
        <f>J6/T6*U6/1000</f>
        <v>0</v>
      </c>
      <c r="AA6" s="5">
        <f>K6/T6*U6/1000</f>
        <v>0</v>
      </c>
      <c r="AB6" s="5">
        <f>L6/T6*U6/1000</f>
        <v>0</v>
      </c>
      <c r="AC6" s="5">
        <f>M6/T6*U6/1000</f>
        <v>0</v>
      </c>
      <c r="AD6" s="5">
        <f>N6/T6*U6/1000</f>
        <v>0</v>
      </c>
      <c r="AE6" s="5">
        <f>O6/T6*U6/1000</f>
        <v>0</v>
      </c>
      <c r="AF6" s="5">
        <f>P6/T6*U6/1000</f>
        <v>0</v>
      </c>
      <c r="AG6" s="5">
        <f>Q6/T6*U6/1000</f>
        <v>0</v>
      </c>
      <c r="AH6" s="5">
        <f>R6/T6*U6/1000</f>
        <v>0</v>
      </c>
      <c r="AI6">
        <f>F6/T6*U6/1000</f>
        <v>0</v>
      </c>
      <c r="AJ6" t="e">
        <f t="shared" ref="AJ6:AJ30" si="5">((V6-AI6)/AI6)*100</f>
        <v>#DIV/0!</v>
      </c>
      <c r="AK6">
        <f>V6-AI6</f>
        <v>0</v>
      </c>
      <c r="AL6" t="e">
        <f t="shared" ref="AL6:AL30" si="6">V6/AI6</f>
        <v>#DIV/0!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0</v>
      </c>
      <c r="G7" s="5" t="e">
        <f t="shared" si="0"/>
        <v>#DIV/0!</v>
      </c>
      <c r="H7" s="5" t="e">
        <f t="shared" si="1"/>
        <v>#DIV/0!</v>
      </c>
      <c r="T7" s="13">
        <v>50</v>
      </c>
      <c r="U7" s="13">
        <v>180000</v>
      </c>
      <c r="V7" s="5">
        <f t="shared" si="2"/>
        <v>0</v>
      </c>
      <c r="W7" s="5">
        <f t="shared" si="3"/>
        <v>0</v>
      </c>
      <c r="X7" s="5">
        <f t="shared" si="4"/>
        <v>0</v>
      </c>
      <c r="Y7" s="5">
        <f t="shared" ref="Y7:Y30" si="7">I7/T7*U7/1000</f>
        <v>0</v>
      </c>
      <c r="Z7" s="5">
        <f t="shared" ref="Z7:Z30" si="8">J7/T7*U7/1000</f>
        <v>0</v>
      </c>
      <c r="AA7" s="5">
        <f t="shared" ref="AA7:AA30" si="9">K7/T7*U7/1000</f>
        <v>0</v>
      </c>
      <c r="AB7" s="5">
        <f t="shared" ref="AB7:AB30" si="10">L7/T7*U7/1000</f>
        <v>0</v>
      </c>
      <c r="AC7" s="5">
        <f t="shared" ref="AC7:AC30" si="11">M7/T7*U7/1000</f>
        <v>0</v>
      </c>
      <c r="AD7" s="5">
        <f t="shared" ref="AD7:AD30" si="12">N7/T7*U7/1000</f>
        <v>0</v>
      </c>
      <c r="AE7" s="5">
        <f t="shared" ref="AE7:AE30" si="13">O7/T7*U7/1000</f>
        <v>0</v>
      </c>
      <c r="AF7" s="5">
        <f t="shared" ref="AF7:AF30" si="14">P7/T7*U7/1000</f>
        <v>0</v>
      </c>
      <c r="AG7" s="5">
        <f t="shared" ref="AG7:AG30" si="15">Q7/T7*U7/1000</f>
        <v>0</v>
      </c>
      <c r="AH7" s="5">
        <f t="shared" ref="AH7:AH30" si="16">R7/T7*U7/1000</f>
        <v>0</v>
      </c>
      <c r="AI7">
        <f t="shared" ref="AI7:AI30" si="17">F7/T7*U7/1000</f>
        <v>0</v>
      </c>
      <c r="AJ7" t="e">
        <f t="shared" si="5"/>
        <v>#DIV/0!</v>
      </c>
      <c r="AK7">
        <f t="shared" ref="AK7:AK30" si="18">V7-AI7</f>
        <v>0</v>
      </c>
      <c r="AL7" t="e">
        <f t="shared" si="6"/>
        <v>#DIV/0!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0</v>
      </c>
      <c r="G8" s="5" t="e">
        <f t="shared" si="0"/>
        <v>#DIV/0!</v>
      </c>
      <c r="H8" s="5" t="e">
        <f t="shared" si="1"/>
        <v>#DIV/0!</v>
      </c>
      <c r="T8" s="14">
        <v>65</v>
      </c>
      <c r="U8" s="14">
        <v>70000</v>
      </c>
      <c r="V8" s="5">
        <f t="shared" si="2"/>
        <v>0</v>
      </c>
      <c r="W8" s="5">
        <f t="shared" si="3"/>
        <v>0</v>
      </c>
      <c r="X8" s="5">
        <f t="shared" si="4"/>
        <v>0</v>
      </c>
      <c r="Y8" s="5">
        <f t="shared" si="7"/>
        <v>0</v>
      </c>
      <c r="Z8" s="5">
        <f t="shared" si="8"/>
        <v>0</v>
      </c>
      <c r="AA8" s="5">
        <f t="shared" si="9"/>
        <v>0</v>
      </c>
      <c r="AB8" s="5">
        <f t="shared" si="10"/>
        <v>0</v>
      </c>
      <c r="AC8" s="5">
        <f t="shared" si="11"/>
        <v>0</v>
      </c>
      <c r="AD8" s="5">
        <f t="shared" si="12"/>
        <v>0</v>
      </c>
      <c r="AE8" s="5">
        <f t="shared" si="13"/>
        <v>0</v>
      </c>
      <c r="AF8" s="5">
        <f t="shared" si="14"/>
        <v>0</v>
      </c>
      <c r="AG8" s="5">
        <f t="shared" si="15"/>
        <v>0</v>
      </c>
      <c r="AH8" s="5">
        <f t="shared" si="16"/>
        <v>0</v>
      </c>
      <c r="AI8">
        <f t="shared" si="17"/>
        <v>0</v>
      </c>
      <c r="AJ8" t="e">
        <f t="shared" si="5"/>
        <v>#DIV/0!</v>
      </c>
      <c r="AK8">
        <f t="shared" si="18"/>
        <v>0</v>
      </c>
      <c r="AL8" t="e">
        <f t="shared" si="6"/>
        <v>#DIV/0!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0</v>
      </c>
      <c r="G9" s="5" t="e">
        <f t="shared" si="0"/>
        <v>#DIV/0!</v>
      </c>
      <c r="H9" s="5" t="e">
        <f t="shared" si="1"/>
        <v>#DIV/0!</v>
      </c>
      <c r="T9" s="14">
        <v>22</v>
      </c>
      <c r="U9" s="14">
        <v>160000</v>
      </c>
      <c r="V9" s="5">
        <f t="shared" si="2"/>
        <v>0</v>
      </c>
      <c r="W9" s="5">
        <f t="shared" si="3"/>
        <v>0</v>
      </c>
      <c r="X9" s="5">
        <f t="shared" si="4"/>
        <v>0</v>
      </c>
      <c r="Y9" s="5">
        <f t="shared" si="7"/>
        <v>0</v>
      </c>
      <c r="Z9" s="5">
        <f t="shared" si="8"/>
        <v>0</v>
      </c>
      <c r="AA9" s="5">
        <f t="shared" si="9"/>
        <v>0</v>
      </c>
      <c r="AB9" s="5">
        <f t="shared" si="10"/>
        <v>0</v>
      </c>
      <c r="AC9" s="5">
        <f t="shared" si="11"/>
        <v>0</v>
      </c>
      <c r="AD9" s="5">
        <f t="shared" si="12"/>
        <v>0</v>
      </c>
      <c r="AE9" s="5">
        <f t="shared" si="13"/>
        <v>0</v>
      </c>
      <c r="AF9" s="5">
        <f t="shared" si="14"/>
        <v>0</v>
      </c>
      <c r="AG9" s="5">
        <f t="shared" si="15"/>
        <v>0</v>
      </c>
      <c r="AH9" s="5">
        <f t="shared" si="16"/>
        <v>0</v>
      </c>
      <c r="AI9">
        <f t="shared" si="17"/>
        <v>0</v>
      </c>
      <c r="AJ9" t="e">
        <f t="shared" si="5"/>
        <v>#DIV/0!</v>
      </c>
      <c r="AK9">
        <f t="shared" si="18"/>
        <v>0</v>
      </c>
      <c r="AL9" t="e">
        <f t="shared" si="6"/>
        <v>#DIV/0!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0</v>
      </c>
      <c r="G10" s="5" t="e">
        <f t="shared" si="0"/>
        <v>#DIV/0!</v>
      </c>
      <c r="H10" s="5" t="e">
        <f t="shared" si="1"/>
        <v>#DIV/0!</v>
      </c>
      <c r="T10" s="14">
        <v>69</v>
      </c>
      <c r="U10" s="14">
        <v>160000</v>
      </c>
      <c r="V10" s="5">
        <f t="shared" si="2"/>
        <v>0</v>
      </c>
      <c r="W10" s="5">
        <f t="shared" si="3"/>
        <v>0</v>
      </c>
      <c r="X10" s="5">
        <f t="shared" si="4"/>
        <v>0</v>
      </c>
      <c r="Y10" s="5">
        <f t="shared" si="7"/>
        <v>0</v>
      </c>
      <c r="Z10" s="5">
        <f t="shared" si="8"/>
        <v>0</v>
      </c>
      <c r="AA10" s="5">
        <f t="shared" si="9"/>
        <v>0</v>
      </c>
      <c r="AB10" s="5">
        <f t="shared" si="10"/>
        <v>0</v>
      </c>
      <c r="AC10" s="5">
        <f t="shared" si="11"/>
        <v>0</v>
      </c>
      <c r="AD10" s="5">
        <f t="shared" si="12"/>
        <v>0</v>
      </c>
      <c r="AE10" s="5">
        <f t="shared" si="13"/>
        <v>0</v>
      </c>
      <c r="AF10" s="5">
        <f t="shared" si="14"/>
        <v>0</v>
      </c>
      <c r="AG10" s="5">
        <f t="shared" si="15"/>
        <v>0</v>
      </c>
      <c r="AH10" s="5">
        <f t="shared" si="16"/>
        <v>0</v>
      </c>
      <c r="AI10">
        <f t="shared" si="17"/>
        <v>0</v>
      </c>
      <c r="AJ10" t="e">
        <f t="shared" si="5"/>
        <v>#DIV/0!</v>
      </c>
      <c r="AK10">
        <f t="shared" si="18"/>
        <v>0</v>
      </c>
      <c r="AL10" t="e">
        <f t="shared" si="6"/>
        <v>#DIV/0!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0</v>
      </c>
      <c r="G11" s="5"/>
      <c r="H11" s="5"/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0</v>
      </c>
      <c r="G12" s="5" t="e">
        <f t="shared" si="0"/>
        <v>#DIV/0!</v>
      </c>
      <c r="H12" s="5" t="e">
        <f t="shared" si="1"/>
        <v>#DIV/0!</v>
      </c>
      <c r="T12" s="14">
        <v>81</v>
      </c>
      <c r="U12" s="14">
        <v>66000</v>
      </c>
      <c r="V12" s="5">
        <f t="shared" si="2"/>
        <v>0</v>
      </c>
      <c r="W12" s="5">
        <f t="shared" si="3"/>
        <v>0</v>
      </c>
      <c r="X12" s="5">
        <f t="shared" si="4"/>
        <v>0</v>
      </c>
      <c r="Y12" s="5">
        <f t="shared" si="7"/>
        <v>0</v>
      </c>
      <c r="Z12" s="5">
        <f t="shared" si="8"/>
        <v>0</v>
      </c>
      <c r="AA12" s="5">
        <f t="shared" si="9"/>
        <v>0</v>
      </c>
      <c r="AB12" s="5">
        <f t="shared" si="10"/>
        <v>0</v>
      </c>
      <c r="AC12" s="5">
        <f t="shared" si="11"/>
        <v>0</v>
      </c>
      <c r="AD12" s="5">
        <f t="shared" si="12"/>
        <v>0</v>
      </c>
      <c r="AE12" s="5">
        <f t="shared" si="13"/>
        <v>0</v>
      </c>
      <c r="AF12" s="5">
        <f t="shared" si="14"/>
        <v>0</v>
      </c>
      <c r="AG12" s="5">
        <f t="shared" si="15"/>
        <v>0</v>
      </c>
      <c r="AH12" s="5">
        <f t="shared" si="16"/>
        <v>0</v>
      </c>
      <c r="AI12">
        <f t="shared" si="17"/>
        <v>0</v>
      </c>
      <c r="AJ12" t="e">
        <f t="shared" si="5"/>
        <v>#DIV/0!</v>
      </c>
      <c r="AK12">
        <f t="shared" si="18"/>
        <v>0</v>
      </c>
      <c r="AL12" t="e">
        <f t="shared" si="6"/>
        <v>#DIV/0!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0</v>
      </c>
      <c r="G13" s="5"/>
      <c r="H13" s="5"/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0</v>
      </c>
      <c r="G14" s="5" t="e">
        <f t="shared" si="0"/>
        <v>#DIV/0!</v>
      </c>
      <c r="H14" s="5" t="e">
        <f t="shared" si="1"/>
        <v>#DIV/0!</v>
      </c>
      <c r="T14" s="14">
        <v>615</v>
      </c>
      <c r="U14" s="14">
        <v>96000</v>
      </c>
      <c r="V14" s="5">
        <f t="shared" si="2"/>
        <v>0</v>
      </c>
      <c r="W14" s="5">
        <f t="shared" si="3"/>
        <v>0</v>
      </c>
      <c r="X14" s="5">
        <f t="shared" si="4"/>
        <v>0</v>
      </c>
      <c r="Y14" s="5">
        <f t="shared" si="7"/>
        <v>0</v>
      </c>
      <c r="Z14" s="5">
        <f t="shared" si="8"/>
        <v>0</v>
      </c>
      <c r="AA14" s="5">
        <f t="shared" si="9"/>
        <v>0</v>
      </c>
      <c r="AB14" s="5">
        <f t="shared" si="10"/>
        <v>0</v>
      </c>
      <c r="AC14" s="5">
        <f t="shared" si="11"/>
        <v>0</v>
      </c>
      <c r="AD14" s="5">
        <f t="shared" si="12"/>
        <v>0</v>
      </c>
      <c r="AE14" s="5">
        <f t="shared" si="13"/>
        <v>0</v>
      </c>
      <c r="AF14" s="5">
        <f t="shared" si="14"/>
        <v>0</v>
      </c>
      <c r="AG14" s="5">
        <f t="shared" si="15"/>
        <v>0</v>
      </c>
      <c r="AH14" s="5">
        <f t="shared" si="16"/>
        <v>0</v>
      </c>
      <c r="AI14">
        <f t="shared" si="17"/>
        <v>0</v>
      </c>
      <c r="AJ14" t="e">
        <f t="shared" si="5"/>
        <v>#DIV/0!</v>
      </c>
      <c r="AK14">
        <f t="shared" si="18"/>
        <v>0</v>
      </c>
      <c r="AL14" t="e">
        <f t="shared" si="6"/>
        <v>#DIV/0!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0</v>
      </c>
      <c r="G15" s="5" t="e">
        <f t="shared" si="0"/>
        <v>#DIV/0!</v>
      </c>
      <c r="H15" s="5" t="e">
        <f t="shared" si="1"/>
        <v>#DIV/0!</v>
      </c>
      <c r="T15" s="14">
        <v>546</v>
      </c>
      <c r="U15" s="14">
        <v>210000</v>
      </c>
      <c r="V15" s="5">
        <f t="shared" si="2"/>
        <v>0</v>
      </c>
      <c r="W15" s="5">
        <f t="shared" si="3"/>
        <v>0</v>
      </c>
      <c r="X15" s="5">
        <f t="shared" si="4"/>
        <v>0</v>
      </c>
      <c r="Y15" s="5">
        <f t="shared" si="7"/>
        <v>0</v>
      </c>
      <c r="Z15" s="5">
        <f t="shared" si="8"/>
        <v>0</v>
      </c>
      <c r="AA15" s="5">
        <f t="shared" si="9"/>
        <v>0</v>
      </c>
      <c r="AB15" s="5">
        <f t="shared" si="10"/>
        <v>0</v>
      </c>
      <c r="AC15" s="5">
        <f t="shared" si="11"/>
        <v>0</v>
      </c>
      <c r="AD15" s="5">
        <f t="shared" si="12"/>
        <v>0</v>
      </c>
      <c r="AE15" s="5">
        <f t="shared" si="13"/>
        <v>0</v>
      </c>
      <c r="AF15" s="5">
        <f t="shared" si="14"/>
        <v>0</v>
      </c>
      <c r="AG15" s="5">
        <f t="shared" si="15"/>
        <v>0</v>
      </c>
      <c r="AH15" s="5">
        <f t="shared" si="16"/>
        <v>0</v>
      </c>
      <c r="AI15">
        <f t="shared" si="17"/>
        <v>0</v>
      </c>
      <c r="AJ15" t="e">
        <f t="shared" si="5"/>
        <v>#DIV/0!</v>
      </c>
      <c r="AK15">
        <f t="shared" si="18"/>
        <v>0</v>
      </c>
      <c r="AL15" t="e">
        <f t="shared" si="6"/>
        <v>#DIV/0!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0</v>
      </c>
      <c r="G16" s="5"/>
      <c r="H16" s="5"/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0</v>
      </c>
      <c r="G17" s="5" t="e">
        <f t="shared" si="0"/>
        <v>#DIV/0!</v>
      </c>
      <c r="H17" s="5" t="e">
        <f t="shared" si="1"/>
        <v>#DIV/0!</v>
      </c>
      <c r="T17" s="14">
        <v>292</v>
      </c>
      <c r="U17" s="14">
        <v>100000</v>
      </c>
      <c r="V17" s="5">
        <f t="shared" si="2"/>
        <v>0</v>
      </c>
      <c r="W17" s="5">
        <f t="shared" si="3"/>
        <v>0</v>
      </c>
      <c r="X17" s="5">
        <f t="shared" si="4"/>
        <v>0</v>
      </c>
      <c r="Y17" s="5">
        <f t="shared" si="7"/>
        <v>0</v>
      </c>
      <c r="Z17" s="5">
        <f t="shared" si="8"/>
        <v>0</v>
      </c>
      <c r="AA17" s="5">
        <f t="shared" si="9"/>
        <v>0</v>
      </c>
      <c r="AB17" s="5">
        <f t="shared" si="10"/>
        <v>0</v>
      </c>
      <c r="AC17" s="5">
        <f t="shared" si="11"/>
        <v>0</v>
      </c>
      <c r="AD17" s="5">
        <f t="shared" si="12"/>
        <v>0</v>
      </c>
      <c r="AE17" s="5">
        <f t="shared" si="13"/>
        <v>0</v>
      </c>
      <c r="AF17" s="5">
        <f t="shared" si="14"/>
        <v>0</v>
      </c>
      <c r="AG17" s="5">
        <f t="shared" si="15"/>
        <v>0</v>
      </c>
      <c r="AH17" s="5">
        <f t="shared" si="16"/>
        <v>0</v>
      </c>
      <c r="AI17">
        <f t="shared" si="17"/>
        <v>0</v>
      </c>
      <c r="AJ17" t="e">
        <f t="shared" si="5"/>
        <v>#DIV/0!</v>
      </c>
      <c r="AK17">
        <f t="shared" si="18"/>
        <v>0</v>
      </c>
      <c r="AL17" t="e">
        <f t="shared" si="6"/>
        <v>#DIV/0!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0</v>
      </c>
      <c r="G18" s="5" t="e">
        <f t="shared" si="0"/>
        <v>#DIV/0!</v>
      </c>
      <c r="H18" s="5" t="e">
        <f t="shared" si="1"/>
        <v>#DIV/0!</v>
      </c>
      <c r="T18" s="14">
        <v>200</v>
      </c>
      <c r="U18" s="14">
        <v>47000</v>
      </c>
      <c r="V18" s="5">
        <f t="shared" si="2"/>
        <v>0</v>
      </c>
      <c r="W18" s="5">
        <f t="shared" si="3"/>
        <v>0</v>
      </c>
      <c r="X18" s="5">
        <f t="shared" si="4"/>
        <v>0</v>
      </c>
      <c r="Y18" s="5">
        <f t="shared" si="7"/>
        <v>0</v>
      </c>
      <c r="Z18" s="5">
        <f t="shared" si="8"/>
        <v>0</v>
      </c>
      <c r="AA18" s="5">
        <f t="shared" si="9"/>
        <v>0</v>
      </c>
      <c r="AB18" s="5">
        <f t="shared" si="10"/>
        <v>0</v>
      </c>
      <c r="AC18" s="5">
        <f t="shared" si="11"/>
        <v>0</v>
      </c>
      <c r="AD18" s="5">
        <f t="shared" si="12"/>
        <v>0</v>
      </c>
      <c r="AE18" s="5">
        <f t="shared" si="13"/>
        <v>0</v>
      </c>
      <c r="AF18" s="5">
        <f t="shared" si="14"/>
        <v>0</v>
      </c>
      <c r="AG18" s="5">
        <f t="shared" si="15"/>
        <v>0</v>
      </c>
      <c r="AH18" s="5">
        <f t="shared" si="16"/>
        <v>0</v>
      </c>
      <c r="AI18">
        <f t="shared" si="17"/>
        <v>0</v>
      </c>
      <c r="AJ18" t="e">
        <f t="shared" si="5"/>
        <v>#DIV/0!</v>
      </c>
      <c r="AK18">
        <f t="shared" si="18"/>
        <v>0</v>
      </c>
      <c r="AL18" t="e">
        <f t="shared" si="6"/>
        <v>#DIV/0!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0</v>
      </c>
      <c r="G19" s="5" t="e">
        <f t="shared" si="0"/>
        <v>#DIV/0!</v>
      </c>
      <c r="H19" s="5" t="e">
        <f t="shared" si="1"/>
        <v>#DIV/0!</v>
      </c>
      <c r="T19" s="14">
        <v>437</v>
      </c>
      <c r="U19" s="14">
        <v>300000</v>
      </c>
      <c r="V19" s="5">
        <f t="shared" si="2"/>
        <v>0</v>
      </c>
      <c r="W19" s="5">
        <f t="shared" si="3"/>
        <v>0</v>
      </c>
      <c r="X19" s="5">
        <f t="shared" si="4"/>
        <v>0</v>
      </c>
      <c r="Y19" s="5">
        <f t="shared" si="7"/>
        <v>0</v>
      </c>
      <c r="Z19" s="5">
        <f t="shared" si="8"/>
        <v>0</v>
      </c>
      <c r="AA19" s="5">
        <f t="shared" si="9"/>
        <v>0</v>
      </c>
      <c r="AB19" s="5">
        <f t="shared" si="10"/>
        <v>0</v>
      </c>
      <c r="AC19" s="5">
        <f t="shared" si="11"/>
        <v>0</v>
      </c>
      <c r="AD19" s="5">
        <f t="shared" si="12"/>
        <v>0</v>
      </c>
      <c r="AE19" s="5">
        <f t="shared" si="13"/>
        <v>0</v>
      </c>
      <c r="AF19" s="5">
        <f t="shared" si="14"/>
        <v>0</v>
      </c>
      <c r="AG19" s="5">
        <f t="shared" si="15"/>
        <v>0</v>
      </c>
      <c r="AH19" s="5">
        <f t="shared" si="16"/>
        <v>0</v>
      </c>
      <c r="AI19">
        <f t="shared" si="17"/>
        <v>0</v>
      </c>
      <c r="AJ19" t="e">
        <f t="shared" si="5"/>
        <v>#DIV/0!</v>
      </c>
      <c r="AK19">
        <f t="shared" si="18"/>
        <v>0</v>
      </c>
      <c r="AL19" t="e">
        <f t="shared" si="6"/>
        <v>#DIV/0!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0</v>
      </c>
      <c r="G20" s="5" t="e">
        <f t="shared" si="0"/>
        <v>#DIV/0!</v>
      </c>
      <c r="H20" s="5" t="e">
        <f t="shared" si="1"/>
        <v>#DIV/0!</v>
      </c>
      <c r="T20" s="14">
        <v>97</v>
      </c>
      <c r="U20" s="14">
        <v>105000</v>
      </c>
      <c r="V20" s="5">
        <f t="shared" si="2"/>
        <v>0</v>
      </c>
      <c r="W20" s="5">
        <f t="shared" si="3"/>
        <v>0</v>
      </c>
      <c r="X20" s="5">
        <f t="shared" si="4"/>
        <v>0</v>
      </c>
      <c r="Y20" s="5">
        <f t="shared" si="7"/>
        <v>0</v>
      </c>
      <c r="Z20" s="5">
        <f t="shared" si="8"/>
        <v>0</v>
      </c>
      <c r="AA20" s="5">
        <f t="shared" si="9"/>
        <v>0</v>
      </c>
      <c r="AB20" s="5">
        <f t="shared" si="10"/>
        <v>0</v>
      </c>
      <c r="AC20" s="5">
        <f t="shared" si="11"/>
        <v>0</v>
      </c>
      <c r="AD20" s="5">
        <f t="shared" si="12"/>
        <v>0</v>
      </c>
      <c r="AE20" s="5">
        <f t="shared" si="13"/>
        <v>0</v>
      </c>
      <c r="AF20" s="5">
        <f t="shared" si="14"/>
        <v>0</v>
      </c>
      <c r="AG20" s="5">
        <f t="shared" si="15"/>
        <v>0</v>
      </c>
      <c r="AH20" s="5">
        <f t="shared" si="16"/>
        <v>0</v>
      </c>
      <c r="AI20">
        <f t="shared" si="17"/>
        <v>0</v>
      </c>
      <c r="AJ20" t="e">
        <f t="shared" si="5"/>
        <v>#DIV/0!</v>
      </c>
      <c r="AK20">
        <f t="shared" si="18"/>
        <v>0</v>
      </c>
      <c r="AL20" t="e">
        <f t="shared" si="6"/>
        <v>#DIV/0!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0</v>
      </c>
      <c r="G21" s="5" t="e">
        <f t="shared" si="0"/>
        <v>#DIV/0!</v>
      </c>
      <c r="H21" s="5" t="e">
        <f t="shared" si="1"/>
        <v>#DIV/0!</v>
      </c>
      <c r="T21" s="14">
        <v>1629</v>
      </c>
      <c r="U21" s="14">
        <v>90000</v>
      </c>
      <c r="V21" s="5">
        <f t="shared" si="2"/>
        <v>0</v>
      </c>
      <c r="W21" s="5">
        <f t="shared" si="3"/>
        <v>0</v>
      </c>
      <c r="X21" s="5">
        <f t="shared" si="4"/>
        <v>0</v>
      </c>
      <c r="Y21" s="5">
        <f t="shared" si="7"/>
        <v>0</v>
      </c>
      <c r="Z21" s="5">
        <f t="shared" si="8"/>
        <v>0</v>
      </c>
      <c r="AA21" s="5">
        <f t="shared" si="9"/>
        <v>0</v>
      </c>
      <c r="AB21" s="5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0</v>
      </c>
      <c r="AF21" s="5">
        <f t="shared" si="14"/>
        <v>0</v>
      </c>
      <c r="AG21" s="5">
        <f t="shared" si="15"/>
        <v>0</v>
      </c>
      <c r="AH21" s="5">
        <f t="shared" si="16"/>
        <v>0</v>
      </c>
      <c r="AI21">
        <f t="shared" si="17"/>
        <v>0</v>
      </c>
      <c r="AJ21" t="e">
        <f t="shared" si="5"/>
        <v>#DIV/0!</v>
      </c>
      <c r="AK21">
        <f t="shared" si="18"/>
        <v>0</v>
      </c>
      <c r="AL21" t="e">
        <f t="shared" si="6"/>
        <v>#DIV/0!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0</v>
      </c>
      <c r="G22" s="5" t="e">
        <f t="shared" si="0"/>
        <v>#DIV/0!</v>
      </c>
      <c r="H22" s="5" t="e">
        <f t="shared" si="1"/>
        <v>#DIV/0!</v>
      </c>
      <c r="T22" s="14">
        <v>54</v>
      </c>
      <c r="U22" s="14">
        <v>90000</v>
      </c>
      <c r="V22" s="5">
        <f t="shared" si="2"/>
        <v>0</v>
      </c>
      <c r="W22" s="5">
        <f t="shared" si="3"/>
        <v>0</v>
      </c>
      <c r="X22" s="5">
        <f t="shared" si="4"/>
        <v>0</v>
      </c>
      <c r="Y22" s="5">
        <f t="shared" si="7"/>
        <v>0</v>
      </c>
      <c r="Z22" s="5">
        <f t="shared" si="8"/>
        <v>0</v>
      </c>
      <c r="AA22" s="5">
        <f t="shared" si="9"/>
        <v>0</v>
      </c>
      <c r="AB22" s="5">
        <f t="shared" si="10"/>
        <v>0</v>
      </c>
      <c r="AC22" s="5">
        <f t="shared" si="11"/>
        <v>0</v>
      </c>
      <c r="AD22" s="5">
        <f t="shared" si="12"/>
        <v>0</v>
      </c>
      <c r="AE22" s="5">
        <f t="shared" si="13"/>
        <v>0</v>
      </c>
      <c r="AF22" s="5">
        <f t="shared" si="14"/>
        <v>0</v>
      </c>
      <c r="AG22" s="5">
        <f t="shared" si="15"/>
        <v>0</v>
      </c>
      <c r="AH22" s="5">
        <f t="shared" si="16"/>
        <v>0</v>
      </c>
      <c r="AI22">
        <f t="shared" si="17"/>
        <v>0</v>
      </c>
      <c r="AJ22" t="e">
        <f t="shared" si="5"/>
        <v>#DIV/0!</v>
      </c>
      <c r="AK22">
        <f t="shared" si="18"/>
        <v>0</v>
      </c>
      <c r="AL22" t="e">
        <f t="shared" si="6"/>
        <v>#DIV/0!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0</v>
      </c>
      <c r="G23" s="5" t="e">
        <f t="shared" si="0"/>
        <v>#DIV/0!</v>
      </c>
      <c r="H23" s="5" t="e">
        <f t="shared" si="1"/>
        <v>#DIV/0!</v>
      </c>
      <c r="T23" s="14">
        <v>18</v>
      </c>
      <c r="U23" s="14">
        <v>270000</v>
      </c>
      <c r="V23" s="5">
        <f t="shared" si="2"/>
        <v>0</v>
      </c>
      <c r="W23" s="5">
        <f t="shared" si="3"/>
        <v>0</v>
      </c>
      <c r="X23" s="5">
        <f t="shared" si="4"/>
        <v>0</v>
      </c>
      <c r="Y23" s="5">
        <f t="shared" si="7"/>
        <v>0</v>
      </c>
      <c r="Z23" s="5">
        <f t="shared" si="8"/>
        <v>0</v>
      </c>
      <c r="AA23" s="5">
        <f t="shared" si="9"/>
        <v>0</v>
      </c>
      <c r="AB23" s="5">
        <f t="shared" si="10"/>
        <v>0</v>
      </c>
      <c r="AC23" s="5">
        <f t="shared" si="11"/>
        <v>0</v>
      </c>
      <c r="AD23" s="5">
        <f t="shared" si="12"/>
        <v>0</v>
      </c>
      <c r="AE23" s="5">
        <f t="shared" si="13"/>
        <v>0</v>
      </c>
      <c r="AF23" s="5">
        <f t="shared" si="14"/>
        <v>0</v>
      </c>
      <c r="AG23" s="5">
        <f t="shared" si="15"/>
        <v>0</v>
      </c>
      <c r="AH23" s="5">
        <f t="shared" si="16"/>
        <v>0</v>
      </c>
      <c r="AI23">
        <f t="shared" si="17"/>
        <v>0</v>
      </c>
      <c r="AJ23" t="e">
        <f t="shared" si="5"/>
        <v>#DIV/0!</v>
      </c>
      <c r="AK23">
        <f t="shared" si="18"/>
        <v>0</v>
      </c>
      <c r="AL23" t="e">
        <f t="shared" si="6"/>
        <v>#DIV/0!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0</v>
      </c>
      <c r="G24" s="5" t="e">
        <f t="shared" si="0"/>
        <v>#DIV/0!</v>
      </c>
      <c r="H24" s="5" t="e">
        <f t="shared" si="1"/>
        <v>#DIV/0!</v>
      </c>
      <c r="T24" s="14">
        <v>65</v>
      </c>
      <c r="U24" s="14">
        <v>70000</v>
      </c>
      <c r="V24" s="5">
        <f t="shared" si="2"/>
        <v>0</v>
      </c>
      <c r="W24" s="5">
        <f t="shared" si="3"/>
        <v>0</v>
      </c>
      <c r="X24" s="5">
        <f t="shared" si="4"/>
        <v>0</v>
      </c>
      <c r="Y24" s="5">
        <f t="shared" si="7"/>
        <v>0</v>
      </c>
      <c r="Z24" s="5">
        <f t="shared" si="8"/>
        <v>0</v>
      </c>
      <c r="AA24" s="5">
        <f t="shared" si="9"/>
        <v>0</v>
      </c>
      <c r="AB24" s="5">
        <f t="shared" si="10"/>
        <v>0</v>
      </c>
      <c r="AC24" s="5">
        <f t="shared" si="11"/>
        <v>0</v>
      </c>
      <c r="AD24" s="5">
        <f t="shared" si="12"/>
        <v>0</v>
      </c>
      <c r="AE24" s="5">
        <f t="shared" si="13"/>
        <v>0</v>
      </c>
      <c r="AF24" s="5">
        <f t="shared" si="14"/>
        <v>0</v>
      </c>
      <c r="AG24" s="5">
        <f t="shared" si="15"/>
        <v>0</v>
      </c>
      <c r="AH24" s="5">
        <f t="shared" si="16"/>
        <v>0</v>
      </c>
      <c r="AI24">
        <f t="shared" si="17"/>
        <v>0</v>
      </c>
      <c r="AJ24" t="e">
        <f t="shared" si="5"/>
        <v>#DIV/0!</v>
      </c>
      <c r="AK24">
        <f t="shared" si="18"/>
        <v>0</v>
      </c>
      <c r="AL24" t="e">
        <f t="shared" si="6"/>
        <v>#DIV/0!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0</v>
      </c>
      <c r="G25" s="5" t="e">
        <f t="shared" si="0"/>
        <v>#DIV/0!</v>
      </c>
      <c r="H25" s="5" t="e">
        <f t="shared" si="1"/>
        <v>#DIV/0!</v>
      </c>
      <c r="T25" s="14">
        <v>22</v>
      </c>
      <c r="U25" s="14">
        <v>160000</v>
      </c>
      <c r="V25" s="5">
        <f t="shared" si="2"/>
        <v>0</v>
      </c>
      <c r="W25" s="5">
        <f t="shared" si="3"/>
        <v>0</v>
      </c>
      <c r="X25" s="5">
        <f t="shared" si="4"/>
        <v>0</v>
      </c>
      <c r="Y25" s="5">
        <f t="shared" si="7"/>
        <v>0</v>
      </c>
      <c r="Z25" s="5">
        <f t="shared" si="8"/>
        <v>0</v>
      </c>
      <c r="AA25" s="5">
        <f t="shared" si="9"/>
        <v>0</v>
      </c>
      <c r="AB25" s="5">
        <f t="shared" si="10"/>
        <v>0</v>
      </c>
      <c r="AC25" s="5">
        <f t="shared" si="11"/>
        <v>0</v>
      </c>
      <c r="AD25" s="5">
        <f t="shared" si="12"/>
        <v>0</v>
      </c>
      <c r="AE25" s="5">
        <f t="shared" si="13"/>
        <v>0</v>
      </c>
      <c r="AF25" s="5">
        <f t="shared" si="14"/>
        <v>0</v>
      </c>
      <c r="AG25" s="5">
        <f t="shared" si="15"/>
        <v>0</v>
      </c>
      <c r="AH25" s="5">
        <f t="shared" si="16"/>
        <v>0</v>
      </c>
      <c r="AI25">
        <f t="shared" si="17"/>
        <v>0</v>
      </c>
      <c r="AJ25" t="e">
        <f t="shared" si="5"/>
        <v>#DIV/0!</v>
      </c>
      <c r="AK25">
        <f t="shared" si="18"/>
        <v>0</v>
      </c>
      <c r="AL25" t="e">
        <f t="shared" si="6"/>
        <v>#DIV/0!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0</v>
      </c>
      <c r="G26" s="5" t="e">
        <f t="shared" si="0"/>
        <v>#DIV/0!</v>
      </c>
      <c r="H26" s="5" t="e">
        <f t="shared" si="1"/>
        <v>#DIV/0!</v>
      </c>
      <c r="T26" s="14">
        <v>400</v>
      </c>
      <c r="U26" s="14">
        <v>53000</v>
      </c>
      <c r="V26" s="5">
        <f t="shared" si="2"/>
        <v>0</v>
      </c>
      <c r="W26" s="5">
        <f t="shared" si="3"/>
        <v>0</v>
      </c>
      <c r="X26" s="5">
        <f t="shared" si="4"/>
        <v>0</v>
      </c>
      <c r="Y26" s="5">
        <f t="shared" si="7"/>
        <v>0</v>
      </c>
      <c r="Z26" s="5">
        <f t="shared" si="8"/>
        <v>0</v>
      </c>
      <c r="AA26" s="5">
        <f t="shared" si="9"/>
        <v>0</v>
      </c>
      <c r="AB26" s="5">
        <f t="shared" si="10"/>
        <v>0</v>
      </c>
      <c r="AC26" s="5">
        <f t="shared" si="11"/>
        <v>0</v>
      </c>
      <c r="AD26" s="5">
        <f t="shared" si="12"/>
        <v>0</v>
      </c>
      <c r="AE26" s="5">
        <f t="shared" si="13"/>
        <v>0</v>
      </c>
      <c r="AF26" s="5">
        <f t="shared" si="14"/>
        <v>0</v>
      </c>
      <c r="AG26" s="5">
        <f t="shared" si="15"/>
        <v>0</v>
      </c>
      <c r="AH26" s="5">
        <f t="shared" si="16"/>
        <v>0</v>
      </c>
      <c r="AI26">
        <f t="shared" si="17"/>
        <v>0</v>
      </c>
      <c r="AJ26" t="e">
        <f t="shared" si="5"/>
        <v>#DIV/0!</v>
      </c>
      <c r="AK26">
        <f t="shared" si="18"/>
        <v>0</v>
      </c>
      <c r="AL26" t="e">
        <f t="shared" si="6"/>
        <v>#DIV/0!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0</v>
      </c>
      <c r="G27" s="5" t="e">
        <f t="shared" si="0"/>
        <v>#DIV/0!</v>
      </c>
      <c r="H27" s="5" t="e">
        <f t="shared" si="1"/>
        <v>#DIV/0!</v>
      </c>
      <c r="T27" s="14">
        <v>640</v>
      </c>
      <c r="U27" s="14">
        <v>480000</v>
      </c>
      <c r="V27" s="5">
        <f t="shared" si="2"/>
        <v>0</v>
      </c>
      <c r="W27" s="5">
        <f t="shared" si="3"/>
        <v>0</v>
      </c>
      <c r="X27" s="5">
        <f t="shared" si="4"/>
        <v>0</v>
      </c>
      <c r="Y27" s="5">
        <f t="shared" si="7"/>
        <v>0</v>
      </c>
      <c r="Z27" s="5">
        <f t="shared" si="8"/>
        <v>0</v>
      </c>
      <c r="AA27" s="5">
        <f t="shared" si="9"/>
        <v>0</v>
      </c>
      <c r="AB27" s="5">
        <f t="shared" si="10"/>
        <v>0</v>
      </c>
      <c r="AC27" s="5">
        <f t="shared" si="11"/>
        <v>0</v>
      </c>
      <c r="AD27" s="5">
        <f t="shared" si="12"/>
        <v>0</v>
      </c>
      <c r="AE27" s="5">
        <f t="shared" si="13"/>
        <v>0</v>
      </c>
      <c r="AF27" s="5">
        <f t="shared" si="14"/>
        <v>0</v>
      </c>
      <c r="AG27" s="5">
        <f t="shared" si="15"/>
        <v>0</v>
      </c>
      <c r="AH27" s="5">
        <f t="shared" si="16"/>
        <v>0</v>
      </c>
      <c r="AI27">
        <f t="shared" si="17"/>
        <v>0</v>
      </c>
      <c r="AJ27" t="e">
        <f t="shared" si="5"/>
        <v>#DIV/0!</v>
      </c>
      <c r="AK27">
        <f t="shared" si="18"/>
        <v>0</v>
      </c>
      <c r="AL27" t="e">
        <f t="shared" si="6"/>
        <v>#DIV/0!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0</v>
      </c>
      <c r="G28" s="5" t="e">
        <f t="shared" si="0"/>
        <v>#DIV/0!</v>
      </c>
      <c r="H28" s="5" t="e">
        <f t="shared" si="1"/>
        <v>#DIV/0!</v>
      </c>
      <c r="T28" s="14">
        <v>2500</v>
      </c>
      <c r="U28" s="14">
        <v>120000</v>
      </c>
      <c r="V28" s="5">
        <f t="shared" si="2"/>
        <v>0</v>
      </c>
      <c r="W28" s="5">
        <f t="shared" si="3"/>
        <v>0</v>
      </c>
      <c r="X28" s="5">
        <f t="shared" si="4"/>
        <v>0</v>
      </c>
      <c r="Y28" s="5">
        <f t="shared" si="7"/>
        <v>0</v>
      </c>
      <c r="Z28" s="5">
        <f t="shared" si="8"/>
        <v>0</v>
      </c>
      <c r="AA28" s="5">
        <f t="shared" si="9"/>
        <v>0</v>
      </c>
      <c r="AB28" s="5">
        <f t="shared" si="10"/>
        <v>0</v>
      </c>
      <c r="AC28" s="5">
        <f t="shared" si="11"/>
        <v>0</v>
      </c>
      <c r="AD28" s="5">
        <f t="shared" si="12"/>
        <v>0</v>
      </c>
      <c r="AE28" s="5">
        <f t="shared" si="13"/>
        <v>0</v>
      </c>
      <c r="AF28" s="5">
        <f t="shared" si="14"/>
        <v>0</v>
      </c>
      <c r="AG28" s="5">
        <f t="shared" si="15"/>
        <v>0</v>
      </c>
      <c r="AH28" s="5">
        <f t="shared" si="16"/>
        <v>0</v>
      </c>
      <c r="AI28">
        <f t="shared" si="17"/>
        <v>0</v>
      </c>
      <c r="AJ28" t="e">
        <f t="shared" si="5"/>
        <v>#DIV/0!</v>
      </c>
      <c r="AK28">
        <f t="shared" si="18"/>
        <v>0</v>
      </c>
      <c r="AL28" t="e">
        <f t="shared" si="6"/>
        <v>#DIV/0!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</v>
      </c>
      <c r="G29" s="5" t="e">
        <f t="shared" si="0"/>
        <v>#DIV/0!</v>
      </c>
      <c r="H29" s="5" t="e">
        <f t="shared" si="1"/>
        <v>#DIV/0!</v>
      </c>
      <c r="T29" s="14">
        <v>1550</v>
      </c>
      <c r="U29" s="14">
        <v>390000</v>
      </c>
      <c r="V29" s="5">
        <f t="shared" si="2"/>
        <v>0</v>
      </c>
      <c r="W29" s="5">
        <f t="shared" si="3"/>
        <v>0</v>
      </c>
      <c r="X29" s="5">
        <f t="shared" si="4"/>
        <v>0</v>
      </c>
      <c r="Y29" s="5">
        <f t="shared" si="7"/>
        <v>0</v>
      </c>
      <c r="Z29" s="5">
        <f t="shared" si="8"/>
        <v>0</v>
      </c>
      <c r="AA29" s="5">
        <f t="shared" si="9"/>
        <v>0</v>
      </c>
      <c r="AB29" s="5">
        <f t="shared" si="10"/>
        <v>0</v>
      </c>
      <c r="AC29" s="5">
        <f t="shared" si="11"/>
        <v>0</v>
      </c>
      <c r="AD29" s="5">
        <f t="shared" si="12"/>
        <v>0</v>
      </c>
      <c r="AE29" s="5">
        <f t="shared" si="13"/>
        <v>0</v>
      </c>
      <c r="AF29" s="5">
        <f t="shared" si="14"/>
        <v>0</v>
      </c>
      <c r="AG29" s="5">
        <f t="shared" si="15"/>
        <v>0</v>
      </c>
      <c r="AH29" s="5">
        <f t="shared" si="16"/>
        <v>0</v>
      </c>
      <c r="AI29">
        <f t="shared" si="17"/>
        <v>0</v>
      </c>
      <c r="AJ29" t="e">
        <f t="shared" si="5"/>
        <v>#DIV/0!</v>
      </c>
      <c r="AK29">
        <f t="shared" si="18"/>
        <v>0</v>
      </c>
      <c r="AL29" t="e">
        <f t="shared" si="6"/>
        <v>#DIV/0!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0</v>
      </c>
      <c r="G30" s="5" t="e">
        <f t="shared" si="0"/>
        <v>#DIV/0!</v>
      </c>
      <c r="H30" s="5" t="e">
        <f t="shared" si="1"/>
        <v>#DIV/0!</v>
      </c>
      <c r="T30" s="14">
        <v>9240</v>
      </c>
      <c r="U30" s="15">
        <v>66000</v>
      </c>
      <c r="V30" s="5">
        <f>AVERAGE(Y30:AH30)</f>
        <v>0</v>
      </c>
      <c r="W30" s="5">
        <f>STDEV(Y30:AH30)</f>
        <v>0</v>
      </c>
      <c r="X30" s="5">
        <f t="shared" si="4"/>
        <v>0</v>
      </c>
      <c r="Y30" s="5">
        <f t="shared" si="7"/>
        <v>0</v>
      </c>
      <c r="Z30" s="5">
        <f t="shared" si="8"/>
        <v>0</v>
      </c>
      <c r="AA30" s="5">
        <f t="shared" si="9"/>
        <v>0</v>
      </c>
      <c r="AB30" s="5">
        <f t="shared" si="10"/>
        <v>0</v>
      </c>
      <c r="AC30" s="5">
        <f t="shared" si="11"/>
        <v>0</v>
      </c>
      <c r="AD30" s="5">
        <f t="shared" si="12"/>
        <v>0</v>
      </c>
      <c r="AE30" s="5">
        <f t="shared" si="13"/>
        <v>0</v>
      </c>
      <c r="AF30" s="5">
        <f t="shared" si="14"/>
        <v>0</v>
      </c>
      <c r="AG30" s="5">
        <f t="shared" si="15"/>
        <v>0</v>
      </c>
      <c r="AH30" s="5">
        <f t="shared" si="16"/>
        <v>0</v>
      </c>
      <c r="AI30">
        <f t="shared" si="17"/>
        <v>0</v>
      </c>
      <c r="AJ30" t="e">
        <f t="shared" si="5"/>
        <v>#DIV/0!</v>
      </c>
      <c r="AK30">
        <f t="shared" si="18"/>
        <v>0</v>
      </c>
      <c r="AL30" t="e">
        <f t="shared" si="6"/>
        <v>#DIV/0!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0</v>
      </c>
      <c r="V32" s="5"/>
      <c r="W32" s="5"/>
      <c r="X32" s="5"/>
      <c r="Y32" s="20">
        <f t="shared" ref="Y32:AI32" si="19">SUM(Y5:Y30)</f>
        <v>0</v>
      </c>
      <c r="Z32" s="20">
        <f t="shared" si="19"/>
        <v>0</v>
      </c>
      <c r="AA32" s="20">
        <f t="shared" si="19"/>
        <v>0</v>
      </c>
      <c r="AB32" s="20">
        <f t="shared" si="19"/>
        <v>0</v>
      </c>
      <c r="AC32" s="20">
        <f t="shared" si="19"/>
        <v>0</v>
      </c>
      <c r="AD32" s="20">
        <f t="shared" si="19"/>
        <v>0</v>
      </c>
      <c r="AE32" s="20">
        <f t="shared" si="19"/>
        <v>0</v>
      </c>
      <c r="AF32" s="20">
        <f t="shared" si="19"/>
        <v>0</v>
      </c>
      <c r="AG32" s="20">
        <f t="shared" si="19"/>
        <v>0</v>
      </c>
      <c r="AH32" s="20">
        <f t="shared" si="19"/>
        <v>0</v>
      </c>
      <c r="AI32" s="20">
        <f t="shared" si="19"/>
        <v>0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5921-C40E-4622-9CBE-3A8125A27FD1}">
  <dimension ref="A1:AL32"/>
  <sheetViews>
    <sheetView topLeftCell="C1" zoomScale="70" zoomScaleNormal="70" workbookViewId="0">
      <selection activeCell="AK5" sqref="AK5"/>
    </sheetView>
  </sheetViews>
  <sheetFormatPr defaultRowHeight="15" x14ac:dyDescent="0.25"/>
  <cols>
    <col min="9" max="18" width="12.7109375" customWidth="1"/>
    <col min="21" max="21" width="10.42578125" bestFit="1" customWidth="1"/>
    <col min="25" max="35" width="10.42578125" bestFit="1" customWidth="1"/>
  </cols>
  <sheetData>
    <row r="1" spans="1:38" x14ac:dyDescent="0.25">
      <c r="A1" t="s">
        <v>0</v>
      </c>
      <c r="B1">
        <v>230</v>
      </c>
      <c r="E1" t="s">
        <v>1</v>
      </c>
      <c r="G1" t="s">
        <v>2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27" t="s">
        <v>5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S2" s="5"/>
      <c r="T2" s="5"/>
      <c r="U2" s="26" t="s">
        <v>6</v>
      </c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 t="e">
        <f>AVERAGE(I4:R4)</f>
        <v>#DIV/0!</v>
      </c>
      <c r="H4" s="5" t="e">
        <f>STDEV(I4:R4)</f>
        <v>#DIV/0!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0</v>
      </c>
      <c r="G5" s="5" t="e">
        <f t="shared" ref="G5:G30" si="0">AVERAGE(I5:R5)</f>
        <v>#DIV/0!</v>
      </c>
      <c r="H5" s="5" t="e">
        <f t="shared" ref="H5:H30" si="1">STDEV(I5:R5)</f>
        <v>#DIV/0!</v>
      </c>
      <c r="T5" s="12">
        <v>16</v>
      </c>
      <c r="U5" s="12">
        <v>588000</v>
      </c>
      <c r="V5" s="5">
        <f>AVERAGE(Y5:AH5)</f>
        <v>0</v>
      </c>
      <c r="W5" s="5">
        <f>STDEV(Y5:AH5)</f>
        <v>0</v>
      </c>
      <c r="X5" s="5">
        <f>W5/SQRT(COUNT(Y5:AH5))</f>
        <v>0</v>
      </c>
      <c r="Y5" s="5">
        <f>I5/T5*U5/1000*1.1</f>
        <v>0</v>
      </c>
      <c r="Z5" s="5">
        <f>J5/T5*U5/1000*1.1</f>
        <v>0</v>
      </c>
      <c r="AA5" s="5">
        <f>K5/T5*U5/1000*1.1</f>
        <v>0</v>
      </c>
      <c r="AB5" s="5">
        <f>L5/T5*U5/1000*1.1</f>
        <v>0</v>
      </c>
      <c r="AC5" s="5">
        <f>M5/T5*U5/1000*1.1</f>
        <v>0</v>
      </c>
      <c r="AD5" s="5">
        <f>N5/T5*U5/1000*1.1</f>
        <v>0</v>
      </c>
      <c r="AE5" s="5">
        <f>O5/T5*U5/1000*1.1</f>
        <v>0</v>
      </c>
      <c r="AF5" s="5">
        <f>P5/T5*U5/1000*1.1</f>
        <v>0</v>
      </c>
      <c r="AG5" s="5">
        <f>Q5/T5*U5/1000*1.1</f>
        <v>0</v>
      </c>
      <c r="AH5" s="5">
        <f>R5/T5*U5/1000*1.1</f>
        <v>0</v>
      </c>
      <c r="AI5">
        <f>F5/T5*U5/1000*1.1</f>
        <v>0</v>
      </c>
      <c r="AJ5" t="e">
        <f>((V5-AI5)/AI5)*100</f>
        <v>#DIV/0!</v>
      </c>
      <c r="AK5">
        <f>V5-AI5</f>
        <v>0</v>
      </c>
      <c r="AL5" t="e">
        <f>V5/AI5</f>
        <v>#DIV/0!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0</v>
      </c>
      <c r="G6" s="5" t="e">
        <f t="shared" si="0"/>
        <v>#DIV/0!</v>
      </c>
      <c r="H6" s="5" t="e">
        <f t="shared" si="1"/>
        <v>#DIV/0!</v>
      </c>
      <c r="T6" s="13">
        <v>540</v>
      </c>
      <c r="U6" s="13">
        <v>45000</v>
      </c>
      <c r="V6" s="5">
        <f t="shared" ref="V6:V29" si="2">AVERAGE(Y6:AH6)</f>
        <v>0</v>
      </c>
      <c r="W6" s="5">
        <f t="shared" ref="W6:W29" si="3">STDEV(Y6:AH6)</f>
        <v>0</v>
      </c>
      <c r="X6" s="5">
        <f t="shared" ref="X6:X30" si="4">W6/SQRT(COUNT(Y6:AH6))</f>
        <v>0</v>
      </c>
      <c r="Y6" s="5">
        <f>I6/T6*U6/1000</f>
        <v>0</v>
      </c>
      <c r="Z6" s="5">
        <f>J6/T6*U6/1000</f>
        <v>0</v>
      </c>
      <c r="AA6" s="5">
        <f>K6/T6*U6/1000</f>
        <v>0</v>
      </c>
      <c r="AB6" s="5">
        <f>L6/T6*U6/1000</f>
        <v>0</v>
      </c>
      <c r="AC6" s="5">
        <f>M6/T6*U6/1000</f>
        <v>0</v>
      </c>
      <c r="AD6" s="5">
        <f>N6/T6*U6/1000</f>
        <v>0</v>
      </c>
      <c r="AE6" s="5">
        <f>O6/T6*U6/1000</f>
        <v>0</v>
      </c>
      <c r="AF6" s="5">
        <f>P6/T6*U6/1000</f>
        <v>0</v>
      </c>
      <c r="AG6" s="5">
        <f>Q6/T6*U6/1000</f>
        <v>0</v>
      </c>
      <c r="AH6" s="5">
        <f>R6/T6*U6/1000</f>
        <v>0</v>
      </c>
      <c r="AI6">
        <f>F6/T6*U6/1000</f>
        <v>0</v>
      </c>
      <c r="AJ6" t="e">
        <f t="shared" ref="AJ6:AJ30" si="5">((V6-AI6)/AI6)*100</f>
        <v>#DIV/0!</v>
      </c>
      <c r="AK6">
        <f>V6-AI6</f>
        <v>0</v>
      </c>
      <c r="AL6" t="e">
        <f t="shared" ref="AL6:AL30" si="6">V6/AI6</f>
        <v>#DIV/0!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0</v>
      </c>
      <c r="G7" s="5" t="e">
        <f t="shared" si="0"/>
        <v>#DIV/0!</v>
      </c>
      <c r="H7" s="5" t="e">
        <f t="shared" si="1"/>
        <v>#DIV/0!</v>
      </c>
      <c r="T7" s="13">
        <v>50</v>
      </c>
      <c r="U7" s="13">
        <v>180000</v>
      </c>
      <c r="V7" s="5">
        <f t="shared" si="2"/>
        <v>0</v>
      </c>
      <c r="W7" s="5">
        <f t="shared" si="3"/>
        <v>0</v>
      </c>
      <c r="X7" s="5">
        <f t="shared" si="4"/>
        <v>0</v>
      </c>
      <c r="Y7" s="5">
        <f t="shared" ref="Y7:Y30" si="7">I7/T7*U7/1000</f>
        <v>0</v>
      </c>
      <c r="Z7" s="5">
        <f t="shared" ref="Z7:Z30" si="8">J7/T7*U7/1000</f>
        <v>0</v>
      </c>
      <c r="AA7" s="5">
        <f t="shared" ref="AA7:AA30" si="9">K7/T7*U7/1000</f>
        <v>0</v>
      </c>
      <c r="AB7" s="5">
        <f t="shared" ref="AB7:AB30" si="10">L7/T7*U7/1000</f>
        <v>0</v>
      </c>
      <c r="AC7" s="5">
        <f t="shared" ref="AC7:AC30" si="11">M7/T7*U7/1000</f>
        <v>0</v>
      </c>
      <c r="AD7" s="5">
        <f t="shared" ref="AD7:AD30" si="12">N7/T7*U7/1000</f>
        <v>0</v>
      </c>
      <c r="AE7" s="5">
        <f t="shared" ref="AE7:AE30" si="13">O7/T7*U7/1000</f>
        <v>0</v>
      </c>
      <c r="AF7" s="5">
        <f t="shared" ref="AF7:AF30" si="14">P7/T7*U7/1000</f>
        <v>0</v>
      </c>
      <c r="AG7" s="5">
        <f t="shared" ref="AG7:AG30" si="15">Q7/T7*U7/1000</f>
        <v>0</v>
      </c>
      <c r="AH7" s="5">
        <f t="shared" ref="AH7:AH30" si="16">R7/T7*U7/1000</f>
        <v>0</v>
      </c>
      <c r="AI7">
        <f t="shared" ref="AI7:AI30" si="17">F7/T7*U7/1000</f>
        <v>0</v>
      </c>
      <c r="AJ7" t="e">
        <f t="shared" si="5"/>
        <v>#DIV/0!</v>
      </c>
      <c r="AK7">
        <f t="shared" ref="AK7:AK30" si="18">V7-AI7</f>
        <v>0</v>
      </c>
      <c r="AL7" t="e">
        <f t="shared" si="6"/>
        <v>#DIV/0!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0</v>
      </c>
      <c r="G8" s="5" t="e">
        <f t="shared" si="0"/>
        <v>#DIV/0!</v>
      </c>
      <c r="H8" s="5" t="e">
        <f t="shared" si="1"/>
        <v>#DIV/0!</v>
      </c>
      <c r="T8" s="14">
        <v>65</v>
      </c>
      <c r="U8" s="14">
        <v>70000</v>
      </c>
      <c r="V8" s="5">
        <f t="shared" si="2"/>
        <v>0</v>
      </c>
      <c r="W8" s="5">
        <f t="shared" si="3"/>
        <v>0</v>
      </c>
      <c r="X8" s="5">
        <f t="shared" si="4"/>
        <v>0</v>
      </c>
      <c r="Y8" s="5">
        <f t="shared" si="7"/>
        <v>0</v>
      </c>
      <c r="Z8" s="5">
        <f t="shared" si="8"/>
        <v>0</v>
      </c>
      <c r="AA8" s="5">
        <f t="shared" si="9"/>
        <v>0</v>
      </c>
      <c r="AB8" s="5">
        <f t="shared" si="10"/>
        <v>0</v>
      </c>
      <c r="AC8" s="5">
        <f t="shared" si="11"/>
        <v>0</v>
      </c>
      <c r="AD8" s="5">
        <f t="shared" si="12"/>
        <v>0</v>
      </c>
      <c r="AE8" s="5">
        <f t="shared" si="13"/>
        <v>0</v>
      </c>
      <c r="AF8" s="5">
        <f t="shared" si="14"/>
        <v>0</v>
      </c>
      <c r="AG8" s="5">
        <f t="shared" si="15"/>
        <v>0</v>
      </c>
      <c r="AH8" s="5">
        <f t="shared" si="16"/>
        <v>0</v>
      </c>
      <c r="AI8">
        <f t="shared" si="17"/>
        <v>0</v>
      </c>
      <c r="AJ8" t="e">
        <f t="shared" si="5"/>
        <v>#DIV/0!</v>
      </c>
      <c r="AK8">
        <f t="shared" si="18"/>
        <v>0</v>
      </c>
      <c r="AL8" t="e">
        <f t="shared" si="6"/>
        <v>#DIV/0!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0</v>
      </c>
      <c r="G9" s="5" t="e">
        <f t="shared" si="0"/>
        <v>#DIV/0!</v>
      </c>
      <c r="H9" s="5" t="e">
        <f t="shared" si="1"/>
        <v>#DIV/0!</v>
      </c>
      <c r="T9" s="14">
        <v>22</v>
      </c>
      <c r="U9" s="14">
        <v>160000</v>
      </c>
      <c r="V9" s="5">
        <f t="shared" si="2"/>
        <v>0</v>
      </c>
      <c r="W9" s="5">
        <f t="shared" si="3"/>
        <v>0</v>
      </c>
      <c r="X9" s="5">
        <f t="shared" si="4"/>
        <v>0</v>
      </c>
      <c r="Y9" s="5">
        <f t="shared" si="7"/>
        <v>0</v>
      </c>
      <c r="Z9" s="5">
        <f t="shared" si="8"/>
        <v>0</v>
      </c>
      <c r="AA9" s="5">
        <f t="shared" si="9"/>
        <v>0</v>
      </c>
      <c r="AB9" s="5">
        <f t="shared" si="10"/>
        <v>0</v>
      </c>
      <c r="AC9" s="5">
        <f t="shared" si="11"/>
        <v>0</v>
      </c>
      <c r="AD9" s="5">
        <f t="shared" si="12"/>
        <v>0</v>
      </c>
      <c r="AE9" s="5">
        <f t="shared" si="13"/>
        <v>0</v>
      </c>
      <c r="AF9" s="5">
        <f t="shared" si="14"/>
        <v>0</v>
      </c>
      <c r="AG9" s="5">
        <f t="shared" si="15"/>
        <v>0</v>
      </c>
      <c r="AH9" s="5">
        <f t="shared" si="16"/>
        <v>0</v>
      </c>
      <c r="AI9">
        <f t="shared" si="17"/>
        <v>0</v>
      </c>
      <c r="AJ9" t="e">
        <f t="shared" si="5"/>
        <v>#DIV/0!</v>
      </c>
      <c r="AK9">
        <f t="shared" si="18"/>
        <v>0</v>
      </c>
      <c r="AL9" t="e">
        <f t="shared" si="6"/>
        <v>#DIV/0!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0</v>
      </c>
      <c r="G10" s="5" t="e">
        <f t="shared" si="0"/>
        <v>#DIV/0!</v>
      </c>
      <c r="H10" s="5" t="e">
        <f t="shared" si="1"/>
        <v>#DIV/0!</v>
      </c>
      <c r="T10" s="14">
        <v>69</v>
      </c>
      <c r="U10" s="14">
        <v>160000</v>
      </c>
      <c r="V10" s="5">
        <f t="shared" si="2"/>
        <v>0</v>
      </c>
      <c r="W10" s="5">
        <f t="shared" si="3"/>
        <v>0</v>
      </c>
      <c r="X10" s="5">
        <f t="shared" si="4"/>
        <v>0</v>
      </c>
      <c r="Y10" s="5">
        <f t="shared" si="7"/>
        <v>0</v>
      </c>
      <c r="Z10" s="5">
        <f t="shared" si="8"/>
        <v>0</v>
      </c>
      <c r="AA10" s="5">
        <f t="shared" si="9"/>
        <v>0</v>
      </c>
      <c r="AB10" s="5">
        <f t="shared" si="10"/>
        <v>0</v>
      </c>
      <c r="AC10" s="5">
        <f t="shared" si="11"/>
        <v>0</v>
      </c>
      <c r="AD10" s="5">
        <f t="shared" si="12"/>
        <v>0</v>
      </c>
      <c r="AE10" s="5">
        <f t="shared" si="13"/>
        <v>0</v>
      </c>
      <c r="AF10" s="5">
        <f t="shared" si="14"/>
        <v>0</v>
      </c>
      <c r="AG10" s="5">
        <f t="shared" si="15"/>
        <v>0</v>
      </c>
      <c r="AH10" s="5">
        <f t="shared" si="16"/>
        <v>0</v>
      </c>
      <c r="AI10">
        <f t="shared" si="17"/>
        <v>0</v>
      </c>
      <c r="AJ10" t="e">
        <f t="shared" si="5"/>
        <v>#DIV/0!</v>
      </c>
      <c r="AK10">
        <f t="shared" si="18"/>
        <v>0</v>
      </c>
      <c r="AL10" t="e">
        <f t="shared" si="6"/>
        <v>#DIV/0!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0</v>
      </c>
      <c r="G11" s="5"/>
      <c r="H11" s="5"/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0</v>
      </c>
      <c r="G12" s="5" t="e">
        <f t="shared" si="0"/>
        <v>#DIV/0!</v>
      </c>
      <c r="H12" s="5" t="e">
        <f t="shared" si="1"/>
        <v>#DIV/0!</v>
      </c>
      <c r="T12" s="14">
        <v>81</v>
      </c>
      <c r="U12" s="14">
        <v>66000</v>
      </c>
      <c r="V12" s="5">
        <f t="shared" si="2"/>
        <v>0</v>
      </c>
      <c r="W12" s="5">
        <f t="shared" si="3"/>
        <v>0</v>
      </c>
      <c r="X12" s="5">
        <f t="shared" si="4"/>
        <v>0</v>
      </c>
      <c r="Y12" s="5">
        <f t="shared" si="7"/>
        <v>0</v>
      </c>
      <c r="Z12" s="5">
        <f t="shared" si="8"/>
        <v>0</v>
      </c>
      <c r="AA12" s="5">
        <f t="shared" si="9"/>
        <v>0</v>
      </c>
      <c r="AB12" s="5">
        <f t="shared" si="10"/>
        <v>0</v>
      </c>
      <c r="AC12" s="5">
        <f t="shared" si="11"/>
        <v>0</v>
      </c>
      <c r="AD12" s="5">
        <f t="shared" si="12"/>
        <v>0</v>
      </c>
      <c r="AE12" s="5">
        <f t="shared" si="13"/>
        <v>0</v>
      </c>
      <c r="AF12" s="5">
        <f t="shared" si="14"/>
        <v>0</v>
      </c>
      <c r="AG12" s="5">
        <f t="shared" si="15"/>
        <v>0</v>
      </c>
      <c r="AH12" s="5">
        <f t="shared" si="16"/>
        <v>0</v>
      </c>
      <c r="AI12">
        <f t="shared" si="17"/>
        <v>0</v>
      </c>
      <c r="AJ12" t="e">
        <f t="shared" si="5"/>
        <v>#DIV/0!</v>
      </c>
      <c r="AK12">
        <f t="shared" si="18"/>
        <v>0</v>
      </c>
      <c r="AL12" t="e">
        <f t="shared" si="6"/>
        <v>#DIV/0!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0</v>
      </c>
      <c r="G13" s="5"/>
      <c r="H13" s="5"/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0</v>
      </c>
      <c r="G14" s="5" t="e">
        <f t="shared" si="0"/>
        <v>#DIV/0!</v>
      </c>
      <c r="H14" s="5" t="e">
        <f t="shared" si="1"/>
        <v>#DIV/0!</v>
      </c>
      <c r="T14" s="14">
        <v>615</v>
      </c>
      <c r="U14" s="14">
        <v>96000</v>
      </c>
      <c r="V14" s="5">
        <f t="shared" si="2"/>
        <v>0</v>
      </c>
      <c r="W14" s="5">
        <f t="shared" si="3"/>
        <v>0</v>
      </c>
      <c r="X14" s="5">
        <f t="shared" si="4"/>
        <v>0</v>
      </c>
      <c r="Y14" s="5">
        <f t="shared" si="7"/>
        <v>0</v>
      </c>
      <c r="Z14" s="5">
        <f t="shared" si="8"/>
        <v>0</v>
      </c>
      <c r="AA14" s="5">
        <f t="shared" si="9"/>
        <v>0</v>
      </c>
      <c r="AB14" s="5">
        <f t="shared" si="10"/>
        <v>0</v>
      </c>
      <c r="AC14" s="5">
        <f t="shared" si="11"/>
        <v>0</v>
      </c>
      <c r="AD14" s="5">
        <f t="shared" si="12"/>
        <v>0</v>
      </c>
      <c r="AE14" s="5">
        <f t="shared" si="13"/>
        <v>0</v>
      </c>
      <c r="AF14" s="5">
        <f t="shared" si="14"/>
        <v>0</v>
      </c>
      <c r="AG14" s="5">
        <f t="shared" si="15"/>
        <v>0</v>
      </c>
      <c r="AH14" s="5">
        <f t="shared" si="16"/>
        <v>0</v>
      </c>
      <c r="AI14">
        <f t="shared" si="17"/>
        <v>0</v>
      </c>
      <c r="AJ14" t="e">
        <f t="shared" si="5"/>
        <v>#DIV/0!</v>
      </c>
      <c r="AK14">
        <f t="shared" si="18"/>
        <v>0</v>
      </c>
      <c r="AL14" t="e">
        <f t="shared" si="6"/>
        <v>#DIV/0!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0</v>
      </c>
      <c r="G15" s="5" t="e">
        <f t="shared" si="0"/>
        <v>#DIV/0!</v>
      </c>
      <c r="H15" s="5" t="e">
        <f t="shared" si="1"/>
        <v>#DIV/0!</v>
      </c>
      <c r="T15" s="14">
        <v>546</v>
      </c>
      <c r="U15" s="14">
        <v>210000</v>
      </c>
      <c r="V15" s="5">
        <f t="shared" si="2"/>
        <v>0</v>
      </c>
      <c r="W15" s="5">
        <f t="shared" si="3"/>
        <v>0</v>
      </c>
      <c r="X15" s="5">
        <f t="shared" si="4"/>
        <v>0</v>
      </c>
      <c r="Y15" s="5">
        <f t="shared" si="7"/>
        <v>0</v>
      </c>
      <c r="Z15" s="5">
        <f t="shared" si="8"/>
        <v>0</v>
      </c>
      <c r="AA15" s="5">
        <f t="shared" si="9"/>
        <v>0</v>
      </c>
      <c r="AB15" s="5">
        <f t="shared" si="10"/>
        <v>0</v>
      </c>
      <c r="AC15" s="5">
        <f t="shared" si="11"/>
        <v>0</v>
      </c>
      <c r="AD15" s="5">
        <f t="shared" si="12"/>
        <v>0</v>
      </c>
      <c r="AE15" s="5">
        <f t="shared" si="13"/>
        <v>0</v>
      </c>
      <c r="AF15" s="5">
        <f t="shared" si="14"/>
        <v>0</v>
      </c>
      <c r="AG15" s="5">
        <f t="shared" si="15"/>
        <v>0</v>
      </c>
      <c r="AH15" s="5">
        <f t="shared" si="16"/>
        <v>0</v>
      </c>
      <c r="AI15">
        <f t="shared" si="17"/>
        <v>0</v>
      </c>
      <c r="AJ15" t="e">
        <f t="shared" si="5"/>
        <v>#DIV/0!</v>
      </c>
      <c r="AK15">
        <f t="shared" si="18"/>
        <v>0</v>
      </c>
      <c r="AL15" t="e">
        <f t="shared" si="6"/>
        <v>#DIV/0!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0</v>
      </c>
      <c r="G16" s="5"/>
      <c r="H16" s="5"/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0</v>
      </c>
      <c r="G17" s="5" t="e">
        <f t="shared" si="0"/>
        <v>#DIV/0!</v>
      </c>
      <c r="H17" s="5" t="e">
        <f t="shared" si="1"/>
        <v>#DIV/0!</v>
      </c>
      <c r="T17" s="14">
        <v>292</v>
      </c>
      <c r="U17" s="14">
        <v>100000</v>
      </c>
      <c r="V17" s="5">
        <f t="shared" si="2"/>
        <v>0</v>
      </c>
      <c r="W17" s="5">
        <f t="shared" si="3"/>
        <v>0</v>
      </c>
      <c r="X17" s="5">
        <f t="shared" si="4"/>
        <v>0</v>
      </c>
      <c r="Y17" s="5">
        <f t="shared" si="7"/>
        <v>0</v>
      </c>
      <c r="Z17" s="5">
        <f t="shared" si="8"/>
        <v>0</v>
      </c>
      <c r="AA17" s="5">
        <f t="shared" si="9"/>
        <v>0</v>
      </c>
      <c r="AB17" s="5">
        <f t="shared" si="10"/>
        <v>0</v>
      </c>
      <c r="AC17" s="5">
        <f t="shared" si="11"/>
        <v>0</v>
      </c>
      <c r="AD17" s="5">
        <f t="shared" si="12"/>
        <v>0</v>
      </c>
      <c r="AE17" s="5">
        <f t="shared" si="13"/>
        <v>0</v>
      </c>
      <c r="AF17" s="5">
        <f t="shared" si="14"/>
        <v>0</v>
      </c>
      <c r="AG17" s="5">
        <f t="shared" si="15"/>
        <v>0</v>
      </c>
      <c r="AH17" s="5">
        <f t="shared" si="16"/>
        <v>0</v>
      </c>
      <c r="AI17">
        <f t="shared" si="17"/>
        <v>0</v>
      </c>
      <c r="AJ17" t="e">
        <f t="shared" si="5"/>
        <v>#DIV/0!</v>
      </c>
      <c r="AK17">
        <f t="shared" si="18"/>
        <v>0</v>
      </c>
      <c r="AL17" t="e">
        <f t="shared" si="6"/>
        <v>#DIV/0!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0</v>
      </c>
      <c r="G18" s="5" t="e">
        <f t="shared" si="0"/>
        <v>#DIV/0!</v>
      </c>
      <c r="H18" s="5" t="e">
        <f t="shared" si="1"/>
        <v>#DIV/0!</v>
      </c>
      <c r="T18" s="14">
        <v>200</v>
      </c>
      <c r="U18" s="14">
        <v>47000</v>
      </c>
      <c r="V18" s="5">
        <f t="shared" si="2"/>
        <v>0</v>
      </c>
      <c r="W18" s="5">
        <f t="shared" si="3"/>
        <v>0</v>
      </c>
      <c r="X18" s="5">
        <f t="shared" si="4"/>
        <v>0</v>
      </c>
      <c r="Y18" s="5">
        <f t="shared" si="7"/>
        <v>0</v>
      </c>
      <c r="Z18" s="5">
        <f t="shared" si="8"/>
        <v>0</v>
      </c>
      <c r="AA18" s="5">
        <f t="shared" si="9"/>
        <v>0</v>
      </c>
      <c r="AB18" s="5">
        <f t="shared" si="10"/>
        <v>0</v>
      </c>
      <c r="AC18" s="5">
        <f t="shared" si="11"/>
        <v>0</v>
      </c>
      <c r="AD18" s="5">
        <f t="shared" si="12"/>
        <v>0</v>
      </c>
      <c r="AE18" s="5">
        <f t="shared" si="13"/>
        <v>0</v>
      </c>
      <c r="AF18" s="5">
        <f t="shared" si="14"/>
        <v>0</v>
      </c>
      <c r="AG18" s="5">
        <f t="shared" si="15"/>
        <v>0</v>
      </c>
      <c r="AH18" s="5">
        <f t="shared" si="16"/>
        <v>0</v>
      </c>
      <c r="AI18">
        <f t="shared" si="17"/>
        <v>0</v>
      </c>
      <c r="AJ18" t="e">
        <f t="shared" si="5"/>
        <v>#DIV/0!</v>
      </c>
      <c r="AK18">
        <f t="shared" si="18"/>
        <v>0</v>
      </c>
      <c r="AL18" t="e">
        <f t="shared" si="6"/>
        <v>#DIV/0!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0</v>
      </c>
      <c r="G19" s="5" t="e">
        <f t="shared" si="0"/>
        <v>#DIV/0!</v>
      </c>
      <c r="H19" s="5" t="e">
        <f t="shared" si="1"/>
        <v>#DIV/0!</v>
      </c>
      <c r="T19" s="14">
        <v>437</v>
      </c>
      <c r="U19" s="14">
        <v>300000</v>
      </c>
      <c r="V19" s="5">
        <f t="shared" si="2"/>
        <v>0</v>
      </c>
      <c r="W19" s="5">
        <f t="shared" si="3"/>
        <v>0</v>
      </c>
      <c r="X19" s="5">
        <f t="shared" si="4"/>
        <v>0</v>
      </c>
      <c r="Y19" s="5">
        <f t="shared" si="7"/>
        <v>0</v>
      </c>
      <c r="Z19" s="5">
        <f t="shared" si="8"/>
        <v>0</v>
      </c>
      <c r="AA19" s="5">
        <f t="shared" si="9"/>
        <v>0</v>
      </c>
      <c r="AB19" s="5">
        <f t="shared" si="10"/>
        <v>0</v>
      </c>
      <c r="AC19" s="5">
        <f t="shared" si="11"/>
        <v>0</v>
      </c>
      <c r="AD19" s="5">
        <f t="shared" si="12"/>
        <v>0</v>
      </c>
      <c r="AE19" s="5">
        <f t="shared" si="13"/>
        <v>0</v>
      </c>
      <c r="AF19" s="5">
        <f t="shared" si="14"/>
        <v>0</v>
      </c>
      <c r="AG19" s="5">
        <f t="shared" si="15"/>
        <v>0</v>
      </c>
      <c r="AH19" s="5">
        <f t="shared" si="16"/>
        <v>0</v>
      </c>
      <c r="AI19">
        <f t="shared" si="17"/>
        <v>0</v>
      </c>
      <c r="AJ19" t="e">
        <f t="shared" si="5"/>
        <v>#DIV/0!</v>
      </c>
      <c r="AK19">
        <f t="shared" si="18"/>
        <v>0</v>
      </c>
      <c r="AL19" t="e">
        <f t="shared" si="6"/>
        <v>#DIV/0!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0</v>
      </c>
      <c r="G20" s="5" t="e">
        <f t="shared" si="0"/>
        <v>#DIV/0!</v>
      </c>
      <c r="H20" s="5" t="e">
        <f t="shared" si="1"/>
        <v>#DIV/0!</v>
      </c>
      <c r="T20" s="14">
        <v>97</v>
      </c>
      <c r="U20" s="14">
        <v>105000</v>
      </c>
      <c r="V20" s="5">
        <f t="shared" si="2"/>
        <v>0</v>
      </c>
      <c r="W20" s="5">
        <f t="shared" si="3"/>
        <v>0</v>
      </c>
      <c r="X20" s="5">
        <f t="shared" si="4"/>
        <v>0</v>
      </c>
      <c r="Y20" s="5">
        <f t="shared" si="7"/>
        <v>0</v>
      </c>
      <c r="Z20" s="5">
        <f t="shared" si="8"/>
        <v>0</v>
      </c>
      <c r="AA20" s="5">
        <f t="shared" si="9"/>
        <v>0</v>
      </c>
      <c r="AB20" s="5">
        <f t="shared" si="10"/>
        <v>0</v>
      </c>
      <c r="AC20" s="5">
        <f t="shared" si="11"/>
        <v>0</v>
      </c>
      <c r="AD20" s="5">
        <f t="shared" si="12"/>
        <v>0</v>
      </c>
      <c r="AE20" s="5">
        <f t="shared" si="13"/>
        <v>0</v>
      </c>
      <c r="AF20" s="5">
        <f t="shared" si="14"/>
        <v>0</v>
      </c>
      <c r="AG20" s="5">
        <f t="shared" si="15"/>
        <v>0</v>
      </c>
      <c r="AH20" s="5">
        <f t="shared" si="16"/>
        <v>0</v>
      </c>
      <c r="AI20">
        <f t="shared" si="17"/>
        <v>0</v>
      </c>
      <c r="AJ20" t="e">
        <f t="shared" si="5"/>
        <v>#DIV/0!</v>
      </c>
      <c r="AK20">
        <f t="shared" si="18"/>
        <v>0</v>
      </c>
      <c r="AL20" t="e">
        <f t="shared" si="6"/>
        <v>#DIV/0!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0</v>
      </c>
      <c r="G21" s="5" t="e">
        <f t="shared" si="0"/>
        <v>#DIV/0!</v>
      </c>
      <c r="H21" s="5" t="e">
        <f t="shared" si="1"/>
        <v>#DIV/0!</v>
      </c>
      <c r="T21" s="14">
        <v>1629</v>
      </c>
      <c r="U21" s="14">
        <v>90000</v>
      </c>
      <c r="V21" s="5">
        <f t="shared" si="2"/>
        <v>0</v>
      </c>
      <c r="W21" s="5">
        <f t="shared" si="3"/>
        <v>0</v>
      </c>
      <c r="X21" s="5">
        <f t="shared" si="4"/>
        <v>0</v>
      </c>
      <c r="Y21" s="5">
        <f t="shared" si="7"/>
        <v>0</v>
      </c>
      <c r="Z21" s="5">
        <f t="shared" si="8"/>
        <v>0</v>
      </c>
      <c r="AA21" s="5">
        <f t="shared" si="9"/>
        <v>0</v>
      </c>
      <c r="AB21" s="5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0</v>
      </c>
      <c r="AF21" s="5">
        <f t="shared" si="14"/>
        <v>0</v>
      </c>
      <c r="AG21" s="5">
        <f t="shared" si="15"/>
        <v>0</v>
      </c>
      <c r="AH21" s="5">
        <f t="shared" si="16"/>
        <v>0</v>
      </c>
      <c r="AI21">
        <f t="shared" si="17"/>
        <v>0</v>
      </c>
      <c r="AJ21" t="e">
        <f t="shared" si="5"/>
        <v>#DIV/0!</v>
      </c>
      <c r="AK21">
        <f t="shared" si="18"/>
        <v>0</v>
      </c>
      <c r="AL21" t="e">
        <f t="shared" si="6"/>
        <v>#DIV/0!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0</v>
      </c>
      <c r="G22" s="5" t="e">
        <f t="shared" si="0"/>
        <v>#DIV/0!</v>
      </c>
      <c r="H22" s="5" t="e">
        <f t="shared" si="1"/>
        <v>#DIV/0!</v>
      </c>
      <c r="T22" s="14">
        <v>54</v>
      </c>
      <c r="U22" s="14">
        <v>90000</v>
      </c>
      <c r="V22" s="5">
        <f t="shared" si="2"/>
        <v>0</v>
      </c>
      <c r="W22" s="5">
        <f t="shared" si="3"/>
        <v>0</v>
      </c>
      <c r="X22" s="5">
        <f t="shared" si="4"/>
        <v>0</v>
      </c>
      <c r="Y22" s="5">
        <f t="shared" si="7"/>
        <v>0</v>
      </c>
      <c r="Z22" s="5">
        <f t="shared" si="8"/>
        <v>0</v>
      </c>
      <c r="AA22" s="5">
        <f t="shared" si="9"/>
        <v>0</v>
      </c>
      <c r="AB22" s="5">
        <f t="shared" si="10"/>
        <v>0</v>
      </c>
      <c r="AC22" s="5">
        <f t="shared" si="11"/>
        <v>0</v>
      </c>
      <c r="AD22" s="5">
        <f t="shared" si="12"/>
        <v>0</v>
      </c>
      <c r="AE22" s="5">
        <f t="shared" si="13"/>
        <v>0</v>
      </c>
      <c r="AF22" s="5">
        <f t="shared" si="14"/>
        <v>0</v>
      </c>
      <c r="AG22" s="5">
        <f t="shared" si="15"/>
        <v>0</v>
      </c>
      <c r="AH22" s="5">
        <f t="shared" si="16"/>
        <v>0</v>
      </c>
      <c r="AI22">
        <f t="shared" si="17"/>
        <v>0</v>
      </c>
      <c r="AJ22" t="e">
        <f t="shared" si="5"/>
        <v>#DIV/0!</v>
      </c>
      <c r="AK22">
        <f t="shared" si="18"/>
        <v>0</v>
      </c>
      <c r="AL22" t="e">
        <f t="shared" si="6"/>
        <v>#DIV/0!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0</v>
      </c>
      <c r="G23" s="5" t="e">
        <f t="shared" si="0"/>
        <v>#DIV/0!</v>
      </c>
      <c r="H23" s="5" t="e">
        <f t="shared" si="1"/>
        <v>#DIV/0!</v>
      </c>
      <c r="T23" s="14">
        <v>18</v>
      </c>
      <c r="U23" s="14">
        <v>270000</v>
      </c>
      <c r="V23" s="5">
        <f t="shared" si="2"/>
        <v>0</v>
      </c>
      <c r="W23" s="5">
        <f t="shared" si="3"/>
        <v>0</v>
      </c>
      <c r="X23" s="5">
        <f t="shared" si="4"/>
        <v>0</v>
      </c>
      <c r="Y23" s="5">
        <f t="shared" si="7"/>
        <v>0</v>
      </c>
      <c r="Z23" s="5">
        <f t="shared" si="8"/>
        <v>0</v>
      </c>
      <c r="AA23" s="5">
        <f t="shared" si="9"/>
        <v>0</v>
      </c>
      <c r="AB23" s="5">
        <f t="shared" si="10"/>
        <v>0</v>
      </c>
      <c r="AC23" s="5">
        <f t="shared" si="11"/>
        <v>0</v>
      </c>
      <c r="AD23" s="5">
        <f t="shared" si="12"/>
        <v>0</v>
      </c>
      <c r="AE23" s="5">
        <f t="shared" si="13"/>
        <v>0</v>
      </c>
      <c r="AF23" s="5">
        <f t="shared" si="14"/>
        <v>0</v>
      </c>
      <c r="AG23" s="5">
        <f t="shared" si="15"/>
        <v>0</v>
      </c>
      <c r="AH23" s="5">
        <f t="shared" si="16"/>
        <v>0</v>
      </c>
      <c r="AI23">
        <f t="shared" si="17"/>
        <v>0</v>
      </c>
      <c r="AJ23" t="e">
        <f t="shared" si="5"/>
        <v>#DIV/0!</v>
      </c>
      <c r="AK23">
        <f t="shared" si="18"/>
        <v>0</v>
      </c>
      <c r="AL23" t="e">
        <f t="shared" si="6"/>
        <v>#DIV/0!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0</v>
      </c>
      <c r="G24" s="5" t="e">
        <f t="shared" si="0"/>
        <v>#DIV/0!</v>
      </c>
      <c r="H24" s="5" t="e">
        <f t="shared" si="1"/>
        <v>#DIV/0!</v>
      </c>
      <c r="T24" s="14">
        <v>65</v>
      </c>
      <c r="U24" s="14">
        <v>70000</v>
      </c>
      <c r="V24" s="5">
        <f t="shared" si="2"/>
        <v>0</v>
      </c>
      <c r="W24" s="5">
        <f t="shared" si="3"/>
        <v>0</v>
      </c>
      <c r="X24" s="5">
        <f t="shared" si="4"/>
        <v>0</v>
      </c>
      <c r="Y24" s="5">
        <f t="shared" si="7"/>
        <v>0</v>
      </c>
      <c r="Z24" s="5">
        <f t="shared" si="8"/>
        <v>0</v>
      </c>
      <c r="AA24" s="5">
        <f t="shared" si="9"/>
        <v>0</v>
      </c>
      <c r="AB24" s="5">
        <f t="shared" si="10"/>
        <v>0</v>
      </c>
      <c r="AC24" s="5">
        <f t="shared" si="11"/>
        <v>0</v>
      </c>
      <c r="AD24" s="5">
        <f t="shared" si="12"/>
        <v>0</v>
      </c>
      <c r="AE24" s="5">
        <f t="shared" si="13"/>
        <v>0</v>
      </c>
      <c r="AF24" s="5">
        <f t="shared" si="14"/>
        <v>0</v>
      </c>
      <c r="AG24" s="5">
        <f t="shared" si="15"/>
        <v>0</v>
      </c>
      <c r="AH24" s="5">
        <f t="shared" si="16"/>
        <v>0</v>
      </c>
      <c r="AI24">
        <f t="shared" si="17"/>
        <v>0</v>
      </c>
      <c r="AJ24" t="e">
        <f t="shared" si="5"/>
        <v>#DIV/0!</v>
      </c>
      <c r="AK24">
        <f t="shared" si="18"/>
        <v>0</v>
      </c>
      <c r="AL24" t="e">
        <f t="shared" si="6"/>
        <v>#DIV/0!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0</v>
      </c>
      <c r="G25" s="5" t="e">
        <f t="shared" si="0"/>
        <v>#DIV/0!</v>
      </c>
      <c r="H25" s="5" t="e">
        <f t="shared" si="1"/>
        <v>#DIV/0!</v>
      </c>
      <c r="T25" s="14">
        <v>22</v>
      </c>
      <c r="U25" s="14">
        <v>160000</v>
      </c>
      <c r="V25" s="5">
        <f t="shared" si="2"/>
        <v>0</v>
      </c>
      <c r="W25" s="5">
        <f t="shared" si="3"/>
        <v>0</v>
      </c>
      <c r="X25" s="5">
        <f t="shared" si="4"/>
        <v>0</v>
      </c>
      <c r="Y25" s="5">
        <f t="shared" si="7"/>
        <v>0</v>
      </c>
      <c r="Z25" s="5">
        <f t="shared" si="8"/>
        <v>0</v>
      </c>
      <c r="AA25" s="5">
        <f t="shared" si="9"/>
        <v>0</v>
      </c>
      <c r="AB25" s="5">
        <f t="shared" si="10"/>
        <v>0</v>
      </c>
      <c r="AC25" s="5">
        <f t="shared" si="11"/>
        <v>0</v>
      </c>
      <c r="AD25" s="5">
        <f t="shared" si="12"/>
        <v>0</v>
      </c>
      <c r="AE25" s="5">
        <f t="shared" si="13"/>
        <v>0</v>
      </c>
      <c r="AF25" s="5">
        <f t="shared" si="14"/>
        <v>0</v>
      </c>
      <c r="AG25" s="5">
        <f t="shared" si="15"/>
        <v>0</v>
      </c>
      <c r="AH25" s="5">
        <f t="shared" si="16"/>
        <v>0</v>
      </c>
      <c r="AI25">
        <f t="shared" si="17"/>
        <v>0</v>
      </c>
      <c r="AJ25" t="e">
        <f t="shared" si="5"/>
        <v>#DIV/0!</v>
      </c>
      <c r="AK25">
        <f t="shared" si="18"/>
        <v>0</v>
      </c>
      <c r="AL25" t="e">
        <f t="shared" si="6"/>
        <v>#DIV/0!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0</v>
      </c>
      <c r="G26" s="5" t="e">
        <f t="shared" si="0"/>
        <v>#DIV/0!</v>
      </c>
      <c r="H26" s="5" t="e">
        <f t="shared" si="1"/>
        <v>#DIV/0!</v>
      </c>
      <c r="T26" s="14">
        <v>400</v>
      </c>
      <c r="U26" s="14">
        <v>53000</v>
      </c>
      <c r="V26" s="5">
        <f t="shared" si="2"/>
        <v>0</v>
      </c>
      <c r="W26" s="5">
        <f t="shared" si="3"/>
        <v>0</v>
      </c>
      <c r="X26" s="5">
        <f t="shared" si="4"/>
        <v>0</v>
      </c>
      <c r="Y26" s="5">
        <f t="shared" si="7"/>
        <v>0</v>
      </c>
      <c r="Z26" s="5">
        <f t="shared" si="8"/>
        <v>0</v>
      </c>
      <c r="AA26" s="5">
        <f t="shared" si="9"/>
        <v>0</v>
      </c>
      <c r="AB26" s="5">
        <f t="shared" si="10"/>
        <v>0</v>
      </c>
      <c r="AC26" s="5">
        <f t="shared" si="11"/>
        <v>0</v>
      </c>
      <c r="AD26" s="5">
        <f t="shared" si="12"/>
        <v>0</v>
      </c>
      <c r="AE26" s="5">
        <f t="shared" si="13"/>
        <v>0</v>
      </c>
      <c r="AF26" s="5">
        <f t="shared" si="14"/>
        <v>0</v>
      </c>
      <c r="AG26" s="5">
        <f t="shared" si="15"/>
        <v>0</v>
      </c>
      <c r="AH26" s="5">
        <f t="shared" si="16"/>
        <v>0</v>
      </c>
      <c r="AI26">
        <f t="shared" si="17"/>
        <v>0</v>
      </c>
      <c r="AJ26" t="e">
        <f t="shared" si="5"/>
        <v>#DIV/0!</v>
      </c>
      <c r="AK26">
        <f t="shared" si="18"/>
        <v>0</v>
      </c>
      <c r="AL26" t="e">
        <f t="shared" si="6"/>
        <v>#DIV/0!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0</v>
      </c>
      <c r="G27" s="5" t="e">
        <f t="shared" si="0"/>
        <v>#DIV/0!</v>
      </c>
      <c r="H27" s="5" t="e">
        <f t="shared" si="1"/>
        <v>#DIV/0!</v>
      </c>
      <c r="T27" s="14">
        <v>640</v>
      </c>
      <c r="U27" s="14">
        <v>480000</v>
      </c>
      <c r="V27" s="5">
        <f t="shared" si="2"/>
        <v>0</v>
      </c>
      <c r="W27" s="5">
        <f t="shared" si="3"/>
        <v>0</v>
      </c>
      <c r="X27" s="5">
        <f t="shared" si="4"/>
        <v>0</v>
      </c>
      <c r="Y27" s="5">
        <f t="shared" si="7"/>
        <v>0</v>
      </c>
      <c r="Z27" s="5">
        <f t="shared" si="8"/>
        <v>0</v>
      </c>
      <c r="AA27" s="5">
        <f t="shared" si="9"/>
        <v>0</v>
      </c>
      <c r="AB27" s="5">
        <f t="shared" si="10"/>
        <v>0</v>
      </c>
      <c r="AC27" s="5">
        <f t="shared" si="11"/>
        <v>0</v>
      </c>
      <c r="AD27" s="5">
        <f t="shared" si="12"/>
        <v>0</v>
      </c>
      <c r="AE27" s="5">
        <f t="shared" si="13"/>
        <v>0</v>
      </c>
      <c r="AF27" s="5">
        <f t="shared" si="14"/>
        <v>0</v>
      </c>
      <c r="AG27" s="5">
        <f t="shared" si="15"/>
        <v>0</v>
      </c>
      <c r="AH27" s="5">
        <f t="shared" si="16"/>
        <v>0</v>
      </c>
      <c r="AI27">
        <f t="shared" si="17"/>
        <v>0</v>
      </c>
      <c r="AJ27" t="e">
        <f t="shared" si="5"/>
        <v>#DIV/0!</v>
      </c>
      <c r="AK27">
        <f t="shared" si="18"/>
        <v>0</v>
      </c>
      <c r="AL27" t="e">
        <f t="shared" si="6"/>
        <v>#DIV/0!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0</v>
      </c>
      <c r="G28" s="5" t="e">
        <f t="shared" si="0"/>
        <v>#DIV/0!</v>
      </c>
      <c r="H28" s="5" t="e">
        <f t="shared" si="1"/>
        <v>#DIV/0!</v>
      </c>
      <c r="T28" s="14">
        <v>2500</v>
      </c>
      <c r="U28" s="14">
        <v>120000</v>
      </c>
      <c r="V28" s="5">
        <f t="shared" si="2"/>
        <v>0</v>
      </c>
      <c r="W28" s="5">
        <f t="shared" si="3"/>
        <v>0</v>
      </c>
      <c r="X28" s="5">
        <f t="shared" si="4"/>
        <v>0</v>
      </c>
      <c r="Y28" s="5">
        <f t="shared" si="7"/>
        <v>0</v>
      </c>
      <c r="Z28" s="5">
        <f t="shared" si="8"/>
        <v>0</v>
      </c>
      <c r="AA28" s="5">
        <f t="shared" si="9"/>
        <v>0</v>
      </c>
      <c r="AB28" s="5">
        <f t="shared" si="10"/>
        <v>0</v>
      </c>
      <c r="AC28" s="5">
        <f t="shared" si="11"/>
        <v>0</v>
      </c>
      <c r="AD28" s="5">
        <f t="shared" si="12"/>
        <v>0</v>
      </c>
      <c r="AE28" s="5">
        <f t="shared" si="13"/>
        <v>0</v>
      </c>
      <c r="AF28" s="5">
        <f t="shared" si="14"/>
        <v>0</v>
      </c>
      <c r="AG28" s="5">
        <f t="shared" si="15"/>
        <v>0</v>
      </c>
      <c r="AH28" s="5">
        <f t="shared" si="16"/>
        <v>0</v>
      </c>
      <c r="AI28">
        <f t="shared" si="17"/>
        <v>0</v>
      </c>
      <c r="AJ28" t="e">
        <f t="shared" si="5"/>
        <v>#DIV/0!</v>
      </c>
      <c r="AK28">
        <f t="shared" si="18"/>
        <v>0</v>
      </c>
      <c r="AL28" t="e">
        <f t="shared" si="6"/>
        <v>#DIV/0!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</v>
      </c>
      <c r="G29" s="5" t="e">
        <f t="shared" si="0"/>
        <v>#DIV/0!</v>
      </c>
      <c r="H29" s="5" t="e">
        <f t="shared" si="1"/>
        <v>#DIV/0!</v>
      </c>
      <c r="T29" s="14">
        <v>1550</v>
      </c>
      <c r="U29" s="14">
        <v>390000</v>
      </c>
      <c r="V29" s="5">
        <f t="shared" si="2"/>
        <v>0</v>
      </c>
      <c r="W29" s="5">
        <f t="shared" si="3"/>
        <v>0</v>
      </c>
      <c r="X29" s="5">
        <f t="shared" si="4"/>
        <v>0</v>
      </c>
      <c r="Y29" s="5">
        <f t="shared" si="7"/>
        <v>0</v>
      </c>
      <c r="Z29" s="5">
        <f t="shared" si="8"/>
        <v>0</v>
      </c>
      <c r="AA29" s="5">
        <f t="shared" si="9"/>
        <v>0</v>
      </c>
      <c r="AB29" s="5">
        <f t="shared" si="10"/>
        <v>0</v>
      </c>
      <c r="AC29" s="5">
        <f t="shared" si="11"/>
        <v>0</v>
      </c>
      <c r="AD29" s="5">
        <f t="shared" si="12"/>
        <v>0</v>
      </c>
      <c r="AE29" s="5">
        <f t="shared" si="13"/>
        <v>0</v>
      </c>
      <c r="AF29" s="5">
        <f t="shared" si="14"/>
        <v>0</v>
      </c>
      <c r="AG29" s="5">
        <f t="shared" si="15"/>
        <v>0</v>
      </c>
      <c r="AH29" s="5">
        <f t="shared" si="16"/>
        <v>0</v>
      </c>
      <c r="AI29">
        <f t="shared" si="17"/>
        <v>0</v>
      </c>
      <c r="AJ29" t="e">
        <f t="shared" si="5"/>
        <v>#DIV/0!</v>
      </c>
      <c r="AK29">
        <f t="shared" si="18"/>
        <v>0</v>
      </c>
      <c r="AL29" t="e">
        <f t="shared" si="6"/>
        <v>#DIV/0!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0</v>
      </c>
      <c r="G30" s="5" t="e">
        <f t="shared" si="0"/>
        <v>#DIV/0!</v>
      </c>
      <c r="H30" s="5" t="e">
        <f t="shared" si="1"/>
        <v>#DIV/0!</v>
      </c>
      <c r="T30" s="14">
        <v>9240</v>
      </c>
      <c r="U30" s="15">
        <v>66000</v>
      </c>
      <c r="V30" s="5">
        <f>AVERAGE(Y30:AH30)</f>
        <v>0</v>
      </c>
      <c r="W30" s="5">
        <f>STDEV(Y30:AH30)</f>
        <v>0</v>
      </c>
      <c r="X30" s="5">
        <f t="shared" si="4"/>
        <v>0</v>
      </c>
      <c r="Y30" s="5">
        <f t="shared" si="7"/>
        <v>0</v>
      </c>
      <c r="Z30" s="5">
        <f t="shared" si="8"/>
        <v>0</v>
      </c>
      <c r="AA30" s="5">
        <f t="shared" si="9"/>
        <v>0</v>
      </c>
      <c r="AB30" s="5">
        <f t="shared" si="10"/>
        <v>0</v>
      </c>
      <c r="AC30" s="5">
        <f t="shared" si="11"/>
        <v>0</v>
      </c>
      <c r="AD30" s="5">
        <f t="shared" si="12"/>
        <v>0</v>
      </c>
      <c r="AE30" s="5">
        <f t="shared" si="13"/>
        <v>0</v>
      </c>
      <c r="AF30" s="5">
        <f t="shared" si="14"/>
        <v>0</v>
      </c>
      <c r="AG30" s="5">
        <f t="shared" si="15"/>
        <v>0</v>
      </c>
      <c r="AH30" s="5">
        <f t="shared" si="16"/>
        <v>0</v>
      </c>
      <c r="AI30">
        <f t="shared" si="17"/>
        <v>0</v>
      </c>
      <c r="AJ30" t="e">
        <f t="shared" si="5"/>
        <v>#DIV/0!</v>
      </c>
      <c r="AK30">
        <f t="shared" si="18"/>
        <v>0</v>
      </c>
      <c r="AL30" t="e">
        <f t="shared" si="6"/>
        <v>#DIV/0!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20">
        <f>SUM(V5:V30)</f>
        <v>0</v>
      </c>
      <c r="V32" s="20"/>
      <c r="W32" s="20"/>
      <c r="X32" s="20"/>
      <c r="Y32" s="20">
        <f t="shared" ref="Y32:AI32" si="19">SUM(Y5:Y30)</f>
        <v>0</v>
      </c>
      <c r="Z32" s="20">
        <f t="shared" si="19"/>
        <v>0</v>
      </c>
      <c r="AA32" s="20">
        <f t="shared" si="19"/>
        <v>0</v>
      </c>
      <c r="AB32" s="20">
        <f t="shared" si="19"/>
        <v>0</v>
      </c>
      <c r="AC32" s="20">
        <f t="shared" si="19"/>
        <v>0</v>
      </c>
      <c r="AD32" s="20">
        <f t="shared" si="19"/>
        <v>0</v>
      </c>
      <c r="AE32" s="20">
        <f t="shared" si="19"/>
        <v>0</v>
      </c>
      <c r="AF32" s="20">
        <f t="shared" si="19"/>
        <v>0</v>
      </c>
      <c r="AG32" s="20">
        <f t="shared" si="19"/>
        <v>0</v>
      </c>
      <c r="AH32" s="20">
        <f t="shared" si="19"/>
        <v>0</v>
      </c>
      <c r="AI32" s="20">
        <f t="shared" si="19"/>
        <v>0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D8A5-CEC0-492C-8C5F-BACA4DC90EDF}">
  <dimension ref="A1:AL32"/>
  <sheetViews>
    <sheetView topLeftCell="M1" zoomScaleNormal="100" workbookViewId="0">
      <selection activeCell="AJ5" sqref="AJ5:AJ30"/>
    </sheetView>
  </sheetViews>
  <sheetFormatPr defaultRowHeight="15" x14ac:dyDescent="0.25"/>
  <cols>
    <col min="9" max="9" width="12.7109375" customWidth="1"/>
    <col min="10" max="10" width="11.7109375" customWidth="1"/>
    <col min="11" max="13" width="12.7109375" customWidth="1"/>
    <col min="14" max="14" width="11.7109375" customWidth="1"/>
    <col min="15" max="18" width="12.7109375" customWidth="1"/>
  </cols>
  <sheetData>
    <row r="1" spans="1:38" x14ac:dyDescent="0.25">
      <c r="A1" t="s">
        <v>0</v>
      </c>
      <c r="B1">
        <v>240</v>
      </c>
      <c r="E1" t="s">
        <v>1</v>
      </c>
      <c r="G1" t="s">
        <v>2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27" t="s">
        <v>5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S2" s="5"/>
      <c r="T2" s="5"/>
      <c r="U2" s="26" t="s">
        <v>6</v>
      </c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179</v>
      </c>
      <c r="AK3" t="s">
        <v>19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 t="e">
        <f>AVERAGE(I4:R4)</f>
        <v>#DIV/0!</v>
      </c>
      <c r="H4" s="5" t="e">
        <f>STDEV(I4:R4)</f>
        <v>#DIV/0!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0</v>
      </c>
      <c r="G5" s="5" t="e">
        <f t="shared" ref="G5:G30" si="0">AVERAGE(I5:R5)</f>
        <v>#DIV/0!</v>
      </c>
      <c r="H5" s="5" t="e">
        <f t="shared" ref="H5:H30" si="1">STDEV(I5:R5)</f>
        <v>#DIV/0!</v>
      </c>
      <c r="T5" s="12">
        <v>16</v>
      </c>
      <c r="U5" s="12">
        <v>588000</v>
      </c>
      <c r="V5" s="5">
        <f>AVERAGE(Y5:AH5)</f>
        <v>0</v>
      </c>
      <c r="W5" s="5">
        <f>STDEV(Y5:AH5)</f>
        <v>0</v>
      </c>
      <c r="X5" s="5">
        <f>W5/SQRT(COUNT(Y5:AH5))</f>
        <v>0</v>
      </c>
      <c r="Y5" s="5">
        <f>I5/T5*U5/1000*1.1</f>
        <v>0</v>
      </c>
      <c r="Z5" s="5">
        <f>J5/T5*U5/1000*1.1</f>
        <v>0</v>
      </c>
      <c r="AA5" s="5">
        <f>K5/T5*U5/1000*1.1</f>
        <v>0</v>
      </c>
      <c r="AB5" s="5">
        <f>L5/T5*U5/1000*1.1</f>
        <v>0</v>
      </c>
      <c r="AC5" s="5">
        <f>M5/T5*U5/1000*1.1</f>
        <v>0</v>
      </c>
      <c r="AD5" s="5">
        <f>N5/T5*U5/1000*1.1</f>
        <v>0</v>
      </c>
      <c r="AE5" s="5">
        <f>O5/T5*U5/1000*1.1</f>
        <v>0</v>
      </c>
      <c r="AF5" s="5">
        <f>P5/T5*U5/1000*1.1</f>
        <v>0</v>
      </c>
      <c r="AG5" s="5">
        <f>Q5/T5*U5/1000*1.1</f>
        <v>0</v>
      </c>
      <c r="AH5" s="5">
        <f>R5/T5*U5/1000*1.1</f>
        <v>0</v>
      </c>
      <c r="AI5">
        <f>F5/T5*U5/1000*1.1</f>
        <v>0</v>
      </c>
      <c r="AJ5">
        <f>V5-AH5</f>
        <v>0</v>
      </c>
      <c r="AK5" t="e">
        <f>((V5-AI5)/AI5)*100</f>
        <v>#DIV/0!</v>
      </c>
      <c r="AL5" t="e">
        <f>V5/AI5</f>
        <v>#DIV/0!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0</v>
      </c>
      <c r="G6" s="5" t="e">
        <f t="shared" si="0"/>
        <v>#DIV/0!</v>
      </c>
      <c r="H6" s="5" t="e">
        <f t="shared" si="1"/>
        <v>#DIV/0!</v>
      </c>
      <c r="T6" s="13">
        <v>540</v>
      </c>
      <c r="U6" s="13">
        <v>45000</v>
      </c>
      <c r="V6" s="5">
        <f t="shared" ref="V6:V30" si="2">AVERAGE(Y6:AH6)</f>
        <v>0</v>
      </c>
      <c r="W6" s="5">
        <f t="shared" ref="W6:W30" si="3">STDEV(Y6:AH6)</f>
        <v>0</v>
      </c>
      <c r="X6" s="5">
        <f t="shared" ref="X6:X30" si="4">W6/SQRT(COUNT(Y6:AH6))</f>
        <v>0</v>
      </c>
      <c r="Y6" s="5">
        <f>I6/T6*U6/1000</f>
        <v>0</v>
      </c>
      <c r="Z6" s="5">
        <f>J6/T6*U6/1000</f>
        <v>0</v>
      </c>
      <c r="AA6" s="5">
        <f>K6/T6*U6/1000</f>
        <v>0</v>
      </c>
      <c r="AB6" s="5">
        <f>L6/T6*U6/1000</f>
        <v>0</v>
      </c>
      <c r="AC6" s="5">
        <f>M6/T6*U6/1000</f>
        <v>0</v>
      </c>
      <c r="AD6" s="5">
        <f>N6/T6*U6/1000</f>
        <v>0</v>
      </c>
      <c r="AE6" s="5">
        <f>O6/T6*U6/1000</f>
        <v>0</v>
      </c>
      <c r="AF6" s="5">
        <f>P6/T6*U6/1000</f>
        <v>0</v>
      </c>
      <c r="AG6" s="5">
        <f>Q6/T6*U6/1000</f>
        <v>0</v>
      </c>
      <c r="AH6" s="5">
        <f>R6/T6*U6/1000</f>
        <v>0</v>
      </c>
      <c r="AI6">
        <f>F6/T6*U6/1000</f>
        <v>0</v>
      </c>
      <c r="AJ6">
        <f t="shared" ref="AJ6:AJ30" si="5">V6-AH6</f>
        <v>0</v>
      </c>
      <c r="AK6" t="e">
        <f t="shared" ref="AK6:AK30" si="6">((V6-AI6)/AI6)*100</f>
        <v>#DIV/0!</v>
      </c>
      <c r="AL6" t="e">
        <f t="shared" ref="AL6:AL30" si="7">V6/AI6</f>
        <v>#DIV/0!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0</v>
      </c>
      <c r="G7" s="5" t="e">
        <f t="shared" si="0"/>
        <v>#DIV/0!</v>
      </c>
      <c r="H7" s="5" t="e">
        <f t="shared" si="1"/>
        <v>#DIV/0!</v>
      </c>
      <c r="T7" s="13">
        <v>50</v>
      </c>
      <c r="U7" s="13">
        <v>180000</v>
      </c>
      <c r="V7" s="5">
        <f t="shared" si="2"/>
        <v>0</v>
      </c>
      <c r="W7" s="5">
        <f t="shared" si="3"/>
        <v>0</v>
      </c>
      <c r="X7" s="5">
        <f t="shared" si="4"/>
        <v>0</v>
      </c>
      <c r="Y7" s="5">
        <f t="shared" ref="Y7:Y30" si="8">I7/T7*U7/1000</f>
        <v>0</v>
      </c>
      <c r="Z7" s="5">
        <f t="shared" ref="Z7:Z30" si="9">J7/T7*U7/1000</f>
        <v>0</v>
      </c>
      <c r="AA7" s="5">
        <f t="shared" ref="AA7:AA30" si="10">K7/T7*U7/1000</f>
        <v>0</v>
      </c>
      <c r="AB7" s="5">
        <f t="shared" ref="AB7:AB30" si="11">L7/T7*U7/1000</f>
        <v>0</v>
      </c>
      <c r="AC7" s="5">
        <f t="shared" ref="AC7:AC30" si="12">M7/T7*U7/1000</f>
        <v>0</v>
      </c>
      <c r="AD7" s="5">
        <f t="shared" ref="AD7:AD30" si="13">N7/T7*U7/1000</f>
        <v>0</v>
      </c>
      <c r="AE7" s="5">
        <f t="shared" ref="AE7:AE30" si="14">O7/T7*U7/1000</f>
        <v>0</v>
      </c>
      <c r="AF7" s="5">
        <f t="shared" ref="AF7:AF30" si="15">P7/T7*U7/1000</f>
        <v>0</v>
      </c>
      <c r="AG7" s="5">
        <f t="shared" ref="AG7:AG30" si="16">Q7/T7*U7/1000</f>
        <v>0</v>
      </c>
      <c r="AH7" s="5">
        <f t="shared" ref="AH7:AH30" si="17">R7/T7*U7/1000</f>
        <v>0</v>
      </c>
      <c r="AI7">
        <f t="shared" ref="AI7:AI30" si="18">F7/T7*U7/1000</f>
        <v>0</v>
      </c>
      <c r="AJ7">
        <f t="shared" si="5"/>
        <v>0</v>
      </c>
      <c r="AK7" t="e">
        <f t="shared" si="6"/>
        <v>#DIV/0!</v>
      </c>
      <c r="AL7" t="e">
        <f t="shared" si="7"/>
        <v>#DIV/0!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0</v>
      </c>
      <c r="G8" s="5" t="e">
        <f t="shared" si="0"/>
        <v>#DIV/0!</v>
      </c>
      <c r="H8" s="5" t="e">
        <f t="shared" si="1"/>
        <v>#DIV/0!</v>
      </c>
      <c r="T8" s="14">
        <v>65</v>
      </c>
      <c r="U8" s="14">
        <v>70000</v>
      </c>
      <c r="V8" s="5">
        <f t="shared" si="2"/>
        <v>0</v>
      </c>
      <c r="W8" s="5">
        <f t="shared" si="3"/>
        <v>0</v>
      </c>
      <c r="X8" s="5">
        <f t="shared" si="4"/>
        <v>0</v>
      </c>
      <c r="Y8" s="5">
        <f t="shared" si="8"/>
        <v>0</v>
      </c>
      <c r="Z8" s="5">
        <f t="shared" si="9"/>
        <v>0</v>
      </c>
      <c r="AA8" s="5">
        <f t="shared" si="10"/>
        <v>0</v>
      </c>
      <c r="AB8" s="5">
        <f t="shared" si="11"/>
        <v>0</v>
      </c>
      <c r="AC8" s="5">
        <f t="shared" si="12"/>
        <v>0</v>
      </c>
      <c r="AD8" s="5">
        <f t="shared" si="13"/>
        <v>0</v>
      </c>
      <c r="AE8" s="5">
        <f t="shared" si="14"/>
        <v>0</v>
      </c>
      <c r="AF8" s="5">
        <f t="shared" si="15"/>
        <v>0</v>
      </c>
      <c r="AG8" s="5">
        <f t="shared" si="16"/>
        <v>0</v>
      </c>
      <c r="AH8" s="5">
        <f t="shared" si="17"/>
        <v>0</v>
      </c>
      <c r="AI8">
        <f t="shared" si="18"/>
        <v>0</v>
      </c>
      <c r="AJ8">
        <f t="shared" si="5"/>
        <v>0</v>
      </c>
      <c r="AK8" t="e">
        <f t="shared" si="6"/>
        <v>#DIV/0!</v>
      </c>
      <c r="AL8" t="e">
        <f t="shared" si="7"/>
        <v>#DIV/0!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0</v>
      </c>
      <c r="G9" s="5" t="e">
        <f t="shared" si="0"/>
        <v>#DIV/0!</v>
      </c>
      <c r="H9" s="5" t="e">
        <f t="shared" si="1"/>
        <v>#DIV/0!</v>
      </c>
      <c r="T9" s="14">
        <v>22</v>
      </c>
      <c r="U9" s="14">
        <v>160000</v>
      </c>
      <c r="V9" s="5">
        <f t="shared" si="2"/>
        <v>0</v>
      </c>
      <c r="W9" s="5">
        <f t="shared" si="3"/>
        <v>0</v>
      </c>
      <c r="X9" s="5">
        <f t="shared" si="4"/>
        <v>0</v>
      </c>
      <c r="Y9" s="5">
        <f t="shared" si="8"/>
        <v>0</v>
      </c>
      <c r="Z9" s="5">
        <f t="shared" si="9"/>
        <v>0</v>
      </c>
      <c r="AA9" s="5">
        <f t="shared" si="10"/>
        <v>0</v>
      </c>
      <c r="AB9" s="5">
        <f t="shared" si="11"/>
        <v>0</v>
      </c>
      <c r="AC9" s="5">
        <f t="shared" si="12"/>
        <v>0</v>
      </c>
      <c r="AD9" s="5">
        <f t="shared" si="13"/>
        <v>0</v>
      </c>
      <c r="AE9" s="5">
        <f t="shared" si="14"/>
        <v>0</v>
      </c>
      <c r="AF9" s="5">
        <f t="shared" si="15"/>
        <v>0</v>
      </c>
      <c r="AG9" s="5">
        <f t="shared" si="16"/>
        <v>0</v>
      </c>
      <c r="AH9" s="5">
        <f t="shared" si="17"/>
        <v>0</v>
      </c>
      <c r="AI9">
        <f t="shared" si="18"/>
        <v>0</v>
      </c>
      <c r="AJ9">
        <f t="shared" si="5"/>
        <v>0</v>
      </c>
      <c r="AK9" t="e">
        <f t="shared" si="6"/>
        <v>#DIV/0!</v>
      </c>
      <c r="AL9" t="e">
        <f t="shared" si="7"/>
        <v>#DIV/0!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0</v>
      </c>
      <c r="G10" s="5" t="e">
        <f t="shared" si="0"/>
        <v>#DIV/0!</v>
      </c>
      <c r="H10" s="5" t="e">
        <f t="shared" si="1"/>
        <v>#DIV/0!</v>
      </c>
      <c r="T10" s="14">
        <v>69</v>
      </c>
      <c r="U10" s="14">
        <v>160000</v>
      </c>
      <c r="V10" s="5">
        <f t="shared" si="2"/>
        <v>0</v>
      </c>
      <c r="W10" s="5">
        <f t="shared" si="3"/>
        <v>0</v>
      </c>
      <c r="X10" s="5">
        <f t="shared" si="4"/>
        <v>0</v>
      </c>
      <c r="Y10" s="5">
        <f t="shared" si="8"/>
        <v>0</v>
      </c>
      <c r="Z10" s="5">
        <f t="shared" si="9"/>
        <v>0</v>
      </c>
      <c r="AA10" s="5">
        <f t="shared" si="10"/>
        <v>0</v>
      </c>
      <c r="AB10" s="5">
        <f t="shared" si="11"/>
        <v>0</v>
      </c>
      <c r="AC10" s="5">
        <f t="shared" si="12"/>
        <v>0</v>
      </c>
      <c r="AD10" s="5">
        <f t="shared" si="13"/>
        <v>0</v>
      </c>
      <c r="AE10" s="5">
        <f t="shared" si="14"/>
        <v>0</v>
      </c>
      <c r="AF10" s="5">
        <f t="shared" si="15"/>
        <v>0</v>
      </c>
      <c r="AG10" s="5">
        <f t="shared" si="16"/>
        <v>0</v>
      </c>
      <c r="AH10" s="5">
        <f t="shared" si="17"/>
        <v>0</v>
      </c>
      <c r="AI10">
        <f t="shared" si="18"/>
        <v>0</v>
      </c>
      <c r="AJ10">
        <f t="shared" si="5"/>
        <v>0</v>
      </c>
      <c r="AK10" t="e">
        <f t="shared" si="6"/>
        <v>#DIV/0!</v>
      </c>
      <c r="AL10" t="e">
        <f t="shared" si="7"/>
        <v>#DIV/0!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0</v>
      </c>
      <c r="G11" s="5"/>
      <c r="H11" s="5"/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8"/>
        <v>0</v>
      </c>
      <c r="Z11" s="5">
        <f t="shared" si="9"/>
        <v>0</v>
      </c>
      <c r="AA11" s="5">
        <f t="shared" si="10"/>
        <v>0</v>
      </c>
      <c r="AB11" s="5">
        <f t="shared" si="11"/>
        <v>0</v>
      </c>
      <c r="AC11" s="5">
        <f t="shared" si="12"/>
        <v>0</v>
      </c>
      <c r="AD11" s="5">
        <f t="shared" si="13"/>
        <v>0</v>
      </c>
      <c r="AE11" s="5">
        <f t="shared" si="14"/>
        <v>0</v>
      </c>
      <c r="AF11" s="5">
        <f t="shared" si="15"/>
        <v>0</v>
      </c>
      <c r="AG11" s="5">
        <f t="shared" si="16"/>
        <v>0</v>
      </c>
      <c r="AH11" s="5">
        <f t="shared" si="17"/>
        <v>0</v>
      </c>
      <c r="AJ11">
        <f t="shared" si="5"/>
        <v>0</v>
      </c>
      <c r="AL11" t="e">
        <f t="shared" si="7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0</v>
      </c>
      <c r="G12" s="5" t="e">
        <f t="shared" si="0"/>
        <v>#DIV/0!</v>
      </c>
      <c r="H12" s="5" t="e">
        <f t="shared" si="1"/>
        <v>#DIV/0!</v>
      </c>
      <c r="T12" s="14">
        <v>81</v>
      </c>
      <c r="U12" s="14">
        <v>66000</v>
      </c>
      <c r="V12" s="5">
        <f t="shared" si="2"/>
        <v>0</v>
      </c>
      <c r="W12" s="5">
        <f t="shared" si="3"/>
        <v>0</v>
      </c>
      <c r="X12" s="5">
        <f t="shared" si="4"/>
        <v>0</v>
      </c>
      <c r="Y12" s="5">
        <f t="shared" si="8"/>
        <v>0</v>
      </c>
      <c r="Z12" s="5">
        <f t="shared" si="9"/>
        <v>0</v>
      </c>
      <c r="AA12" s="5">
        <f t="shared" si="10"/>
        <v>0</v>
      </c>
      <c r="AB12" s="5">
        <f t="shared" si="11"/>
        <v>0</v>
      </c>
      <c r="AC12" s="5">
        <f t="shared" si="12"/>
        <v>0</v>
      </c>
      <c r="AD12" s="5">
        <f t="shared" si="13"/>
        <v>0</v>
      </c>
      <c r="AE12" s="5">
        <f t="shared" si="14"/>
        <v>0</v>
      </c>
      <c r="AF12" s="5">
        <f t="shared" si="15"/>
        <v>0</v>
      </c>
      <c r="AG12" s="5">
        <f t="shared" si="16"/>
        <v>0</v>
      </c>
      <c r="AH12" s="5">
        <f t="shared" si="17"/>
        <v>0</v>
      </c>
      <c r="AI12">
        <f t="shared" si="18"/>
        <v>0</v>
      </c>
      <c r="AJ12">
        <f t="shared" si="5"/>
        <v>0</v>
      </c>
      <c r="AK12" t="e">
        <f t="shared" si="6"/>
        <v>#DIV/0!</v>
      </c>
      <c r="AL12" t="e">
        <f t="shared" si="7"/>
        <v>#DIV/0!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0</v>
      </c>
      <c r="G13" s="5"/>
      <c r="H13" s="5"/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8"/>
        <v>0</v>
      </c>
      <c r="Z13" s="5">
        <f t="shared" si="9"/>
        <v>0</v>
      </c>
      <c r="AA13" s="5">
        <f t="shared" si="10"/>
        <v>0</v>
      </c>
      <c r="AB13" s="5">
        <f t="shared" si="11"/>
        <v>0</v>
      </c>
      <c r="AC13" s="5">
        <f t="shared" si="12"/>
        <v>0</v>
      </c>
      <c r="AD13" s="5">
        <f t="shared" si="13"/>
        <v>0</v>
      </c>
      <c r="AE13" s="5">
        <f t="shared" si="14"/>
        <v>0</v>
      </c>
      <c r="AF13" s="5">
        <f t="shared" si="15"/>
        <v>0</v>
      </c>
      <c r="AG13" s="5">
        <f t="shared" si="16"/>
        <v>0</v>
      </c>
      <c r="AH13" s="5">
        <f t="shared" si="17"/>
        <v>0</v>
      </c>
      <c r="AJ13">
        <f t="shared" si="5"/>
        <v>0</v>
      </c>
      <c r="AL13" t="e">
        <f t="shared" si="7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0</v>
      </c>
      <c r="G14" s="5" t="e">
        <f t="shared" si="0"/>
        <v>#DIV/0!</v>
      </c>
      <c r="H14" s="5" t="e">
        <f t="shared" si="1"/>
        <v>#DIV/0!</v>
      </c>
      <c r="T14" s="14">
        <v>615</v>
      </c>
      <c r="U14" s="14">
        <v>96000</v>
      </c>
      <c r="V14" s="5">
        <f t="shared" si="2"/>
        <v>0</v>
      </c>
      <c r="W14" s="5">
        <f t="shared" si="3"/>
        <v>0</v>
      </c>
      <c r="X14" s="5">
        <f t="shared" si="4"/>
        <v>0</v>
      </c>
      <c r="Y14" s="5">
        <f t="shared" si="8"/>
        <v>0</v>
      </c>
      <c r="Z14" s="5">
        <f t="shared" si="9"/>
        <v>0</v>
      </c>
      <c r="AA14" s="5">
        <f t="shared" si="10"/>
        <v>0</v>
      </c>
      <c r="AB14" s="5">
        <f t="shared" si="11"/>
        <v>0</v>
      </c>
      <c r="AC14" s="5">
        <f t="shared" si="12"/>
        <v>0</v>
      </c>
      <c r="AD14" s="5">
        <f t="shared" si="13"/>
        <v>0</v>
      </c>
      <c r="AE14" s="5">
        <f t="shared" si="14"/>
        <v>0</v>
      </c>
      <c r="AF14" s="5">
        <f t="shared" si="15"/>
        <v>0</v>
      </c>
      <c r="AG14" s="5">
        <f t="shared" si="16"/>
        <v>0</v>
      </c>
      <c r="AH14" s="5">
        <f t="shared" si="17"/>
        <v>0</v>
      </c>
      <c r="AI14">
        <f t="shared" si="18"/>
        <v>0</v>
      </c>
      <c r="AJ14">
        <f t="shared" si="5"/>
        <v>0</v>
      </c>
      <c r="AK14" t="e">
        <f t="shared" si="6"/>
        <v>#DIV/0!</v>
      </c>
      <c r="AL14" t="e">
        <f t="shared" si="7"/>
        <v>#DIV/0!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0</v>
      </c>
      <c r="G15" s="5" t="e">
        <f t="shared" si="0"/>
        <v>#DIV/0!</v>
      </c>
      <c r="H15" s="5" t="e">
        <f t="shared" si="1"/>
        <v>#DIV/0!</v>
      </c>
      <c r="T15" s="14">
        <v>546</v>
      </c>
      <c r="U15" s="14">
        <v>210000</v>
      </c>
      <c r="V15" s="5">
        <f t="shared" si="2"/>
        <v>0</v>
      </c>
      <c r="W15" s="5">
        <f t="shared" si="3"/>
        <v>0</v>
      </c>
      <c r="X15" s="5">
        <f t="shared" si="4"/>
        <v>0</v>
      </c>
      <c r="Y15" s="5">
        <f t="shared" si="8"/>
        <v>0</v>
      </c>
      <c r="Z15" s="5">
        <f t="shared" si="9"/>
        <v>0</v>
      </c>
      <c r="AA15" s="5">
        <f t="shared" si="10"/>
        <v>0</v>
      </c>
      <c r="AB15" s="5">
        <f t="shared" si="11"/>
        <v>0</v>
      </c>
      <c r="AC15" s="5">
        <f t="shared" si="12"/>
        <v>0</v>
      </c>
      <c r="AD15" s="5">
        <f t="shared" si="13"/>
        <v>0</v>
      </c>
      <c r="AE15" s="5">
        <f t="shared" si="14"/>
        <v>0</v>
      </c>
      <c r="AF15" s="5">
        <f t="shared" si="15"/>
        <v>0</v>
      </c>
      <c r="AG15" s="5">
        <f t="shared" si="16"/>
        <v>0</v>
      </c>
      <c r="AH15" s="5">
        <f t="shared" si="17"/>
        <v>0</v>
      </c>
      <c r="AI15">
        <f t="shared" si="18"/>
        <v>0</v>
      </c>
      <c r="AJ15">
        <f t="shared" si="5"/>
        <v>0</v>
      </c>
      <c r="AK15" t="e">
        <f t="shared" si="6"/>
        <v>#DIV/0!</v>
      </c>
      <c r="AL15" t="e">
        <f t="shared" si="7"/>
        <v>#DIV/0!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0</v>
      </c>
      <c r="G16" s="5"/>
      <c r="H16" s="5"/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8"/>
        <v>0</v>
      </c>
      <c r="Z16" s="5">
        <f t="shared" si="9"/>
        <v>0</v>
      </c>
      <c r="AA16" s="5">
        <f t="shared" si="10"/>
        <v>0</v>
      </c>
      <c r="AB16" s="5">
        <f t="shared" si="11"/>
        <v>0</v>
      </c>
      <c r="AC16" s="5">
        <f t="shared" si="12"/>
        <v>0</v>
      </c>
      <c r="AD16" s="5">
        <f t="shared" si="13"/>
        <v>0</v>
      </c>
      <c r="AE16" s="5">
        <f t="shared" si="14"/>
        <v>0</v>
      </c>
      <c r="AF16" s="5">
        <f t="shared" si="15"/>
        <v>0</v>
      </c>
      <c r="AG16" s="5">
        <f t="shared" si="16"/>
        <v>0</v>
      </c>
      <c r="AH16" s="5">
        <f t="shared" si="17"/>
        <v>0</v>
      </c>
      <c r="AJ16">
        <f t="shared" si="5"/>
        <v>0</v>
      </c>
      <c r="AL16" t="e">
        <f t="shared" si="7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0</v>
      </c>
      <c r="G17" s="5" t="e">
        <f t="shared" si="0"/>
        <v>#DIV/0!</v>
      </c>
      <c r="H17" s="5" t="e">
        <f t="shared" si="1"/>
        <v>#DIV/0!</v>
      </c>
      <c r="T17" s="14">
        <v>292</v>
      </c>
      <c r="U17" s="14">
        <v>100000</v>
      </c>
      <c r="V17" s="5">
        <f t="shared" si="2"/>
        <v>0</v>
      </c>
      <c r="W17" s="5">
        <f t="shared" si="3"/>
        <v>0</v>
      </c>
      <c r="X17" s="5">
        <f t="shared" si="4"/>
        <v>0</v>
      </c>
      <c r="Y17" s="5">
        <f t="shared" si="8"/>
        <v>0</v>
      </c>
      <c r="Z17" s="5">
        <f t="shared" si="9"/>
        <v>0</v>
      </c>
      <c r="AA17" s="5">
        <f t="shared" si="10"/>
        <v>0</v>
      </c>
      <c r="AB17" s="5">
        <f t="shared" si="11"/>
        <v>0</v>
      </c>
      <c r="AC17" s="5">
        <f t="shared" si="12"/>
        <v>0</v>
      </c>
      <c r="AD17" s="5">
        <f t="shared" si="13"/>
        <v>0</v>
      </c>
      <c r="AE17" s="5">
        <f t="shared" si="14"/>
        <v>0</v>
      </c>
      <c r="AF17" s="5">
        <f t="shared" si="15"/>
        <v>0</v>
      </c>
      <c r="AG17" s="5">
        <f t="shared" si="16"/>
        <v>0</v>
      </c>
      <c r="AH17" s="5">
        <f t="shared" si="17"/>
        <v>0</v>
      </c>
      <c r="AI17">
        <f t="shared" si="18"/>
        <v>0</v>
      </c>
      <c r="AJ17">
        <f t="shared" si="5"/>
        <v>0</v>
      </c>
      <c r="AK17" t="e">
        <f t="shared" si="6"/>
        <v>#DIV/0!</v>
      </c>
      <c r="AL17" t="e">
        <f t="shared" si="7"/>
        <v>#DIV/0!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0</v>
      </c>
      <c r="G18" s="5" t="e">
        <f t="shared" si="0"/>
        <v>#DIV/0!</v>
      </c>
      <c r="H18" s="5" t="e">
        <f t="shared" si="1"/>
        <v>#DIV/0!</v>
      </c>
      <c r="T18" s="14">
        <v>200</v>
      </c>
      <c r="U18" s="14">
        <v>47000</v>
      </c>
      <c r="V18" s="5">
        <f t="shared" si="2"/>
        <v>0</v>
      </c>
      <c r="W18" s="5">
        <f t="shared" si="3"/>
        <v>0</v>
      </c>
      <c r="X18" s="5">
        <f t="shared" si="4"/>
        <v>0</v>
      </c>
      <c r="Y18" s="5">
        <f t="shared" si="8"/>
        <v>0</v>
      </c>
      <c r="Z18" s="5">
        <f t="shared" si="9"/>
        <v>0</v>
      </c>
      <c r="AA18" s="5">
        <f t="shared" si="10"/>
        <v>0</v>
      </c>
      <c r="AB18" s="5">
        <f t="shared" si="11"/>
        <v>0</v>
      </c>
      <c r="AC18" s="5">
        <f t="shared" si="12"/>
        <v>0</v>
      </c>
      <c r="AD18" s="5">
        <f t="shared" si="13"/>
        <v>0</v>
      </c>
      <c r="AE18" s="5">
        <f t="shared" si="14"/>
        <v>0</v>
      </c>
      <c r="AF18" s="5">
        <f t="shared" si="15"/>
        <v>0</v>
      </c>
      <c r="AG18" s="5">
        <f t="shared" si="16"/>
        <v>0</v>
      </c>
      <c r="AH18" s="5">
        <f t="shared" si="17"/>
        <v>0</v>
      </c>
      <c r="AI18">
        <f t="shared" si="18"/>
        <v>0</v>
      </c>
      <c r="AJ18">
        <f t="shared" si="5"/>
        <v>0</v>
      </c>
      <c r="AK18" t="e">
        <f t="shared" si="6"/>
        <v>#DIV/0!</v>
      </c>
      <c r="AL18" t="e">
        <f t="shared" si="7"/>
        <v>#DIV/0!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0</v>
      </c>
      <c r="G19" s="5" t="e">
        <f t="shared" si="0"/>
        <v>#DIV/0!</v>
      </c>
      <c r="H19" s="5" t="e">
        <f t="shared" si="1"/>
        <v>#DIV/0!</v>
      </c>
      <c r="T19" s="14">
        <v>437</v>
      </c>
      <c r="U19" s="14">
        <v>300000</v>
      </c>
      <c r="V19" s="5">
        <f t="shared" si="2"/>
        <v>0</v>
      </c>
      <c r="W19" s="5">
        <f t="shared" si="3"/>
        <v>0</v>
      </c>
      <c r="X19" s="5">
        <f t="shared" si="4"/>
        <v>0</v>
      </c>
      <c r="Y19" s="5">
        <f t="shared" si="8"/>
        <v>0</v>
      </c>
      <c r="Z19" s="5">
        <f t="shared" si="9"/>
        <v>0</v>
      </c>
      <c r="AA19" s="5">
        <f t="shared" si="10"/>
        <v>0</v>
      </c>
      <c r="AB19" s="5">
        <f t="shared" si="11"/>
        <v>0</v>
      </c>
      <c r="AC19" s="5">
        <f t="shared" si="12"/>
        <v>0</v>
      </c>
      <c r="AD19" s="5">
        <f t="shared" si="13"/>
        <v>0</v>
      </c>
      <c r="AE19" s="5">
        <f t="shared" si="14"/>
        <v>0</v>
      </c>
      <c r="AF19" s="5">
        <f t="shared" si="15"/>
        <v>0</v>
      </c>
      <c r="AG19" s="5">
        <f t="shared" si="16"/>
        <v>0</v>
      </c>
      <c r="AH19" s="5">
        <f t="shared" si="17"/>
        <v>0</v>
      </c>
      <c r="AI19">
        <f t="shared" si="18"/>
        <v>0</v>
      </c>
      <c r="AJ19">
        <f t="shared" si="5"/>
        <v>0</v>
      </c>
      <c r="AK19" t="e">
        <f t="shared" si="6"/>
        <v>#DIV/0!</v>
      </c>
      <c r="AL19" t="e">
        <f t="shared" si="7"/>
        <v>#DIV/0!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0</v>
      </c>
      <c r="G20" s="5" t="e">
        <f t="shared" si="0"/>
        <v>#DIV/0!</v>
      </c>
      <c r="H20" s="5" t="e">
        <f t="shared" si="1"/>
        <v>#DIV/0!</v>
      </c>
      <c r="T20" s="14">
        <v>97</v>
      </c>
      <c r="U20" s="14">
        <v>105000</v>
      </c>
      <c r="V20" s="5">
        <f t="shared" si="2"/>
        <v>0</v>
      </c>
      <c r="W20" s="5">
        <f t="shared" si="3"/>
        <v>0</v>
      </c>
      <c r="X20" s="5">
        <f t="shared" si="4"/>
        <v>0</v>
      </c>
      <c r="Y20" s="5">
        <f t="shared" si="8"/>
        <v>0</v>
      </c>
      <c r="Z20" s="5">
        <f t="shared" si="9"/>
        <v>0</v>
      </c>
      <c r="AA20" s="5">
        <f t="shared" si="10"/>
        <v>0</v>
      </c>
      <c r="AB20" s="5">
        <f t="shared" si="11"/>
        <v>0</v>
      </c>
      <c r="AC20" s="5">
        <f t="shared" si="12"/>
        <v>0</v>
      </c>
      <c r="AD20" s="5">
        <f t="shared" si="13"/>
        <v>0</v>
      </c>
      <c r="AE20" s="5">
        <f t="shared" si="14"/>
        <v>0</v>
      </c>
      <c r="AF20" s="5">
        <f t="shared" si="15"/>
        <v>0</v>
      </c>
      <c r="AG20" s="5">
        <f t="shared" si="16"/>
        <v>0</v>
      </c>
      <c r="AH20" s="5">
        <f t="shared" si="17"/>
        <v>0</v>
      </c>
      <c r="AI20">
        <f t="shared" si="18"/>
        <v>0</v>
      </c>
      <c r="AJ20">
        <f t="shared" si="5"/>
        <v>0</v>
      </c>
      <c r="AK20" t="e">
        <f t="shared" si="6"/>
        <v>#DIV/0!</v>
      </c>
      <c r="AL20" t="e">
        <f t="shared" si="7"/>
        <v>#DIV/0!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0</v>
      </c>
      <c r="G21" s="5" t="e">
        <f t="shared" si="0"/>
        <v>#DIV/0!</v>
      </c>
      <c r="H21" s="5" t="e">
        <f t="shared" si="1"/>
        <v>#DIV/0!</v>
      </c>
      <c r="T21" s="14">
        <v>1629</v>
      </c>
      <c r="U21" s="14">
        <v>90000</v>
      </c>
      <c r="V21" s="5">
        <f t="shared" si="2"/>
        <v>0</v>
      </c>
      <c r="W21" s="5">
        <f t="shared" si="3"/>
        <v>0</v>
      </c>
      <c r="X21" s="5">
        <f t="shared" si="4"/>
        <v>0</v>
      </c>
      <c r="Y21" s="5">
        <f t="shared" si="8"/>
        <v>0</v>
      </c>
      <c r="Z21" s="5">
        <f t="shared" si="9"/>
        <v>0</v>
      </c>
      <c r="AA21" s="5">
        <f t="shared" si="10"/>
        <v>0</v>
      </c>
      <c r="AB21" s="5">
        <f t="shared" si="11"/>
        <v>0</v>
      </c>
      <c r="AC21" s="5">
        <f t="shared" si="12"/>
        <v>0</v>
      </c>
      <c r="AD21" s="5">
        <f t="shared" si="13"/>
        <v>0</v>
      </c>
      <c r="AE21" s="5">
        <f t="shared" si="14"/>
        <v>0</v>
      </c>
      <c r="AF21" s="5">
        <f t="shared" si="15"/>
        <v>0</v>
      </c>
      <c r="AG21" s="5">
        <f t="shared" si="16"/>
        <v>0</v>
      </c>
      <c r="AH21" s="5">
        <f t="shared" si="17"/>
        <v>0</v>
      </c>
      <c r="AI21">
        <f t="shared" si="18"/>
        <v>0</v>
      </c>
      <c r="AJ21">
        <f t="shared" si="5"/>
        <v>0</v>
      </c>
      <c r="AK21" t="e">
        <f t="shared" si="6"/>
        <v>#DIV/0!</v>
      </c>
      <c r="AL21" t="e">
        <f t="shared" si="7"/>
        <v>#DIV/0!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0</v>
      </c>
      <c r="G22" s="5" t="e">
        <f t="shared" si="0"/>
        <v>#DIV/0!</v>
      </c>
      <c r="H22" s="5" t="e">
        <f t="shared" si="1"/>
        <v>#DIV/0!</v>
      </c>
      <c r="T22" s="14">
        <v>54</v>
      </c>
      <c r="U22" s="14">
        <v>90000</v>
      </c>
      <c r="V22" s="5">
        <f t="shared" si="2"/>
        <v>0</v>
      </c>
      <c r="W22" s="5">
        <f t="shared" si="3"/>
        <v>0</v>
      </c>
      <c r="X22" s="5">
        <f t="shared" si="4"/>
        <v>0</v>
      </c>
      <c r="Y22" s="5">
        <f t="shared" si="8"/>
        <v>0</v>
      </c>
      <c r="Z22" s="5">
        <f t="shared" si="9"/>
        <v>0</v>
      </c>
      <c r="AA22" s="5">
        <f t="shared" si="10"/>
        <v>0</v>
      </c>
      <c r="AB22" s="5">
        <f t="shared" si="11"/>
        <v>0</v>
      </c>
      <c r="AC22" s="5">
        <f t="shared" si="12"/>
        <v>0</v>
      </c>
      <c r="AD22" s="5">
        <f t="shared" si="13"/>
        <v>0</v>
      </c>
      <c r="AE22" s="5">
        <f t="shared" si="14"/>
        <v>0</v>
      </c>
      <c r="AF22" s="5">
        <f t="shared" si="15"/>
        <v>0</v>
      </c>
      <c r="AG22" s="5">
        <f t="shared" si="16"/>
        <v>0</v>
      </c>
      <c r="AH22" s="5">
        <f t="shared" si="17"/>
        <v>0</v>
      </c>
      <c r="AI22">
        <f t="shared" si="18"/>
        <v>0</v>
      </c>
      <c r="AJ22">
        <f t="shared" si="5"/>
        <v>0</v>
      </c>
      <c r="AK22" t="e">
        <f t="shared" si="6"/>
        <v>#DIV/0!</v>
      </c>
      <c r="AL22" t="e">
        <f t="shared" si="7"/>
        <v>#DIV/0!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0</v>
      </c>
      <c r="G23" s="5" t="e">
        <f t="shared" si="0"/>
        <v>#DIV/0!</v>
      </c>
      <c r="H23" s="5" t="e">
        <f t="shared" si="1"/>
        <v>#DIV/0!</v>
      </c>
      <c r="T23" s="14">
        <v>18</v>
      </c>
      <c r="U23" s="14">
        <v>270000</v>
      </c>
      <c r="V23" s="5">
        <f t="shared" si="2"/>
        <v>0</v>
      </c>
      <c r="W23" s="5">
        <f t="shared" si="3"/>
        <v>0</v>
      </c>
      <c r="X23" s="5">
        <f t="shared" si="4"/>
        <v>0</v>
      </c>
      <c r="Y23" s="5">
        <f t="shared" si="8"/>
        <v>0</v>
      </c>
      <c r="Z23" s="5">
        <f t="shared" si="9"/>
        <v>0</v>
      </c>
      <c r="AA23" s="5">
        <f t="shared" si="10"/>
        <v>0</v>
      </c>
      <c r="AB23" s="5">
        <f t="shared" si="11"/>
        <v>0</v>
      </c>
      <c r="AC23" s="5">
        <f t="shared" si="12"/>
        <v>0</v>
      </c>
      <c r="AD23" s="5">
        <f t="shared" si="13"/>
        <v>0</v>
      </c>
      <c r="AE23" s="5">
        <f t="shared" si="14"/>
        <v>0</v>
      </c>
      <c r="AF23" s="5">
        <f t="shared" si="15"/>
        <v>0</v>
      </c>
      <c r="AG23" s="5">
        <f t="shared" si="16"/>
        <v>0</v>
      </c>
      <c r="AH23" s="5">
        <f t="shared" si="17"/>
        <v>0</v>
      </c>
      <c r="AI23">
        <f t="shared" si="18"/>
        <v>0</v>
      </c>
      <c r="AJ23">
        <f t="shared" si="5"/>
        <v>0</v>
      </c>
      <c r="AK23" t="e">
        <f t="shared" si="6"/>
        <v>#DIV/0!</v>
      </c>
      <c r="AL23" t="e">
        <f t="shared" si="7"/>
        <v>#DIV/0!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0</v>
      </c>
      <c r="G24" s="5" t="e">
        <f t="shared" si="0"/>
        <v>#DIV/0!</v>
      </c>
      <c r="H24" s="5" t="e">
        <f t="shared" si="1"/>
        <v>#DIV/0!</v>
      </c>
      <c r="T24" s="14">
        <v>65</v>
      </c>
      <c r="U24" s="14">
        <v>70000</v>
      </c>
      <c r="V24" s="5">
        <f t="shared" si="2"/>
        <v>0</v>
      </c>
      <c r="W24" s="5">
        <f t="shared" si="3"/>
        <v>0</v>
      </c>
      <c r="X24" s="5">
        <f t="shared" si="4"/>
        <v>0</v>
      </c>
      <c r="Y24" s="5">
        <f t="shared" si="8"/>
        <v>0</v>
      </c>
      <c r="Z24" s="5">
        <f t="shared" si="9"/>
        <v>0</v>
      </c>
      <c r="AA24" s="5">
        <f t="shared" si="10"/>
        <v>0</v>
      </c>
      <c r="AB24" s="5">
        <f t="shared" si="11"/>
        <v>0</v>
      </c>
      <c r="AC24" s="5">
        <f t="shared" si="12"/>
        <v>0</v>
      </c>
      <c r="AD24" s="5">
        <f t="shared" si="13"/>
        <v>0</v>
      </c>
      <c r="AE24" s="5">
        <f t="shared" si="14"/>
        <v>0</v>
      </c>
      <c r="AF24" s="5">
        <f t="shared" si="15"/>
        <v>0</v>
      </c>
      <c r="AG24" s="5">
        <f t="shared" si="16"/>
        <v>0</v>
      </c>
      <c r="AH24" s="5">
        <f t="shared" si="17"/>
        <v>0</v>
      </c>
      <c r="AI24">
        <f t="shared" si="18"/>
        <v>0</v>
      </c>
      <c r="AJ24">
        <f t="shared" si="5"/>
        <v>0</v>
      </c>
      <c r="AK24" t="e">
        <f t="shared" si="6"/>
        <v>#DIV/0!</v>
      </c>
      <c r="AL24" t="e">
        <f t="shared" si="7"/>
        <v>#DIV/0!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0</v>
      </c>
      <c r="G25" s="5" t="e">
        <f t="shared" si="0"/>
        <v>#DIV/0!</v>
      </c>
      <c r="H25" s="5" t="e">
        <f t="shared" si="1"/>
        <v>#DIV/0!</v>
      </c>
      <c r="T25" s="14">
        <v>22</v>
      </c>
      <c r="U25" s="14">
        <v>160000</v>
      </c>
      <c r="V25" s="5">
        <f t="shared" si="2"/>
        <v>0</v>
      </c>
      <c r="W25" s="5">
        <f t="shared" si="3"/>
        <v>0</v>
      </c>
      <c r="X25" s="5">
        <f t="shared" si="4"/>
        <v>0</v>
      </c>
      <c r="Y25" s="5">
        <f t="shared" si="8"/>
        <v>0</v>
      </c>
      <c r="Z25" s="5">
        <f t="shared" si="9"/>
        <v>0</v>
      </c>
      <c r="AA25" s="5">
        <f t="shared" si="10"/>
        <v>0</v>
      </c>
      <c r="AB25" s="5">
        <f t="shared" si="11"/>
        <v>0</v>
      </c>
      <c r="AC25" s="5">
        <f t="shared" si="12"/>
        <v>0</v>
      </c>
      <c r="AD25" s="5">
        <f t="shared" si="13"/>
        <v>0</v>
      </c>
      <c r="AE25" s="5">
        <f t="shared" si="14"/>
        <v>0</v>
      </c>
      <c r="AF25" s="5">
        <f t="shared" si="15"/>
        <v>0</v>
      </c>
      <c r="AG25" s="5">
        <f t="shared" si="16"/>
        <v>0</v>
      </c>
      <c r="AH25" s="5">
        <f t="shared" si="17"/>
        <v>0</v>
      </c>
      <c r="AI25">
        <f t="shared" si="18"/>
        <v>0</v>
      </c>
      <c r="AJ25">
        <f t="shared" si="5"/>
        <v>0</v>
      </c>
      <c r="AK25" t="e">
        <f t="shared" si="6"/>
        <v>#DIV/0!</v>
      </c>
      <c r="AL25" t="e">
        <f t="shared" si="7"/>
        <v>#DIV/0!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0</v>
      </c>
      <c r="G26" s="5" t="e">
        <f t="shared" si="0"/>
        <v>#DIV/0!</v>
      </c>
      <c r="H26" s="5" t="e">
        <f t="shared" si="1"/>
        <v>#DIV/0!</v>
      </c>
      <c r="T26" s="14">
        <v>400</v>
      </c>
      <c r="U26" s="14">
        <v>53000</v>
      </c>
      <c r="V26" s="5">
        <f t="shared" si="2"/>
        <v>0</v>
      </c>
      <c r="W26" s="5">
        <f t="shared" si="3"/>
        <v>0</v>
      </c>
      <c r="X26" s="5">
        <f t="shared" si="4"/>
        <v>0</v>
      </c>
      <c r="Y26" s="5">
        <f t="shared" si="8"/>
        <v>0</v>
      </c>
      <c r="Z26" s="5">
        <f t="shared" si="9"/>
        <v>0</v>
      </c>
      <c r="AA26" s="5">
        <f t="shared" si="10"/>
        <v>0</v>
      </c>
      <c r="AB26" s="5">
        <f t="shared" si="11"/>
        <v>0</v>
      </c>
      <c r="AC26" s="5">
        <f t="shared" si="12"/>
        <v>0</v>
      </c>
      <c r="AD26" s="5">
        <f t="shared" si="13"/>
        <v>0</v>
      </c>
      <c r="AE26" s="5">
        <f t="shared" si="14"/>
        <v>0</v>
      </c>
      <c r="AF26" s="5">
        <f t="shared" si="15"/>
        <v>0</v>
      </c>
      <c r="AG26" s="5">
        <f t="shared" si="16"/>
        <v>0</v>
      </c>
      <c r="AH26" s="5">
        <f t="shared" si="17"/>
        <v>0</v>
      </c>
      <c r="AI26">
        <f t="shared" si="18"/>
        <v>0</v>
      </c>
      <c r="AJ26">
        <f t="shared" si="5"/>
        <v>0</v>
      </c>
      <c r="AK26" t="e">
        <f t="shared" si="6"/>
        <v>#DIV/0!</v>
      </c>
      <c r="AL26" t="e">
        <f t="shared" si="7"/>
        <v>#DIV/0!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0</v>
      </c>
      <c r="G27" s="5" t="e">
        <f t="shared" si="0"/>
        <v>#DIV/0!</v>
      </c>
      <c r="H27" s="5" t="e">
        <f t="shared" si="1"/>
        <v>#DIV/0!</v>
      </c>
      <c r="T27" s="14">
        <v>640</v>
      </c>
      <c r="U27" s="14">
        <v>480000</v>
      </c>
      <c r="V27" s="5">
        <f t="shared" si="2"/>
        <v>0</v>
      </c>
      <c r="W27" s="5">
        <f t="shared" si="3"/>
        <v>0</v>
      </c>
      <c r="X27" s="5">
        <f t="shared" si="4"/>
        <v>0</v>
      </c>
      <c r="Y27" s="5">
        <f t="shared" si="8"/>
        <v>0</v>
      </c>
      <c r="Z27" s="5">
        <f t="shared" si="9"/>
        <v>0</v>
      </c>
      <c r="AA27" s="5">
        <f t="shared" si="10"/>
        <v>0</v>
      </c>
      <c r="AB27" s="5">
        <f t="shared" si="11"/>
        <v>0</v>
      </c>
      <c r="AC27" s="5">
        <f t="shared" si="12"/>
        <v>0</v>
      </c>
      <c r="AD27" s="5">
        <f t="shared" si="13"/>
        <v>0</v>
      </c>
      <c r="AE27" s="5">
        <f t="shared" si="14"/>
        <v>0</v>
      </c>
      <c r="AF27" s="5">
        <f t="shared" si="15"/>
        <v>0</v>
      </c>
      <c r="AG27" s="5">
        <f t="shared" si="16"/>
        <v>0</v>
      </c>
      <c r="AH27" s="5">
        <f t="shared" si="17"/>
        <v>0</v>
      </c>
      <c r="AI27">
        <f t="shared" si="18"/>
        <v>0</v>
      </c>
      <c r="AJ27">
        <f t="shared" si="5"/>
        <v>0</v>
      </c>
      <c r="AK27" t="e">
        <f t="shared" si="6"/>
        <v>#DIV/0!</v>
      </c>
      <c r="AL27" t="e">
        <f t="shared" si="7"/>
        <v>#DIV/0!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0</v>
      </c>
      <c r="G28" s="5" t="e">
        <f t="shared" si="0"/>
        <v>#DIV/0!</v>
      </c>
      <c r="H28" s="5" t="e">
        <f t="shared" si="1"/>
        <v>#DIV/0!</v>
      </c>
      <c r="T28" s="14">
        <v>2500</v>
      </c>
      <c r="U28" s="14">
        <v>120000</v>
      </c>
      <c r="V28" s="5">
        <f t="shared" si="2"/>
        <v>0</v>
      </c>
      <c r="W28" s="5">
        <f t="shared" si="3"/>
        <v>0</v>
      </c>
      <c r="X28" s="5">
        <f t="shared" si="4"/>
        <v>0</v>
      </c>
      <c r="Y28" s="5">
        <f t="shared" si="8"/>
        <v>0</v>
      </c>
      <c r="Z28" s="5">
        <f t="shared" si="9"/>
        <v>0</v>
      </c>
      <c r="AA28" s="5">
        <f t="shared" si="10"/>
        <v>0</v>
      </c>
      <c r="AB28" s="5">
        <f t="shared" si="11"/>
        <v>0</v>
      </c>
      <c r="AC28" s="5">
        <f t="shared" si="12"/>
        <v>0</v>
      </c>
      <c r="AD28" s="5">
        <f t="shared" si="13"/>
        <v>0</v>
      </c>
      <c r="AE28" s="5">
        <f t="shared" si="14"/>
        <v>0</v>
      </c>
      <c r="AF28" s="5">
        <f t="shared" si="15"/>
        <v>0</v>
      </c>
      <c r="AG28" s="5">
        <f t="shared" si="16"/>
        <v>0</v>
      </c>
      <c r="AH28" s="5">
        <f t="shared" si="17"/>
        <v>0</v>
      </c>
      <c r="AI28">
        <f t="shared" si="18"/>
        <v>0</v>
      </c>
      <c r="AJ28">
        <f t="shared" si="5"/>
        <v>0</v>
      </c>
      <c r="AK28" t="e">
        <f t="shared" si="6"/>
        <v>#DIV/0!</v>
      </c>
      <c r="AL28" t="e">
        <f t="shared" si="7"/>
        <v>#DIV/0!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</v>
      </c>
      <c r="G29" s="5" t="e">
        <f t="shared" si="0"/>
        <v>#DIV/0!</v>
      </c>
      <c r="H29" s="5" t="e">
        <f t="shared" si="1"/>
        <v>#DIV/0!</v>
      </c>
      <c r="T29" s="14">
        <v>1550</v>
      </c>
      <c r="U29" s="14">
        <v>390000</v>
      </c>
      <c r="V29" s="5">
        <f t="shared" si="2"/>
        <v>0</v>
      </c>
      <c r="W29" s="5">
        <f t="shared" si="3"/>
        <v>0</v>
      </c>
      <c r="X29" s="5">
        <f t="shared" si="4"/>
        <v>0</v>
      </c>
      <c r="Y29" s="5">
        <f t="shared" si="8"/>
        <v>0</v>
      </c>
      <c r="Z29" s="5">
        <f t="shared" si="9"/>
        <v>0</v>
      </c>
      <c r="AA29" s="5">
        <f t="shared" si="10"/>
        <v>0</v>
      </c>
      <c r="AB29" s="5">
        <f t="shared" si="11"/>
        <v>0</v>
      </c>
      <c r="AC29" s="5">
        <f t="shared" si="12"/>
        <v>0</v>
      </c>
      <c r="AD29" s="5">
        <f t="shared" si="13"/>
        <v>0</v>
      </c>
      <c r="AE29" s="5">
        <f t="shared" si="14"/>
        <v>0</v>
      </c>
      <c r="AF29" s="5">
        <f t="shared" si="15"/>
        <v>0</v>
      </c>
      <c r="AG29" s="5">
        <f t="shared" si="16"/>
        <v>0</v>
      </c>
      <c r="AH29" s="5">
        <f t="shared" si="17"/>
        <v>0</v>
      </c>
      <c r="AI29">
        <f t="shared" si="18"/>
        <v>0</v>
      </c>
      <c r="AJ29">
        <f t="shared" si="5"/>
        <v>0</v>
      </c>
      <c r="AK29" t="e">
        <f t="shared" si="6"/>
        <v>#DIV/0!</v>
      </c>
      <c r="AL29" t="e">
        <f t="shared" si="7"/>
        <v>#DIV/0!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0</v>
      </c>
      <c r="G30" s="5" t="e">
        <f t="shared" si="0"/>
        <v>#DIV/0!</v>
      </c>
      <c r="H30" s="5" t="e">
        <f t="shared" si="1"/>
        <v>#DIV/0!</v>
      </c>
      <c r="T30" s="14">
        <v>9240</v>
      </c>
      <c r="U30" s="15">
        <v>66000</v>
      </c>
      <c r="V30" s="5">
        <f t="shared" si="2"/>
        <v>0</v>
      </c>
      <c r="W30" s="5">
        <f t="shared" si="3"/>
        <v>0</v>
      </c>
      <c r="X30" s="5">
        <f t="shared" si="4"/>
        <v>0</v>
      </c>
      <c r="Y30" s="5">
        <f t="shared" si="8"/>
        <v>0</v>
      </c>
      <c r="Z30" s="5">
        <f t="shared" si="9"/>
        <v>0</v>
      </c>
      <c r="AA30" s="5">
        <f t="shared" si="10"/>
        <v>0</v>
      </c>
      <c r="AB30" s="5">
        <f t="shared" si="11"/>
        <v>0</v>
      </c>
      <c r="AC30" s="5">
        <f t="shared" si="12"/>
        <v>0</v>
      </c>
      <c r="AD30" s="5">
        <f t="shared" si="13"/>
        <v>0</v>
      </c>
      <c r="AE30" s="5">
        <f t="shared" si="14"/>
        <v>0</v>
      </c>
      <c r="AF30" s="5">
        <f t="shared" si="15"/>
        <v>0</v>
      </c>
      <c r="AG30" s="5">
        <f t="shared" si="16"/>
        <v>0</v>
      </c>
      <c r="AH30" s="5">
        <f t="shared" si="17"/>
        <v>0</v>
      </c>
      <c r="AI30">
        <f t="shared" si="18"/>
        <v>0</v>
      </c>
      <c r="AJ30">
        <f t="shared" si="5"/>
        <v>0</v>
      </c>
      <c r="AK30" t="e">
        <f t="shared" si="6"/>
        <v>#DIV/0!</v>
      </c>
      <c r="AL30" t="e">
        <f t="shared" si="7"/>
        <v>#DIV/0!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0</v>
      </c>
      <c r="V32" s="5"/>
      <c r="W32" s="5"/>
      <c r="X32" s="5"/>
      <c r="Y32" s="5">
        <f t="shared" ref="Y32:AI32" si="19">SUM(Y5:Y30)</f>
        <v>0</v>
      </c>
      <c r="Z32" s="5">
        <f t="shared" si="19"/>
        <v>0</v>
      </c>
      <c r="AA32" s="5">
        <f t="shared" si="19"/>
        <v>0</v>
      </c>
      <c r="AB32" s="5">
        <f t="shared" si="19"/>
        <v>0</v>
      </c>
      <c r="AC32" s="5">
        <f t="shared" si="19"/>
        <v>0</v>
      </c>
      <c r="AD32" s="5">
        <f t="shared" si="19"/>
        <v>0</v>
      </c>
      <c r="AE32" s="5">
        <f t="shared" si="19"/>
        <v>0</v>
      </c>
      <c r="AF32" s="5">
        <f t="shared" si="19"/>
        <v>0</v>
      </c>
      <c r="AG32" s="5">
        <f t="shared" si="19"/>
        <v>0</v>
      </c>
      <c r="AH32" s="5">
        <f t="shared" si="19"/>
        <v>0</v>
      </c>
      <c r="AI32" s="5">
        <f t="shared" si="19"/>
        <v>0</v>
      </c>
      <c r="AJ32" s="5"/>
    </row>
  </sheetData>
  <mergeCells count="2">
    <mergeCell ref="F2:Q2"/>
    <mergeCell ref="U2:AG2"/>
  </mergeCells>
  <conditionalFormatting sqref="AJ3:AJ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5:AJ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:AK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C4EDC-7257-4628-B537-3DFAD57CA0A4}">
  <dimension ref="A1:AL59"/>
  <sheetViews>
    <sheetView zoomScale="60" zoomScaleNormal="60" workbookViewId="0">
      <selection activeCell="A32" sqref="A32:L59"/>
    </sheetView>
  </sheetViews>
  <sheetFormatPr defaultRowHeight="15" x14ac:dyDescent="0.25"/>
  <cols>
    <col min="2" max="2" width="8.85546875" customWidth="1"/>
    <col min="3" max="3" width="10.7109375" customWidth="1"/>
    <col min="4" max="4" width="10.28515625" customWidth="1"/>
    <col min="9" max="9" width="11.7109375" customWidth="1"/>
    <col min="10" max="13" width="12.7109375" customWidth="1"/>
    <col min="14" max="14" width="11.7109375" customWidth="1"/>
    <col min="15" max="18" width="12.7109375" customWidth="1"/>
    <col min="19" max="19" width="8.85546875" customWidth="1"/>
  </cols>
  <sheetData>
    <row r="1" spans="1:38" x14ac:dyDescent="0.25">
      <c r="A1" t="s">
        <v>0</v>
      </c>
      <c r="B1">
        <v>250</v>
      </c>
      <c r="E1" t="s">
        <v>1</v>
      </c>
      <c r="G1" t="s">
        <v>2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27" t="s">
        <v>5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S2" s="5"/>
      <c r="T2" s="5"/>
      <c r="U2" s="26" t="s">
        <v>6</v>
      </c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 t="e">
        <f>AVERAGE(I4:R4)</f>
        <v>#DIV/0!</v>
      </c>
      <c r="H4" s="5" t="e">
        <f>STDEV(I4:R4)</f>
        <v>#DIV/0!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0</v>
      </c>
      <c r="G5" s="5" t="e">
        <f>AVERAGE(I5:R5)</f>
        <v>#DIV/0!</v>
      </c>
      <c r="H5" s="5" t="e">
        <f t="shared" ref="H5:H30" si="0">STDEV(I5:R5)</f>
        <v>#DIV/0!</v>
      </c>
      <c r="T5" s="12">
        <v>16</v>
      </c>
      <c r="U5" s="12">
        <v>588000</v>
      </c>
      <c r="V5" s="5">
        <f>AVERAGE(Y5:AH5)</f>
        <v>0</v>
      </c>
      <c r="W5" s="5">
        <f>STDEV(Y5:AH5)</f>
        <v>0</v>
      </c>
      <c r="X5" s="5">
        <f>W5/SQRT(COUNT(Y5:AH5))</f>
        <v>0</v>
      </c>
      <c r="Y5" s="5">
        <f>I5/T5*U5/1000*1.1</f>
        <v>0</v>
      </c>
      <c r="Z5" s="5">
        <f>J5/T5*U5/1000*1.1</f>
        <v>0</v>
      </c>
      <c r="AA5" s="5">
        <f>K5/T5*U5/1000*1.1</f>
        <v>0</v>
      </c>
      <c r="AB5" s="5">
        <f>L5/T5*U5/1000*1.1</f>
        <v>0</v>
      </c>
      <c r="AC5" s="5">
        <f>M5/T5*U5/1000*1.1</f>
        <v>0</v>
      </c>
      <c r="AD5" s="5">
        <f>N5/T5*U5/1000*1.1</f>
        <v>0</v>
      </c>
      <c r="AE5" s="5">
        <f>O5/T5*U5/1000*1.1</f>
        <v>0</v>
      </c>
      <c r="AF5" s="5">
        <f>P5/T5*U5/1000*1.1</f>
        <v>0</v>
      </c>
      <c r="AG5" s="5">
        <f>Q5/T5*U5/1000*1.1</f>
        <v>0</v>
      </c>
      <c r="AH5" s="5">
        <f>R5/T5*U5/1000*1.1</f>
        <v>0</v>
      </c>
      <c r="AI5">
        <f>F5/T5*U5/1000*1.1</f>
        <v>0</v>
      </c>
      <c r="AJ5" t="e">
        <f>((V5-AI5)/AI5)*100</f>
        <v>#DIV/0!</v>
      </c>
      <c r="AK5">
        <f>V5-AI5</f>
        <v>0</v>
      </c>
      <c r="AL5" t="e">
        <f>V5/AI5</f>
        <v>#DIV/0!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0</v>
      </c>
      <c r="G6" s="5" t="e">
        <f t="shared" ref="G6:G30" si="1">AVERAGE(I6:R6)</f>
        <v>#DIV/0!</v>
      </c>
      <c r="H6" s="5" t="e">
        <f t="shared" si="0"/>
        <v>#DIV/0!</v>
      </c>
      <c r="T6" s="13">
        <v>540</v>
      </c>
      <c r="U6" s="13">
        <v>45000</v>
      </c>
      <c r="V6" s="5">
        <f t="shared" ref="V6:V30" si="2">AVERAGE(Y6:AH6)</f>
        <v>0</v>
      </c>
      <c r="W6" s="5">
        <f t="shared" ref="W6:W30" si="3">STDEV(Y6:AH6)</f>
        <v>0</v>
      </c>
      <c r="X6" s="5">
        <f t="shared" ref="X6:X30" si="4">W6/SQRT(COUNT(Y6:AH6))</f>
        <v>0</v>
      </c>
      <c r="Y6" s="5">
        <f>I6/T6*U6/1000</f>
        <v>0</v>
      </c>
      <c r="Z6" s="5">
        <f>J6/T6*U6/1000</f>
        <v>0</v>
      </c>
      <c r="AA6" s="5">
        <f>K6/T6*U6/1000</f>
        <v>0</v>
      </c>
      <c r="AB6" s="5">
        <f>L6/T6*U6/1000</f>
        <v>0</v>
      </c>
      <c r="AC6" s="5">
        <f>M6/T6*U6/1000</f>
        <v>0</v>
      </c>
      <c r="AD6" s="5">
        <f>N6/T6*U6/1000</f>
        <v>0</v>
      </c>
      <c r="AE6" s="5">
        <f>O6/T6*U6/1000</f>
        <v>0</v>
      </c>
      <c r="AF6" s="5">
        <f>P6/T6*U6/1000</f>
        <v>0</v>
      </c>
      <c r="AG6" s="5">
        <f>Q6/T6*U6/1000</f>
        <v>0</v>
      </c>
      <c r="AH6" s="5">
        <f>R6/T6*U6/1000</f>
        <v>0</v>
      </c>
      <c r="AI6">
        <f>F6/T6*U6/1000</f>
        <v>0</v>
      </c>
      <c r="AJ6" t="e">
        <f t="shared" ref="AJ6:AJ30" si="5">((V6-AI6)/AI6)*100</f>
        <v>#DIV/0!</v>
      </c>
      <c r="AK6">
        <f>V6-AI6</f>
        <v>0</v>
      </c>
      <c r="AL6" t="e">
        <f t="shared" ref="AL6:AL30" si="6">V6/AI6</f>
        <v>#DIV/0!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0</v>
      </c>
      <c r="G7" s="5" t="e">
        <f t="shared" si="1"/>
        <v>#DIV/0!</v>
      </c>
      <c r="H7" s="5" t="e">
        <f t="shared" si="0"/>
        <v>#DIV/0!</v>
      </c>
      <c r="T7" s="13">
        <v>50</v>
      </c>
      <c r="U7" s="13">
        <v>180000</v>
      </c>
      <c r="V7" s="5">
        <f t="shared" si="2"/>
        <v>0</v>
      </c>
      <c r="W7" s="5">
        <f t="shared" si="3"/>
        <v>0</v>
      </c>
      <c r="X7" s="5">
        <f t="shared" si="4"/>
        <v>0</v>
      </c>
      <c r="Y7" s="5">
        <f t="shared" ref="Y7:Y30" si="7">I7/T7*U7/1000</f>
        <v>0</v>
      </c>
      <c r="Z7" s="5">
        <f t="shared" ref="Z7:Z30" si="8">J7/T7*U7/1000</f>
        <v>0</v>
      </c>
      <c r="AA7" s="5">
        <f t="shared" ref="AA7:AA30" si="9">K7/T7*U7/1000</f>
        <v>0</v>
      </c>
      <c r="AB7" s="5">
        <f t="shared" ref="AB7:AB30" si="10">L7/T7*U7/1000</f>
        <v>0</v>
      </c>
      <c r="AC7" s="5">
        <f t="shared" ref="AC7:AC30" si="11">M7/T7*U7/1000</f>
        <v>0</v>
      </c>
      <c r="AD7" s="5">
        <f t="shared" ref="AD7:AD30" si="12">N7/T7*U7/1000</f>
        <v>0</v>
      </c>
      <c r="AE7" s="5">
        <f t="shared" ref="AE7:AE30" si="13">O7/T7*U7/1000</f>
        <v>0</v>
      </c>
      <c r="AF7" s="5">
        <f t="shared" ref="AF7:AF30" si="14">P7/T7*U7/1000</f>
        <v>0</v>
      </c>
      <c r="AG7" s="5">
        <f t="shared" ref="AG7:AG30" si="15">Q7/T7*U7/1000</f>
        <v>0</v>
      </c>
      <c r="AH7" s="5">
        <f t="shared" ref="AH7:AH30" si="16">R7/T7*U7/1000</f>
        <v>0</v>
      </c>
      <c r="AI7">
        <f>F7/T7*U7/1000</f>
        <v>0</v>
      </c>
      <c r="AJ7" t="e">
        <f t="shared" si="5"/>
        <v>#DIV/0!</v>
      </c>
      <c r="AK7">
        <f t="shared" ref="AK7:AK30" si="17">V7-AI7</f>
        <v>0</v>
      </c>
      <c r="AL7" t="e">
        <f t="shared" si="6"/>
        <v>#DIV/0!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0</v>
      </c>
      <c r="G8" s="5" t="e">
        <f t="shared" si="1"/>
        <v>#DIV/0!</v>
      </c>
      <c r="H8" s="5" t="e">
        <f t="shared" si="0"/>
        <v>#DIV/0!</v>
      </c>
      <c r="T8" s="14">
        <v>65</v>
      </c>
      <c r="U8" s="14">
        <v>70000</v>
      </c>
      <c r="V8" s="5">
        <f t="shared" si="2"/>
        <v>0</v>
      </c>
      <c r="W8" s="5">
        <f t="shared" si="3"/>
        <v>0</v>
      </c>
      <c r="X8" s="5">
        <f t="shared" si="4"/>
        <v>0</v>
      </c>
      <c r="Y8" s="5">
        <f t="shared" si="7"/>
        <v>0</v>
      </c>
      <c r="Z8" s="5">
        <f t="shared" si="8"/>
        <v>0</v>
      </c>
      <c r="AA8" s="5">
        <f t="shared" si="9"/>
        <v>0</v>
      </c>
      <c r="AB8" s="5">
        <f t="shared" si="10"/>
        <v>0</v>
      </c>
      <c r="AC8" s="5">
        <f t="shared" si="11"/>
        <v>0</v>
      </c>
      <c r="AD8" s="5">
        <f t="shared" si="12"/>
        <v>0</v>
      </c>
      <c r="AE8" s="5">
        <f t="shared" si="13"/>
        <v>0</v>
      </c>
      <c r="AF8" s="5">
        <f t="shared" si="14"/>
        <v>0</v>
      </c>
      <c r="AG8" s="5">
        <f t="shared" si="15"/>
        <v>0</v>
      </c>
      <c r="AH8" s="5">
        <f t="shared" si="16"/>
        <v>0</v>
      </c>
      <c r="AI8">
        <f>F8/T8*U8/1000</f>
        <v>0</v>
      </c>
      <c r="AJ8" t="e">
        <f>((V8-AI8)/AI8)*100</f>
        <v>#DIV/0!</v>
      </c>
      <c r="AK8">
        <f t="shared" si="17"/>
        <v>0</v>
      </c>
      <c r="AL8" t="e">
        <f t="shared" si="6"/>
        <v>#DIV/0!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0</v>
      </c>
      <c r="G9" s="5" t="e">
        <f t="shared" si="1"/>
        <v>#DIV/0!</v>
      </c>
      <c r="H9" s="5" t="e">
        <f t="shared" si="0"/>
        <v>#DIV/0!</v>
      </c>
      <c r="T9" s="14">
        <v>22</v>
      </c>
      <c r="U9" s="14">
        <v>160000</v>
      </c>
      <c r="V9" s="5">
        <f t="shared" si="2"/>
        <v>0</v>
      </c>
      <c r="W9" s="5">
        <f t="shared" si="3"/>
        <v>0</v>
      </c>
      <c r="X9" s="5">
        <f t="shared" si="4"/>
        <v>0</v>
      </c>
      <c r="Y9" s="5">
        <f t="shared" si="7"/>
        <v>0</v>
      </c>
      <c r="Z9" s="5">
        <f t="shared" si="8"/>
        <v>0</v>
      </c>
      <c r="AA9" s="5">
        <f t="shared" si="9"/>
        <v>0</v>
      </c>
      <c r="AB9" s="5">
        <f t="shared" si="10"/>
        <v>0</v>
      </c>
      <c r="AC9" s="5">
        <f t="shared" si="11"/>
        <v>0</v>
      </c>
      <c r="AD9" s="5">
        <f t="shared" si="12"/>
        <v>0</v>
      </c>
      <c r="AE9" s="5">
        <f t="shared" si="13"/>
        <v>0</v>
      </c>
      <c r="AF9" s="5">
        <f t="shared" si="14"/>
        <v>0</v>
      </c>
      <c r="AG9" s="5">
        <f t="shared" si="15"/>
        <v>0</v>
      </c>
      <c r="AH9" s="5">
        <f t="shared" si="16"/>
        <v>0</v>
      </c>
      <c r="AI9">
        <f>F9/T9*U9/1000</f>
        <v>0</v>
      </c>
      <c r="AJ9" t="e">
        <f t="shared" si="5"/>
        <v>#DIV/0!</v>
      </c>
      <c r="AK9">
        <f t="shared" si="17"/>
        <v>0</v>
      </c>
      <c r="AL9" t="e">
        <f t="shared" si="6"/>
        <v>#DIV/0!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0</v>
      </c>
      <c r="G10" s="5" t="e">
        <f t="shared" si="1"/>
        <v>#DIV/0!</v>
      </c>
      <c r="H10" s="5" t="e">
        <f t="shared" si="0"/>
        <v>#DIV/0!</v>
      </c>
      <c r="T10" s="14">
        <v>69</v>
      </c>
      <c r="U10" s="14">
        <v>160000</v>
      </c>
      <c r="V10" s="5">
        <f t="shared" si="2"/>
        <v>0</v>
      </c>
      <c r="W10" s="5">
        <f t="shared" si="3"/>
        <v>0</v>
      </c>
      <c r="X10" s="5">
        <f t="shared" si="4"/>
        <v>0</v>
      </c>
      <c r="Y10" s="5">
        <f t="shared" si="7"/>
        <v>0</v>
      </c>
      <c r="Z10" s="5">
        <f t="shared" si="8"/>
        <v>0</v>
      </c>
      <c r="AA10" s="5">
        <f t="shared" si="9"/>
        <v>0</v>
      </c>
      <c r="AB10" s="5">
        <f t="shared" si="10"/>
        <v>0</v>
      </c>
      <c r="AC10" s="5">
        <f t="shared" si="11"/>
        <v>0</v>
      </c>
      <c r="AD10" s="5">
        <f t="shared" si="12"/>
        <v>0</v>
      </c>
      <c r="AE10" s="5">
        <f t="shared" si="13"/>
        <v>0</v>
      </c>
      <c r="AF10" s="5">
        <f t="shared" si="14"/>
        <v>0</v>
      </c>
      <c r="AG10" s="5">
        <f t="shared" si="15"/>
        <v>0</v>
      </c>
      <c r="AH10" s="5">
        <f t="shared" si="16"/>
        <v>0</v>
      </c>
      <c r="AI10">
        <f>F10/T10*U10/1000</f>
        <v>0</v>
      </c>
      <c r="AJ10" t="e">
        <f t="shared" si="5"/>
        <v>#DIV/0!</v>
      </c>
      <c r="AK10">
        <f t="shared" si="17"/>
        <v>0</v>
      </c>
      <c r="AL10" t="e">
        <f t="shared" si="6"/>
        <v>#DIV/0!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0</v>
      </c>
      <c r="G11" s="5"/>
      <c r="H11" s="5"/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7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0</v>
      </c>
      <c r="G12" s="5" t="e">
        <f t="shared" si="1"/>
        <v>#DIV/0!</v>
      </c>
      <c r="H12" s="5" t="e">
        <f t="shared" si="0"/>
        <v>#DIV/0!</v>
      </c>
      <c r="T12" s="14">
        <v>81</v>
      </c>
      <c r="U12" s="14">
        <v>66000</v>
      </c>
      <c r="V12" s="5">
        <f t="shared" si="2"/>
        <v>0</v>
      </c>
      <c r="W12" s="5">
        <f t="shared" si="3"/>
        <v>0</v>
      </c>
      <c r="X12" s="5">
        <f t="shared" si="4"/>
        <v>0</v>
      </c>
      <c r="Y12" s="5">
        <f t="shared" si="7"/>
        <v>0</v>
      </c>
      <c r="Z12" s="5">
        <f t="shared" si="8"/>
        <v>0</v>
      </c>
      <c r="AA12" s="5">
        <f t="shared" si="9"/>
        <v>0</v>
      </c>
      <c r="AB12" s="5">
        <f t="shared" si="10"/>
        <v>0</v>
      </c>
      <c r="AC12" s="5">
        <f t="shared" si="11"/>
        <v>0</v>
      </c>
      <c r="AD12" s="5">
        <f t="shared" si="12"/>
        <v>0</v>
      </c>
      <c r="AE12" s="5">
        <f t="shared" si="13"/>
        <v>0</v>
      </c>
      <c r="AF12" s="5">
        <f t="shared" si="14"/>
        <v>0</v>
      </c>
      <c r="AG12" s="5">
        <f t="shared" si="15"/>
        <v>0</v>
      </c>
      <c r="AH12" s="5">
        <f t="shared" si="16"/>
        <v>0</v>
      </c>
      <c r="AI12">
        <f>F12/T12*U12/1000</f>
        <v>0</v>
      </c>
      <c r="AJ12" t="e">
        <f t="shared" si="5"/>
        <v>#DIV/0!</v>
      </c>
      <c r="AK12">
        <f t="shared" si="17"/>
        <v>0</v>
      </c>
      <c r="AL12" t="e">
        <f t="shared" si="6"/>
        <v>#DIV/0!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0</v>
      </c>
      <c r="G13" s="5"/>
      <c r="H13" s="5"/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7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0</v>
      </c>
      <c r="G14" s="5" t="e">
        <f t="shared" si="1"/>
        <v>#DIV/0!</v>
      </c>
      <c r="H14" s="5" t="e">
        <f t="shared" si="0"/>
        <v>#DIV/0!</v>
      </c>
      <c r="T14" s="14">
        <v>615</v>
      </c>
      <c r="U14" s="14">
        <v>96000</v>
      </c>
      <c r="V14" s="5">
        <f t="shared" si="2"/>
        <v>0</v>
      </c>
      <c r="W14" s="5">
        <f t="shared" si="3"/>
        <v>0</v>
      </c>
      <c r="X14" s="5">
        <f t="shared" si="4"/>
        <v>0</v>
      </c>
      <c r="Y14" s="5">
        <f t="shared" si="7"/>
        <v>0</v>
      </c>
      <c r="Z14" s="5">
        <f t="shared" si="8"/>
        <v>0</v>
      </c>
      <c r="AA14" s="5">
        <f t="shared" si="9"/>
        <v>0</v>
      </c>
      <c r="AB14" s="5">
        <f t="shared" si="10"/>
        <v>0</v>
      </c>
      <c r="AC14" s="5">
        <f t="shared" si="11"/>
        <v>0</v>
      </c>
      <c r="AD14" s="5">
        <f t="shared" si="12"/>
        <v>0</v>
      </c>
      <c r="AE14" s="5">
        <f t="shared" si="13"/>
        <v>0</v>
      </c>
      <c r="AF14" s="5">
        <f t="shared" si="14"/>
        <v>0</v>
      </c>
      <c r="AG14" s="5">
        <f t="shared" si="15"/>
        <v>0</v>
      </c>
      <c r="AH14" s="5">
        <f t="shared" si="16"/>
        <v>0</v>
      </c>
      <c r="AI14">
        <f>F14/T14*U14/1000</f>
        <v>0</v>
      </c>
      <c r="AJ14" t="e">
        <f t="shared" si="5"/>
        <v>#DIV/0!</v>
      </c>
      <c r="AK14">
        <f t="shared" si="17"/>
        <v>0</v>
      </c>
      <c r="AL14" t="e">
        <f t="shared" si="6"/>
        <v>#DIV/0!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0</v>
      </c>
      <c r="G15" s="5" t="e">
        <f t="shared" si="1"/>
        <v>#DIV/0!</v>
      </c>
      <c r="H15" s="5" t="e">
        <f t="shared" si="0"/>
        <v>#DIV/0!</v>
      </c>
      <c r="T15" s="14">
        <v>546</v>
      </c>
      <c r="U15" s="14">
        <v>210000</v>
      </c>
      <c r="V15" s="5">
        <f t="shared" si="2"/>
        <v>0</v>
      </c>
      <c r="W15" s="5">
        <f t="shared" si="3"/>
        <v>0</v>
      </c>
      <c r="X15" s="5">
        <f t="shared" si="4"/>
        <v>0</v>
      </c>
      <c r="Y15" s="5">
        <f t="shared" si="7"/>
        <v>0</v>
      </c>
      <c r="Z15" s="5">
        <f t="shared" si="8"/>
        <v>0</v>
      </c>
      <c r="AA15" s="5">
        <f t="shared" si="9"/>
        <v>0</v>
      </c>
      <c r="AB15" s="5">
        <f t="shared" si="10"/>
        <v>0</v>
      </c>
      <c r="AC15" s="5">
        <f t="shared" si="11"/>
        <v>0</v>
      </c>
      <c r="AD15" s="5">
        <f t="shared" si="12"/>
        <v>0</v>
      </c>
      <c r="AE15" s="5">
        <f t="shared" si="13"/>
        <v>0</v>
      </c>
      <c r="AF15" s="5">
        <f t="shared" si="14"/>
        <v>0</v>
      </c>
      <c r="AG15" s="5">
        <f t="shared" si="15"/>
        <v>0</v>
      </c>
      <c r="AH15" s="5">
        <f t="shared" si="16"/>
        <v>0</v>
      </c>
      <c r="AI15">
        <f>F15/T15*U15/1000</f>
        <v>0</v>
      </c>
      <c r="AJ15" t="e">
        <f t="shared" si="5"/>
        <v>#DIV/0!</v>
      </c>
      <c r="AK15">
        <f t="shared" si="17"/>
        <v>0</v>
      </c>
      <c r="AL15" t="e">
        <f t="shared" si="6"/>
        <v>#DIV/0!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0</v>
      </c>
      <c r="G16" s="5"/>
      <c r="H16" s="5"/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7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0</v>
      </c>
      <c r="G17" s="5" t="e">
        <f t="shared" si="1"/>
        <v>#DIV/0!</v>
      </c>
      <c r="H17" s="5" t="e">
        <f t="shared" si="0"/>
        <v>#DIV/0!</v>
      </c>
      <c r="T17" s="14">
        <v>292</v>
      </c>
      <c r="U17" s="14">
        <v>100000</v>
      </c>
      <c r="V17" s="5">
        <f t="shared" si="2"/>
        <v>0</v>
      </c>
      <c r="W17" s="5">
        <f t="shared" si="3"/>
        <v>0</v>
      </c>
      <c r="X17" s="5">
        <f t="shared" si="4"/>
        <v>0</v>
      </c>
      <c r="Y17" s="5">
        <f t="shared" si="7"/>
        <v>0</v>
      </c>
      <c r="Z17" s="5">
        <f t="shared" si="8"/>
        <v>0</v>
      </c>
      <c r="AA17" s="5">
        <f t="shared" si="9"/>
        <v>0</v>
      </c>
      <c r="AB17" s="5">
        <f t="shared" si="10"/>
        <v>0</v>
      </c>
      <c r="AC17" s="5">
        <f t="shared" si="11"/>
        <v>0</v>
      </c>
      <c r="AD17" s="5">
        <f t="shared" si="12"/>
        <v>0</v>
      </c>
      <c r="AE17" s="5">
        <f t="shared" si="13"/>
        <v>0</v>
      </c>
      <c r="AF17" s="5">
        <f t="shared" si="14"/>
        <v>0</v>
      </c>
      <c r="AG17" s="5">
        <f t="shared" si="15"/>
        <v>0</v>
      </c>
      <c r="AH17" s="5">
        <f t="shared" si="16"/>
        <v>0</v>
      </c>
      <c r="AI17">
        <f t="shared" ref="AI17:AI30" si="18">F17/T17*U17/1000</f>
        <v>0</v>
      </c>
      <c r="AJ17" t="e">
        <f t="shared" si="5"/>
        <v>#DIV/0!</v>
      </c>
      <c r="AK17">
        <f t="shared" si="17"/>
        <v>0</v>
      </c>
      <c r="AL17" t="e">
        <f t="shared" si="6"/>
        <v>#DIV/0!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0</v>
      </c>
      <c r="G18" s="5" t="e">
        <f t="shared" si="1"/>
        <v>#DIV/0!</v>
      </c>
      <c r="H18" s="5" t="e">
        <f t="shared" si="0"/>
        <v>#DIV/0!</v>
      </c>
      <c r="T18" s="14">
        <v>200</v>
      </c>
      <c r="U18" s="14">
        <v>47000</v>
      </c>
      <c r="V18" s="5">
        <f t="shared" si="2"/>
        <v>0</v>
      </c>
      <c r="W18" s="5">
        <f t="shared" si="3"/>
        <v>0</v>
      </c>
      <c r="X18" s="5">
        <f t="shared" si="4"/>
        <v>0</v>
      </c>
      <c r="Y18" s="5">
        <f t="shared" si="7"/>
        <v>0</v>
      </c>
      <c r="Z18" s="5">
        <f t="shared" si="8"/>
        <v>0</v>
      </c>
      <c r="AA18" s="5">
        <f t="shared" si="9"/>
        <v>0</v>
      </c>
      <c r="AB18" s="5">
        <f t="shared" si="10"/>
        <v>0</v>
      </c>
      <c r="AC18" s="5">
        <f t="shared" si="11"/>
        <v>0</v>
      </c>
      <c r="AD18" s="5">
        <f t="shared" si="12"/>
        <v>0</v>
      </c>
      <c r="AE18" s="5">
        <f t="shared" si="13"/>
        <v>0</v>
      </c>
      <c r="AF18" s="5">
        <f t="shared" si="14"/>
        <v>0</v>
      </c>
      <c r="AG18" s="5">
        <f t="shared" si="15"/>
        <v>0</v>
      </c>
      <c r="AH18" s="5">
        <f t="shared" si="16"/>
        <v>0</v>
      </c>
      <c r="AI18">
        <f t="shared" si="18"/>
        <v>0</v>
      </c>
      <c r="AJ18" t="e">
        <f t="shared" si="5"/>
        <v>#DIV/0!</v>
      </c>
      <c r="AK18">
        <f t="shared" si="17"/>
        <v>0</v>
      </c>
      <c r="AL18" t="e">
        <f t="shared" si="6"/>
        <v>#DIV/0!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0</v>
      </c>
      <c r="G19" s="5" t="e">
        <f t="shared" si="1"/>
        <v>#DIV/0!</v>
      </c>
      <c r="H19" s="5" t="e">
        <f t="shared" si="0"/>
        <v>#DIV/0!</v>
      </c>
      <c r="T19" s="14">
        <v>437</v>
      </c>
      <c r="U19" s="14">
        <v>300000</v>
      </c>
      <c r="V19" s="5">
        <f t="shared" si="2"/>
        <v>0</v>
      </c>
      <c r="W19" s="5">
        <f t="shared" si="3"/>
        <v>0</v>
      </c>
      <c r="X19" s="5">
        <f t="shared" si="4"/>
        <v>0</v>
      </c>
      <c r="Y19" s="5">
        <f t="shared" si="7"/>
        <v>0</v>
      </c>
      <c r="Z19" s="5">
        <f t="shared" si="8"/>
        <v>0</v>
      </c>
      <c r="AA19" s="5">
        <f t="shared" si="9"/>
        <v>0</v>
      </c>
      <c r="AB19" s="5">
        <f t="shared" si="10"/>
        <v>0</v>
      </c>
      <c r="AC19" s="5">
        <f t="shared" si="11"/>
        <v>0</v>
      </c>
      <c r="AD19" s="5">
        <f t="shared" si="12"/>
        <v>0</v>
      </c>
      <c r="AE19" s="5">
        <f t="shared" si="13"/>
        <v>0</v>
      </c>
      <c r="AF19" s="5">
        <f t="shared" si="14"/>
        <v>0</v>
      </c>
      <c r="AG19" s="5">
        <f t="shared" si="15"/>
        <v>0</v>
      </c>
      <c r="AH19" s="5">
        <f t="shared" si="16"/>
        <v>0</v>
      </c>
      <c r="AI19">
        <f t="shared" si="18"/>
        <v>0</v>
      </c>
      <c r="AJ19" t="e">
        <f t="shared" si="5"/>
        <v>#DIV/0!</v>
      </c>
      <c r="AK19">
        <f t="shared" si="17"/>
        <v>0</v>
      </c>
      <c r="AL19" t="e">
        <f t="shared" si="6"/>
        <v>#DIV/0!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0</v>
      </c>
      <c r="G20" s="5" t="e">
        <f t="shared" si="1"/>
        <v>#DIV/0!</v>
      </c>
      <c r="H20" s="5" t="e">
        <f t="shared" si="0"/>
        <v>#DIV/0!</v>
      </c>
      <c r="T20" s="14">
        <v>97</v>
      </c>
      <c r="U20" s="14">
        <v>105000</v>
      </c>
      <c r="V20" s="5">
        <f t="shared" si="2"/>
        <v>0</v>
      </c>
      <c r="W20" s="5">
        <f t="shared" si="3"/>
        <v>0</v>
      </c>
      <c r="X20" s="5">
        <f t="shared" si="4"/>
        <v>0</v>
      </c>
      <c r="Y20" s="5">
        <f t="shared" si="7"/>
        <v>0</v>
      </c>
      <c r="Z20" s="5">
        <f t="shared" si="8"/>
        <v>0</v>
      </c>
      <c r="AA20" s="5">
        <f t="shared" si="9"/>
        <v>0</v>
      </c>
      <c r="AB20" s="5">
        <f t="shared" si="10"/>
        <v>0</v>
      </c>
      <c r="AC20" s="5">
        <f t="shared" si="11"/>
        <v>0</v>
      </c>
      <c r="AD20" s="5">
        <f t="shared" si="12"/>
        <v>0</v>
      </c>
      <c r="AE20" s="5">
        <f t="shared" si="13"/>
        <v>0</v>
      </c>
      <c r="AF20" s="5">
        <f t="shared" si="14"/>
        <v>0</v>
      </c>
      <c r="AG20" s="5">
        <f t="shared" si="15"/>
        <v>0</v>
      </c>
      <c r="AH20" s="5">
        <f t="shared" si="16"/>
        <v>0</v>
      </c>
      <c r="AI20">
        <f t="shared" si="18"/>
        <v>0</v>
      </c>
      <c r="AJ20" t="e">
        <f t="shared" si="5"/>
        <v>#DIV/0!</v>
      </c>
      <c r="AK20">
        <f t="shared" si="17"/>
        <v>0</v>
      </c>
      <c r="AL20" t="e">
        <f t="shared" si="6"/>
        <v>#DIV/0!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0</v>
      </c>
      <c r="G21" s="5" t="e">
        <f t="shared" si="1"/>
        <v>#DIV/0!</v>
      </c>
      <c r="H21" s="5" t="e">
        <f t="shared" si="0"/>
        <v>#DIV/0!</v>
      </c>
      <c r="T21" s="14">
        <v>1629</v>
      </c>
      <c r="U21" s="14">
        <v>90000</v>
      </c>
      <c r="V21" s="5">
        <f t="shared" si="2"/>
        <v>0</v>
      </c>
      <c r="W21" s="5">
        <f t="shared" si="3"/>
        <v>0</v>
      </c>
      <c r="X21" s="5">
        <f t="shared" si="4"/>
        <v>0</v>
      </c>
      <c r="Y21" s="5">
        <f t="shared" si="7"/>
        <v>0</v>
      </c>
      <c r="Z21" s="5">
        <f t="shared" si="8"/>
        <v>0</v>
      </c>
      <c r="AA21" s="5">
        <f t="shared" si="9"/>
        <v>0</v>
      </c>
      <c r="AB21" s="5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0</v>
      </c>
      <c r="AF21" s="5">
        <f t="shared" si="14"/>
        <v>0</v>
      </c>
      <c r="AG21" s="5">
        <f t="shared" si="15"/>
        <v>0</v>
      </c>
      <c r="AH21" s="5">
        <f t="shared" si="16"/>
        <v>0</v>
      </c>
      <c r="AI21">
        <f t="shared" si="18"/>
        <v>0</v>
      </c>
      <c r="AJ21" t="e">
        <f t="shared" si="5"/>
        <v>#DIV/0!</v>
      </c>
      <c r="AK21">
        <f t="shared" si="17"/>
        <v>0</v>
      </c>
      <c r="AL21" t="e">
        <f t="shared" si="6"/>
        <v>#DIV/0!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0</v>
      </c>
      <c r="G22" s="5" t="e">
        <f t="shared" si="1"/>
        <v>#DIV/0!</v>
      </c>
      <c r="H22" s="5" t="e">
        <f t="shared" si="0"/>
        <v>#DIV/0!</v>
      </c>
      <c r="T22" s="14">
        <v>54</v>
      </c>
      <c r="U22" s="14">
        <v>90000</v>
      </c>
      <c r="V22" s="5">
        <f t="shared" si="2"/>
        <v>0</v>
      </c>
      <c r="W22" s="5">
        <f t="shared" si="3"/>
        <v>0</v>
      </c>
      <c r="X22" s="5">
        <f t="shared" si="4"/>
        <v>0</v>
      </c>
      <c r="Y22" s="5">
        <f t="shared" si="7"/>
        <v>0</v>
      </c>
      <c r="Z22" s="5">
        <f t="shared" si="8"/>
        <v>0</v>
      </c>
      <c r="AA22" s="5">
        <f t="shared" si="9"/>
        <v>0</v>
      </c>
      <c r="AB22" s="5">
        <f t="shared" si="10"/>
        <v>0</v>
      </c>
      <c r="AC22" s="5">
        <f t="shared" si="11"/>
        <v>0</v>
      </c>
      <c r="AD22" s="5">
        <f t="shared" si="12"/>
        <v>0</v>
      </c>
      <c r="AE22" s="5">
        <f t="shared" si="13"/>
        <v>0</v>
      </c>
      <c r="AF22" s="5">
        <f t="shared" si="14"/>
        <v>0</v>
      </c>
      <c r="AG22" s="5">
        <f t="shared" si="15"/>
        <v>0</v>
      </c>
      <c r="AH22" s="5">
        <f t="shared" si="16"/>
        <v>0</v>
      </c>
      <c r="AI22">
        <f t="shared" si="18"/>
        <v>0</v>
      </c>
      <c r="AJ22" t="e">
        <f t="shared" si="5"/>
        <v>#DIV/0!</v>
      </c>
      <c r="AK22">
        <f t="shared" si="17"/>
        <v>0</v>
      </c>
      <c r="AL22" t="e">
        <f t="shared" si="6"/>
        <v>#DIV/0!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0</v>
      </c>
      <c r="G23" s="5" t="e">
        <f t="shared" si="1"/>
        <v>#DIV/0!</v>
      </c>
      <c r="H23" s="5" t="e">
        <f t="shared" si="0"/>
        <v>#DIV/0!</v>
      </c>
      <c r="T23" s="14">
        <v>18</v>
      </c>
      <c r="U23" s="14">
        <v>270000</v>
      </c>
      <c r="V23" s="5">
        <f t="shared" si="2"/>
        <v>0</v>
      </c>
      <c r="W23" s="5">
        <f t="shared" si="3"/>
        <v>0</v>
      </c>
      <c r="X23" s="5">
        <f t="shared" si="4"/>
        <v>0</v>
      </c>
      <c r="Y23" s="5">
        <f t="shared" si="7"/>
        <v>0</v>
      </c>
      <c r="Z23" s="5">
        <f t="shared" si="8"/>
        <v>0</v>
      </c>
      <c r="AA23" s="5">
        <f t="shared" si="9"/>
        <v>0</v>
      </c>
      <c r="AB23" s="5">
        <f t="shared" si="10"/>
        <v>0</v>
      </c>
      <c r="AC23" s="5">
        <f t="shared" si="11"/>
        <v>0</v>
      </c>
      <c r="AD23" s="5">
        <f t="shared" si="12"/>
        <v>0</v>
      </c>
      <c r="AE23" s="5">
        <f t="shared" si="13"/>
        <v>0</v>
      </c>
      <c r="AF23" s="5">
        <f t="shared" si="14"/>
        <v>0</v>
      </c>
      <c r="AG23" s="5">
        <f t="shared" si="15"/>
        <v>0</v>
      </c>
      <c r="AH23" s="5">
        <f t="shared" si="16"/>
        <v>0</v>
      </c>
      <c r="AI23">
        <f t="shared" si="18"/>
        <v>0</v>
      </c>
      <c r="AJ23" t="e">
        <f t="shared" si="5"/>
        <v>#DIV/0!</v>
      </c>
      <c r="AK23">
        <f t="shared" si="17"/>
        <v>0</v>
      </c>
      <c r="AL23" t="e">
        <f t="shared" si="6"/>
        <v>#DIV/0!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0</v>
      </c>
      <c r="G24" s="5" t="e">
        <f t="shared" si="1"/>
        <v>#DIV/0!</v>
      </c>
      <c r="H24" s="5" t="e">
        <f t="shared" si="0"/>
        <v>#DIV/0!</v>
      </c>
      <c r="T24" s="14">
        <v>65</v>
      </c>
      <c r="U24" s="14">
        <v>70000</v>
      </c>
      <c r="V24" s="5">
        <f t="shared" si="2"/>
        <v>0</v>
      </c>
      <c r="W24" s="5">
        <f t="shared" si="3"/>
        <v>0</v>
      </c>
      <c r="X24" s="5">
        <f t="shared" si="4"/>
        <v>0</v>
      </c>
      <c r="Y24" s="5">
        <f t="shared" si="7"/>
        <v>0</v>
      </c>
      <c r="Z24" s="5">
        <f t="shared" si="8"/>
        <v>0</v>
      </c>
      <c r="AA24" s="5">
        <f t="shared" si="9"/>
        <v>0</v>
      </c>
      <c r="AB24" s="5">
        <f t="shared" si="10"/>
        <v>0</v>
      </c>
      <c r="AC24" s="5">
        <f t="shared" si="11"/>
        <v>0</v>
      </c>
      <c r="AD24" s="5">
        <f t="shared" si="12"/>
        <v>0</v>
      </c>
      <c r="AE24" s="5">
        <f t="shared" si="13"/>
        <v>0</v>
      </c>
      <c r="AF24" s="5">
        <f t="shared" si="14"/>
        <v>0</v>
      </c>
      <c r="AG24" s="5">
        <f t="shared" si="15"/>
        <v>0</v>
      </c>
      <c r="AH24" s="5">
        <f t="shared" si="16"/>
        <v>0</v>
      </c>
      <c r="AI24">
        <f t="shared" si="18"/>
        <v>0</v>
      </c>
      <c r="AJ24" t="e">
        <f t="shared" si="5"/>
        <v>#DIV/0!</v>
      </c>
      <c r="AK24">
        <f t="shared" si="17"/>
        <v>0</v>
      </c>
      <c r="AL24" t="e">
        <f t="shared" si="6"/>
        <v>#DIV/0!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0</v>
      </c>
      <c r="G25" s="5" t="e">
        <f t="shared" si="1"/>
        <v>#DIV/0!</v>
      </c>
      <c r="H25" s="5" t="e">
        <f t="shared" si="0"/>
        <v>#DIV/0!</v>
      </c>
      <c r="T25" s="14">
        <v>22</v>
      </c>
      <c r="U25" s="14">
        <v>160000</v>
      </c>
      <c r="V25" s="5">
        <f t="shared" si="2"/>
        <v>0</v>
      </c>
      <c r="W25" s="5">
        <f t="shared" si="3"/>
        <v>0</v>
      </c>
      <c r="X25" s="5">
        <f t="shared" si="4"/>
        <v>0</v>
      </c>
      <c r="Y25" s="5">
        <f t="shared" si="7"/>
        <v>0</v>
      </c>
      <c r="Z25" s="5">
        <f t="shared" si="8"/>
        <v>0</v>
      </c>
      <c r="AA25" s="5">
        <f t="shared" si="9"/>
        <v>0</v>
      </c>
      <c r="AB25" s="5">
        <f t="shared" si="10"/>
        <v>0</v>
      </c>
      <c r="AC25" s="5">
        <f t="shared" si="11"/>
        <v>0</v>
      </c>
      <c r="AD25" s="5">
        <f t="shared" si="12"/>
        <v>0</v>
      </c>
      <c r="AE25" s="5">
        <f t="shared" si="13"/>
        <v>0</v>
      </c>
      <c r="AF25" s="5">
        <f t="shared" si="14"/>
        <v>0</v>
      </c>
      <c r="AG25" s="5">
        <f t="shared" si="15"/>
        <v>0</v>
      </c>
      <c r="AH25" s="5">
        <f t="shared" si="16"/>
        <v>0</v>
      </c>
      <c r="AI25">
        <f t="shared" si="18"/>
        <v>0</v>
      </c>
      <c r="AJ25" t="e">
        <f t="shared" si="5"/>
        <v>#DIV/0!</v>
      </c>
      <c r="AK25">
        <f t="shared" si="17"/>
        <v>0</v>
      </c>
      <c r="AL25" t="e">
        <f t="shared" si="6"/>
        <v>#DIV/0!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0</v>
      </c>
      <c r="G26" s="5" t="e">
        <f t="shared" si="1"/>
        <v>#DIV/0!</v>
      </c>
      <c r="H26" s="5" t="e">
        <f t="shared" si="0"/>
        <v>#DIV/0!</v>
      </c>
      <c r="T26" s="14">
        <v>400</v>
      </c>
      <c r="U26" s="14">
        <v>53000</v>
      </c>
      <c r="V26" s="5">
        <f t="shared" si="2"/>
        <v>0</v>
      </c>
      <c r="W26" s="5">
        <f t="shared" si="3"/>
        <v>0</v>
      </c>
      <c r="X26" s="5">
        <f t="shared" si="4"/>
        <v>0</v>
      </c>
      <c r="Y26" s="5">
        <f t="shared" si="7"/>
        <v>0</v>
      </c>
      <c r="Z26" s="5">
        <f t="shared" si="8"/>
        <v>0</v>
      </c>
      <c r="AA26" s="5">
        <f t="shared" si="9"/>
        <v>0</v>
      </c>
      <c r="AB26" s="5">
        <f t="shared" si="10"/>
        <v>0</v>
      </c>
      <c r="AC26" s="5">
        <f t="shared" si="11"/>
        <v>0</v>
      </c>
      <c r="AD26" s="5">
        <f t="shared" si="12"/>
        <v>0</v>
      </c>
      <c r="AE26" s="5">
        <f t="shared" si="13"/>
        <v>0</v>
      </c>
      <c r="AF26" s="5">
        <f t="shared" si="14"/>
        <v>0</v>
      </c>
      <c r="AG26" s="5">
        <f t="shared" si="15"/>
        <v>0</v>
      </c>
      <c r="AH26" s="5">
        <f t="shared" si="16"/>
        <v>0</v>
      </c>
      <c r="AI26">
        <f t="shared" si="18"/>
        <v>0</v>
      </c>
      <c r="AJ26" t="e">
        <f t="shared" si="5"/>
        <v>#DIV/0!</v>
      </c>
      <c r="AK26">
        <f t="shared" si="17"/>
        <v>0</v>
      </c>
      <c r="AL26" t="e">
        <f t="shared" si="6"/>
        <v>#DIV/0!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0</v>
      </c>
      <c r="G27" s="5" t="e">
        <f t="shared" si="1"/>
        <v>#DIV/0!</v>
      </c>
      <c r="H27" s="5" t="e">
        <f t="shared" si="0"/>
        <v>#DIV/0!</v>
      </c>
      <c r="T27" s="14">
        <v>640</v>
      </c>
      <c r="U27" s="14">
        <v>480000</v>
      </c>
      <c r="V27" s="5">
        <f t="shared" si="2"/>
        <v>0</v>
      </c>
      <c r="W27" s="5">
        <f t="shared" si="3"/>
        <v>0</v>
      </c>
      <c r="X27" s="5">
        <f t="shared" si="4"/>
        <v>0</v>
      </c>
      <c r="Y27" s="5">
        <f t="shared" si="7"/>
        <v>0</v>
      </c>
      <c r="Z27" s="5">
        <f t="shared" si="8"/>
        <v>0</v>
      </c>
      <c r="AA27" s="5">
        <f t="shared" si="9"/>
        <v>0</v>
      </c>
      <c r="AB27" s="5">
        <f t="shared" si="10"/>
        <v>0</v>
      </c>
      <c r="AC27" s="5">
        <f t="shared" si="11"/>
        <v>0</v>
      </c>
      <c r="AD27" s="5">
        <f t="shared" si="12"/>
        <v>0</v>
      </c>
      <c r="AE27" s="5">
        <f t="shared" si="13"/>
        <v>0</v>
      </c>
      <c r="AF27" s="5">
        <f t="shared" si="14"/>
        <v>0</v>
      </c>
      <c r="AG27" s="5">
        <f t="shared" si="15"/>
        <v>0</v>
      </c>
      <c r="AH27" s="5">
        <f t="shared" si="16"/>
        <v>0</v>
      </c>
      <c r="AI27">
        <f t="shared" si="18"/>
        <v>0</v>
      </c>
      <c r="AJ27" t="e">
        <f t="shared" si="5"/>
        <v>#DIV/0!</v>
      </c>
      <c r="AK27">
        <f t="shared" si="17"/>
        <v>0</v>
      </c>
      <c r="AL27" t="e">
        <f t="shared" si="6"/>
        <v>#DIV/0!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0</v>
      </c>
      <c r="G28" s="5" t="e">
        <f t="shared" si="1"/>
        <v>#DIV/0!</v>
      </c>
      <c r="H28" s="5" t="e">
        <f t="shared" si="0"/>
        <v>#DIV/0!</v>
      </c>
      <c r="T28" s="14">
        <v>2500</v>
      </c>
      <c r="U28" s="14">
        <v>120000</v>
      </c>
      <c r="V28" s="5">
        <f t="shared" si="2"/>
        <v>0</v>
      </c>
      <c r="W28" s="5">
        <f t="shared" si="3"/>
        <v>0</v>
      </c>
      <c r="X28" s="5">
        <f t="shared" si="4"/>
        <v>0</v>
      </c>
      <c r="Y28" s="5">
        <f t="shared" si="7"/>
        <v>0</v>
      </c>
      <c r="Z28" s="5">
        <f t="shared" si="8"/>
        <v>0</v>
      </c>
      <c r="AA28" s="5">
        <f t="shared" si="9"/>
        <v>0</v>
      </c>
      <c r="AB28" s="5">
        <f t="shared" si="10"/>
        <v>0</v>
      </c>
      <c r="AC28" s="5">
        <f t="shared" si="11"/>
        <v>0</v>
      </c>
      <c r="AD28" s="5">
        <f t="shared" si="12"/>
        <v>0</v>
      </c>
      <c r="AE28" s="5">
        <f t="shared" si="13"/>
        <v>0</v>
      </c>
      <c r="AF28" s="5">
        <f t="shared" si="14"/>
        <v>0</v>
      </c>
      <c r="AG28" s="5">
        <f t="shared" si="15"/>
        <v>0</v>
      </c>
      <c r="AH28" s="5">
        <f t="shared" si="16"/>
        <v>0</v>
      </c>
      <c r="AI28">
        <f t="shared" si="18"/>
        <v>0</v>
      </c>
      <c r="AJ28" t="e">
        <f t="shared" si="5"/>
        <v>#DIV/0!</v>
      </c>
      <c r="AK28">
        <f t="shared" si="17"/>
        <v>0</v>
      </c>
      <c r="AL28" t="e">
        <f t="shared" si="6"/>
        <v>#DIV/0!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</v>
      </c>
      <c r="G29" s="5" t="e">
        <f t="shared" si="1"/>
        <v>#DIV/0!</v>
      </c>
      <c r="H29" s="5" t="e">
        <f t="shared" si="0"/>
        <v>#DIV/0!</v>
      </c>
      <c r="T29" s="14">
        <v>1550</v>
      </c>
      <c r="U29" s="14">
        <v>390000</v>
      </c>
      <c r="V29" s="5">
        <f t="shared" si="2"/>
        <v>0</v>
      </c>
      <c r="W29" s="5">
        <f t="shared" si="3"/>
        <v>0</v>
      </c>
      <c r="X29" s="5">
        <f t="shared" si="4"/>
        <v>0</v>
      </c>
      <c r="Y29" s="5">
        <f t="shared" si="7"/>
        <v>0</v>
      </c>
      <c r="Z29" s="5">
        <f t="shared" si="8"/>
        <v>0</v>
      </c>
      <c r="AA29" s="5">
        <f t="shared" si="9"/>
        <v>0</v>
      </c>
      <c r="AB29" s="5">
        <f t="shared" si="10"/>
        <v>0</v>
      </c>
      <c r="AC29" s="5">
        <f t="shared" si="11"/>
        <v>0</v>
      </c>
      <c r="AD29" s="5">
        <f t="shared" si="12"/>
        <v>0</v>
      </c>
      <c r="AE29" s="5">
        <f t="shared" si="13"/>
        <v>0</v>
      </c>
      <c r="AF29" s="5">
        <f t="shared" si="14"/>
        <v>0</v>
      </c>
      <c r="AG29" s="5">
        <f t="shared" si="15"/>
        <v>0</v>
      </c>
      <c r="AH29" s="5">
        <f t="shared" si="16"/>
        <v>0</v>
      </c>
      <c r="AI29">
        <f t="shared" si="18"/>
        <v>0</v>
      </c>
      <c r="AJ29" t="e">
        <f t="shared" si="5"/>
        <v>#DIV/0!</v>
      </c>
      <c r="AK29">
        <f t="shared" si="17"/>
        <v>0</v>
      </c>
      <c r="AL29" t="e">
        <f t="shared" si="6"/>
        <v>#DIV/0!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0</v>
      </c>
      <c r="G30" s="5" t="e">
        <f t="shared" si="1"/>
        <v>#DIV/0!</v>
      </c>
      <c r="H30" s="5" t="e">
        <f t="shared" si="0"/>
        <v>#DIV/0!</v>
      </c>
      <c r="T30" s="14">
        <v>9240</v>
      </c>
      <c r="U30" s="15">
        <v>66000</v>
      </c>
      <c r="V30" s="5">
        <f t="shared" si="2"/>
        <v>0</v>
      </c>
      <c r="W30" s="5">
        <f t="shared" si="3"/>
        <v>0</v>
      </c>
      <c r="X30" s="5">
        <f t="shared" si="4"/>
        <v>0</v>
      </c>
      <c r="Y30" s="5">
        <f t="shared" si="7"/>
        <v>0</v>
      </c>
      <c r="Z30" s="5">
        <f t="shared" si="8"/>
        <v>0</v>
      </c>
      <c r="AA30" s="5">
        <f t="shared" si="9"/>
        <v>0</v>
      </c>
      <c r="AB30" s="5">
        <f t="shared" si="10"/>
        <v>0</v>
      </c>
      <c r="AC30" s="5">
        <f t="shared" si="11"/>
        <v>0</v>
      </c>
      <c r="AD30" s="5">
        <f t="shared" si="12"/>
        <v>0</v>
      </c>
      <c r="AE30" s="5">
        <f t="shared" si="13"/>
        <v>0</v>
      </c>
      <c r="AF30" s="5">
        <f t="shared" si="14"/>
        <v>0</v>
      </c>
      <c r="AG30" s="5">
        <f t="shared" si="15"/>
        <v>0</v>
      </c>
      <c r="AH30" s="5">
        <f t="shared" si="16"/>
        <v>0</v>
      </c>
      <c r="AI30">
        <f t="shared" si="18"/>
        <v>0</v>
      </c>
      <c r="AJ30" t="e">
        <f t="shared" si="5"/>
        <v>#DIV/0!</v>
      </c>
      <c r="AK30">
        <f t="shared" si="17"/>
        <v>0</v>
      </c>
      <c r="AL30" t="e">
        <f t="shared" si="6"/>
        <v>#DIV/0!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29"/>
      <c r="B32" s="30"/>
      <c r="C32" s="29"/>
      <c r="D32" s="29"/>
      <c r="E32" s="29"/>
      <c r="F32" s="29"/>
      <c r="G32" s="30"/>
      <c r="H32" s="29"/>
      <c r="I32" s="29"/>
      <c r="J32" s="29"/>
      <c r="K32" s="29"/>
      <c r="L32" s="29"/>
      <c r="U32" s="5"/>
      <c r="V32" s="5" t="s">
        <v>103</v>
      </c>
      <c r="W32" s="5">
        <f>SUM(V5:V30)</f>
        <v>0</v>
      </c>
      <c r="X32" s="5"/>
      <c r="Y32" s="5"/>
      <c r="Z32" s="5"/>
      <c r="AA32" s="5">
        <f t="shared" ref="AA32:AK32" si="19">SUM(Y5:Y30)</f>
        <v>0</v>
      </c>
      <c r="AB32" s="5">
        <f t="shared" si="19"/>
        <v>0</v>
      </c>
      <c r="AC32" s="5">
        <f t="shared" si="19"/>
        <v>0</v>
      </c>
      <c r="AD32" s="5">
        <f t="shared" si="19"/>
        <v>0</v>
      </c>
      <c r="AE32" s="5">
        <f t="shared" si="19"/>
        <v>0</v>
      </c>
      <c r="AF32" s="5">
        <f t="shared" si="19"/>
        <v>0</v>
      </c>
      <c r="AG32" s="5">
        <f t="shared" si="19"/>
        <v>0</v>
      </c>
      <c r="AH32" s="5">
        <f t="shared" si="19"/>
        <v>0</v>
      </c>
      <c r="AI32" s="5">
        <f t="shared" si="19"/>
        <v>0</v>
      </c>
      <c r="AJ32" s="5">
        <f t="shared" si="19"/>
        <v>0</v>
      </c>
      <c r="AK32" s="5">
        <f t="shared" si="19"/>
        <v>0</v>
      </c>
    </row>
    <row r="33" spans="1:12" x14ac:dyDescent="0.25">
      <c r="A33" s="30"/>
      <c r="B33" s="30"/>
      <c r="C33" s="29"/>
      <c r="D33" s="29"/>
      <c r="E33" s="29"/>
      <c r="F33" s="29"/>
      <c r="G33" s="29"/>
      <c r="H33" s="31"/>
      <c r="I33" s="29"/>
      <c r="J33" s="31"/>
      <c r="K33" s="30"/>
      <c r="L33" s="29"/>
    </row>
    <row r="34" spans="1:12" x14ac:dyDescent="0.25">
      <c r="A34" s="29"/>
      <c r="B34" s="30"/>
      <c r="C34" s="29"/>
      <c r="D34" s="29"/>
      <c r="E34" s="29"/>
      <c r="F34" s="29"/>
      <c r="G34" s="29"/>
      <c r="H34" s="30"/>
      <c r="I34" s="31"/>
      <c r="J34" s="30"/>
      <c r="K34" s="30"/>
      <c r="L34" s="29"/>
    </row>
    <row r="35" spans="1:12" x14ac:dyDescent="0.25">
      <c r="A35" s="30"/>
      <c r="B35" s="30"/>
      <c r="C35" s="29"/>
      <c r="D35" s="29"/>
      <c r="E35" s="29"/>
      <c r="F35" s="29"/>
      <c r="G35" s="29"/>
      <c r="H35" s="30"/>
      <c r="I35" s="31"/>
      <c r="J35" s="30"/>
      <c r="K35" s="30"/>
      <c r="L35" s="29"/>
    </row>
    <row r="36" spans="1:12" x14ac:dyDescent="0.25">
      <c r="A36" s="29"/>
      <c r="B36" s="28"/>
      <c r="C36" s="29"/>
      <c r="D36" s="29"/>
      <c r="E36" s="29"/>
      <c r="F36" s="29"/>
      <c r="G36" s="29"/>
      <c r="H36" s="32"/>
      <c r="I36" s="29"/>
      <c r="J36" s="30"/>
      <c r="K36" s="31"/>
      <c r="L36" s="29"/>
    </row>
    <row r="37" spans="1:12" x14ac:dyDescent="0.25">
      <c r="A37" s="30"/>
      <c r="B37" s="28"/>
      <c r="C37" s="29"/>
      <c r="D37" s="29"/>
      <c r="E37" s="29"/>
      <c r="F37" s="29"/>
      <c r="G37" s="29"/>
      <c r="H37" s="28"/>
      <c r="I37" s="31"/>
      <c r="J37" s="30"/>
      <c r="K37" s="30"/>
      <c r="L37" s="29"/>
    </row>
    <row r="38" spans="1:12" x14ac:dyDescent="0.25">
      <c r="A38" s="29"/>
      <c r="B38" s="28"/>
      <c r="C38" s="29"/>
      <c r="D38" s="29"/>
      <c r="E38" s="29"/>
      <c r="F38" s="29"/>
      <c r="G38" s="29"/>
      <c r="H38" s="28"/>
      <c r="I38" s="31"/>
      <c r="J38" s="30"/>
      <c r="K38" s="30"/>
      <c r="L38" s="29"/>
    </row>
    <row r="39" spans="1:12" x14ac:dyDescent="0.25">
      <c r="A39" s="30"/>
      <c r="B39" s="28"/>
      <c r="C39" s="29"/>
      <c r="D39" s="29"/>
      <c r="E39" s="29"/>
      <c r="F39" s="29"/>
      <c r="G39" s="29"/>
      <c r="H39" s="32"/>
      <c r="I39" s="29"/>
      <c r="J39" s="30"/>
      <c r="K39" s="31"/>
      <c r="L39" s="29"/>
    </row>
    <row r="40" spans="1:12" x14ac:dyDescent="0.25">
      <c r="A40" s="29"/>
      <c r="B40" s="28"/>
      <c r="C40" s="29"/>
      <c r="D40" s="29"/>
      <c r="E40" s="29"/>
      <c r="F40" s="29"/>
      <c r="G40" s="29"/>
      <c r="H40" s="32"/>
      <c r="I40" s="29"/>
      <c r="J40" s="30"/>
      <c r="K40" s="31"/>
      <c r="L40" s="29"/>
    </row>
    <row r="41" spans="1:12" x14ac:dyDescent="0.25">
      <c r="A41" s="30"/>
      <c r="B41" s="28"/>
      <c r="C41" s="29"/>
      <c r="D41" s="29"/>
      <c r="E41" s="29"/>
      <c r="F41" s="29"/>
      <c r="G41" s="29"/>
      <c r="H41" s="28"/>
      <c r="I41" s="31"/>
      <c r="J41" s="30"/>
      <c r="K41" s="30"/>
      <c r="L41" s="29"/>
    </row>
    <row r="42" spans="1:12" x14ac:dyDescent="0.25">
      <c r="A42" s="29"/>
      <c r="B42" s="28"/>
      <c r="C42" s="29"/>
      <c r="D42" s="29"/>
      <c r="E42" s="29"/>
      <c r="F42" s="29"/>
      <c r="G42" s="29"/>
      <c r="H42" s="32"/>
      <c r="I42" s="29"/>
      <c r="J42" s="30"/>
      <c r="K42" s="31"/>
      <c r="L42" s="29"/>
    </row>
    <row r="43" spans="1:12" x14ac:dyDescent="0.25">
      <c r="A43" s="30"/>
      <c r="B43" s="28"/>
      <c r="C43" s="29"/>
      <c r="D43" s="29"/>
      <c r="E43" s="29"/>
      <c r="F43" s="29"/>
      <c r="G43" s="29"/>
      <c r="H43" s="28"/>
      <c r="I43" s="31"/>
      <c r="J43" s="30"/>
      <c r="K43" s="30"/>
      <c r="L43" s="29"/>
    </row>
    <row r="44" spans="1:12" x14ac:dyDescent="0.25">
      <c r="A44" s="29"/>
      <c r="B44" s="28"/>
      <c r="C44" s="29"/>
      <c r="D44" s="29"/>
      <c r="E44" s="29"/>
      <c r="F44" s="29"/>
      <c r="G44" s="29"/>
      <c r="H44" s="28"/>
      <c r="I44" s="31"/>
      <c r="J44" s="30"/>
      <c r="K44" s="30"/>
      <c r="L44" s="29"/>
    </row>
    <row r="45" spans="1:12" x14ac:dyDescent="0.25">
      <c r="A45" s="30"/>
      <c r="B45" s="28"/>
      <c r="C45" s="29"/>
      <c r="D45" s="29"/>
      <c r="E45" s="29"/>
      <c r="F45" s="29"/>
      <c r="G45" s="29"/>
      <c r="H45" s="28"/>
      <c r="I45" s="31"/>
      <c r="J45" s="30"/>
      <c r="K45" s="30"/>
      <c r="L45" s="29"/>
    </row>
    <row r="46" spans="1:12" x14ac:dyDescent="0.25">
      <c r="A46" s="29"/>
      <c r="B46" s="28"/>
      <c r="C46" s="29"/>
      <c r="D46" s="29"/>
      <c r="E46" s="29"/>
      <c r="F46" s="29"/>
      <c r="G46" s="29"/>
      <c r="H46" s="28"/>
      <c r="I46" s="31"/>
      <c r="J46" s="30"/>
      <c r="K46" s="30"/>
      <c r="L46" s="29"/>
    </row>
    <row r="47" spans="1:12" x14ac:dyDescent="0.25">
      <c r="A47" s="30"/>
      <c r="B47" s="28"/>
      <c r="C47" s="29"/>
      <c r="D47" s="29"/>
      <c r="E47" s="29"/>
      <c r="F47" s="29"/>
      <c r="G47" s="29"/>
      <c r="H47" s="28"/>
      <c r="I47" s="31"/>
      <c r="J47" s="30"/>
      <c r="K47" s="30"/>
      <c r="L47" s="29"/>
    </row>
    <row r="48" spans="1:12" x14ac:dyDescent="0.25">
      <c r="A48" s="29"/>
      <c r="B48" s="28"/>
      <c r="C48" s="29"/>
      <c r="D48" s="29"/>
      <c r="E48" s="29"/>
      <c r="F48" s="29"/>
      <c r="G48" s="29"/>
      <c r="H48" s="28"/>
      <c r="I48" s="31"/>
      <c r="J48" s="30"/>
      <c r="K48" s="30"/>
      <c r="L48" s="29"/>
    </row>
    <row r="49" spans="1:12" x14ac:dyDescent="0.25">
      <c r="A49" s="30"/>
      <c r="B49" s="28"/>
      <c r="C49" s="29"/>
      <c r="D49" s="29"/>
      <c r="E49" s="29"/>
      <c r="F49" s="29"/>
      <c r="G49" s="29"/>
      <c r="H49" s="28"/>
      <c r="I49" s="31"/>
      <c r="J49" s="30"/>
      <c r="K49" s="30"/>
      <c r="L49" s="29"/>
    </row>
    <row r="50" spans="1:12" x14ac:dyDescent="0.25">
      <c r="A50" s="29"/>
      <c r="B50" s="28"/>
      <c r="C50" s="29"/>
      <c r="D50" s="29"/>
      <c r="E50" s="29"/>
      <c r="F50" s="29"/>
      <c r="G50" s="29"/>
      <c r="H50" s="28"/>
      <c r="I50" s="31"/>
      <c r="J50" s="30"/>
      <c r="K50" s="30"/>
      <c r="L50" s="29"/>
    </row>
    <row r="51" spans="1:12" x14ac:dyDescent="0.25">
      <c r="A51" s="30"/>
      <c r="B51" s="28"/>
      <c r="C51" s="29"/>
      <c r="D51" s="29"/>
      <c r="E51" s="29"/>
      <c r="F51" s="29"/>
      <c r="G51" s="29"/>
      <c r="H51" s="28"/>
      <c r="I51" s="31"/>
      <c r="J51" s="30"/>
      <c r="K51" s="30"/>
      <c r="L51" s="29"/>
    </row>
    <row r="52" spans="1:12" x14ac:dyDescent="0.25">
      <c r="A52" s="29"/>
      <c r="B52" s="28"/>
      <c r="C52" s="29"/>
      <c r="D52" s="29"/>
      <c r="E52" s="29"/>
      <c r="F52" s="29"/>
      <c r="G52" s="29"/>
      <c r="H52" s="28"/>
      <c r="I52" s="31"/>
      <c r="J52" s="30"/>
      <c r="K52" s="30"/>
      <c r="L52" s="29"/>
    </row>
    <row r="53" spans="1:12" x14ac:dyDescent="0.25">
      <c r="A53" s="30"/>
      <c r="B53" s="28"/>
      <c r="C53" s="29"/>
      <c r="D53" s="29"/>
      <c r="E53" s="29"/>
      <c r="F53" s="29"/>
      <c r="G53" s="29"/>
      <c r="H53" s="28"/>
      <c r="I53" s="31"/>
      <c r="J53" s="30"/>
      <c r="K53" s="30"/>
      <c r="L53" s="29"/>
    </row>
    <row r="54" spans="1:12" x14ac:dyDescent="0.25">
      <c r="A54" s="29"/>
      <c r="B54" s="28"/>
      <c r="C54" s="29"/>
      <c r="D54" s="29"/>
      <c r="E54" s="29"/>
      <c r="F54" s="29"/>
      <c r="G54" s="29"/>
      <c r="H54" s="28"/>
      <c r="I54" s="31"/>
      <c r="J54" s="30"/>
      <c r="K54" s="30"/>
      <c r="L54" s="29"/>
    </row>
    <row r="55" spans="1:12" x14ac:dyDescent="0.25">
      <c r="A55" s="30"/>
      <c r="B55" s="28"/>
      <c r="C55" s="29"/>
      <c r="D55" s="29"/>
      <c r="E55" s="29"/>
      <c r="F55" s="29"/>
      <c r="G55" s="29"/>
      <c r="H55" s="28"/>
      <c r="I55" s="31"/>
      <c r="J55" s="30"/>
      <c r="K55" s="30"/>
      <c r="L55" s="29"/>
    </row>
    <row r="56" spans="1:12" x14ac:dyDescent="0.25">
      <c r="A56" s="29"/>
      <c r="B56" s="29"/>
      <c r="C56" s="29"/>
      <c r="D56" s="29"/>
      <c r="E56" s="29"/>
      <c r="F56" s="29"/>
      <c r="G56" s="29"/>
      <c r="H56" s="28"/>
      <c r="I56" s="31"/>
      <c r="J56" s="30"/>
      <c r="K56" s="30"/>
      <c r="L56" s="29"/>
    </row>
    <row r="57" spans="1:12" x14ac:dyDescent="0.25">
      <c r="A57" s="29"/>
      <c r="B57" s="29"/>
      <c r="C57" s="29"/>
      <c r="D57" s="29"/>
      <c r="E57" s="29"/>
      <c r="F57" s="29"/>
      <c r="G57" s="29"/>
      <c r="H57" s="28"/>
      <c r="I57" s="31"/>
      <c r="J57" s="30"/>
      <c r="K57" s="30"/>
      <c r="L57" s="29"/>
    </row>
    <row r="58" spans="1:12" x14ac:dyDescent="0.25">
      <c r="A58" s="29"/>
      <c r="B58" s="29"/>
      <c r="C58" s="29"/>
      <c r="D58" s="29"/>
      <c r="E58" s="29"/>
      <c r="F58" s="29"/>
      <c r="G58" s="29"/>
      <c r="H58" s="28"/>
      <c r="I58" s="31"/>
      <c r="J58" s="30"/>
      <c r="K58" s="30"/>
      <c r="L58" s="29"/>
    </row>
    <row r="59" spans="1:12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</row>
  </sheetData>
  <mergeCells count="2">
    <mergeCell ref="F2:Q2"/>
    <mergeCell ref="U2:AG2"/>
  </mergeCells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2:AM55 AJ1:AK2 AJ31:AK31 AJ59:AK1048576 AK56:AL58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80F5E-4E10-4AD4-88EF-FF8C2C927D67}">
  <dimension ref="A1:AT32"/>
  <sheetViews>
    <sheetView topLeftCell="O1" zoomScale="80" zoomScaleNormal="80" workbookViewId="0">
      <selection activeCell="I4" sqref="I4:R30"/>
    </sheetView>
  </sheetViews>
  <sheetFormatPr defaultRowHeight="15" x14ac:dyDescent="0.25"/>
  <cols>
    <col min="2" max="2" width="9.140625" customWidth="1"/>
    <col min="3" max="3" width="32.7109375" customWidth="1"/>
    <col min="6" max="6" width="9.140625" customWidth="1"/>
    <col min="9" max="11" width="12.7109375" customWidth="1"/>
    <col min="12" max="12" width="11.7109375" customWidth="1"/>
    <col min="13" max="13" width="12.7109375" customWidth="1"/>
    <col min="14" max="14" width="11.7109375" customWidth="1"/>
    <col min="15" max="17" width="12.7109375" customWidth="1"/>
    <col min="18" max="18" width="11.7109375" customWidth="1"/>
    <col min="36" max="37" width="14.85546875" customWidth="1"/>
    <col min="39" max="39" width="14.140625" customWidth="1"/>
    <col min="44" max="44" width="6.5703125" customWidth="1"/>
    <col min="45" max="45" width="19.42578125" customWidth="1"/>
    <col min="50" max="50" width="14.5703125" customWidth="1"/>
  </cols>
  <sheetData>
    <row r="1" spans="1:46" x14ac:dyDescent="0.25">
      <c r="A1" t="s">
        <v>0</v>
      </c>
      <c r="B1">
        <v>260</v>
      </c>
      <c r="E1" t="s">
        <v>1</v>
      </c>
      <c r="G1" t="s">
        <v>2</v>
      </c>
      <c r="U1" s="26" t="s">
        <v>6</v>
      </c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</row>
    <row r="2" spans="1:46" x14ac:dyDescent="0.25">
      <c r="A2" t="s">
        <v>7</v>
      </c>
      <c r="B2" t="s">
        <v>8</v>
      </c>
      <c r="C2" t="s">
        <v>9</v>
      </c>
      <c r="D2" t="s">
        <v>10</v>
      </c>
      <c r="F2" s="27" t="s">
        <v>5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S2" s="5"/>
      <c r="T2" s="5"/>
    </row>
    <row r="3" spans="1:46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46" ht="15.75" thickBot="1" x14ac:dyDescent="0.3">
      <c r="B4" t="s">
        <v>20</v>
      </c>
      <c r="C4" t="s">
        <v>181</v>
      </c>
      <c r="F4" s="17"/>
      <c r="G4" s="5" t="e">
        <f>AVERAGE(I4:R4)</f>
        <v>#DIV/0!</v>
      </c>
      <c r="H4" s="5" t="e">
        <f>STDEV(I4:R4)</f>
        <v>#DIV/0!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46" ht="15.75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0</v>
      </c>
      <c r="G5" s="5" t="e">
        <f>AVERAGE(I5:R5)</f>
        <v>#DIV/0!</v>
      </c>
      <c r="H5" s="5" t="e">
        <f>STDEV(I5:R5)</f>
        <v>#DIV/0!</v>
      </c>
      <c r="T5" s="12">
        <v>16</v>
      </c>
      <c r="U5" s="12">
        <v>588000</v>
      </c>
      <c r="V5" s="5">
        <f>AVERAGE(Y5:AH5)</f>
        <v>0</v>
      </c>
      <c r="W5" s="5">
        <f>STDEV(Y5:AH5)</f>
        <v>0</v>
      </c>
      <c r="X5" s="5">
        <f>W5/SQRT(COUNT(Y5:AH5))</f>
        <v>0</v>
      </c>
      <c r="Y5" s="5">
        <f>I5/T5*U5/1000*1.1</f>
        <v>0</v>
      </c>
      <c r="Z5" s="5">
        <f>J5/T5*U5/1000*1.1</f>
        <v>0</v>
      </c>
      <c r="AA5" s="5">
        <f>K5/T5*U5/1000*1.1</f>
        <v>0</v>
      </c>
      <c r="AB5" s="5">
        <f>L5/T5*U5/1000*1.1</f>
        <v>0</v>
      </c>
      <c r="AC5" s="5">
        <f>M5/T5*U5/1000*1.1</f>
        <v>0</v>
      </c>
      <c r="AD5" s="5">
        <f>N5/T5*U5/1000*1.1</f>
        <v>0</v>
      </c>
      <c r="AE5" s="5">
        <f>O5/T5*U5/1000*1.1</f>
        <v>0</v>
      </c>
      <c r="AF5" s="5">
        <f>P5/T5*U5/1000*1.1</f>
        <v>0</v>
      </c>
      <c r="AG5" s="5">
        <f>Q5/T5*U5/1000*1.1</f>
        <v>0</v>
      </c>
      <c r="AH5" s="5">
        <f>R5/T5*U5/1000*1.1</f>
        <v>0</v>
      </c>
      <c r="AI5">
        <f>F5/T5*U5/1000*1.1</f>
        <v>0</v>
      </c>
      <c r="AJ5" t="e">
        <f>((V5-AI5)/AI5)*100</f>
        <v>#DIV/0!</v>
      </c>
      <c r="AK5">
        <f>V5-AI5</f>
        <v>0</v>
      </c>
      <c r="AL5" t="e">
        <f>V5/AI5</f>
        <v>#DIV/0!</v>
      </c>
      <c r="AT5" s="18"/>
    </row>
    <row r="6" spans="1:46" ht="15.75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0</v>
      </c>
      <c r="G6" s="5" t="e">
        <f t="shared" ref="G6:G30" si="0">AVERAGE(I6:R6)</f>
        <v>#DIV/0!</v>
      </c>
      <c r="H6" s="5" t="e">
        <f t="shared" ref="H6:H30" si="1">STDEV(I6:R6)</f>
        <v>#DIV/0!</v>
      </c>
      <c r="T6" s="13">
        <v>540</v>
      </c>
      <c r="U6" s="13">
        <v>45000</v>
      </c>
      <c r="V6" s="5">
        <f t="shared" ref="V6:V30" si="2">AVERAGE(Y6:AH6)</f>
        <v>0</v>
      </c>
      <c r="W6" s="5">
        <f t="shared" ref="W6:W30" si="3">STDEV(Y6:AH6)</f>
        <v>0</v>
      </c>
      <c r="X6" s="5">
        <f t="shared" ref="X6:X30" si="4">W6/SQRT(COUNT(Y6:AH6))</f>
        <v>0</v>
      </c>
      <c r="Y6" s="5">
        <f>I6/T6*U6/1000</f>
        <v>0</v>
      </c>
      <c r="Z6" s="5">
        <f>J6/T6*U6/1000</f>
        <v>0</v>
      </c>
      <c r="AA6" s="5">
        <f>K6/T6*U6/1000</f>
        <v>0</v>
      </c>
      <c r="AB6" s="5">
        <f>L6/T6*U6/1000</f>
        <v>0</v>
      </c>
      <c r="AC6" s="5">
        <f>M6/T6*U6/1000</f>
        <v>0</v>
      </c>
      <c r="AD6" s="5">
        <f>N6/T6*U6/1000</f>
        <v>0</v>
      </c>
      <c r="AE6" s="5">
        <f>O6/T6*U6/1000</f>
        <v>0</v>
      </c>
      <c r="AF6" s="5">
        <f>P6/T6*U6/1000</f>
        <v>0</v>
      </c>
      <c r="AG6" s="5">
        <f>Q6/T6*U6/1000</f>
        <v>0</v>
      </c>
      <c r="AH6" s="5">
        <f>R6/T6*U6/1000</f>
        <v>0</v>
      </c>
      <c r="AI6">
        <f>F6/T6*U6/1000</f>
        <v>0</v>
      </c>
      <c r="AJ6" t="e">
        <f t="shared" ref="AJ6:AJ30" si="5">((V6-AI6)/AI6)*100</f>
        <v>#DIV/0!</v>
      </c>
      <c r="AK6">
        <f>V6-AI6</f>
        <v>0</v>
      </c>
      <c r="AL6" t="e">
        <f t="shared" ref="AL6:AL30" si="6">V6/AI6</f>
        <v>#DIV/0!</v>
      </c>
      <c r="AT6" s="18"/>
    </row>
    <row r="7" spans="1:46" ht="15.75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0</v>
      </c>
      <c r="G7" s="5" t="e">
        <f t="shared" si="0"/>
        <v>#DIV/0!</v>
      </c>
      <c r="H7" s="5" t="e">
        <f t="shared" si="1"/>
        <v>#DIV/0!</v>
      </c>
      <c r="T7" s="13">
        <v>50</v>
      </c>
      <c r="U7" s="13">
        <v>180000</v>
      </c>
      <c r="V7" s="5">
        <f t="shared" si="2"/>
        <v>0</v>
      </c>
      <c r="W7" s="5">
        <f t="shared" si="3"/>
        <v>0</v>
      </c>
      <c r="X7" s="5">
        <f t="shared" si="4"/>
        <v>0</v>
      </c>
      <c r="Y7" s="5">
        <f t="shared" ref="Y7:Y30" si="7">I7/T7*U7/1000</f>
        <v>0</v>
      </c>
      <c r="Z7" s="5">
        <f t="shared" ref="Z7:Z30" si="8">J7/T7*U7/1000</f>
        <v>0</v>
      </c>
      <c r="AA7" s="5">
        <f t="shared" ref="AA7:AA30" si="9">K7/T7*U7/1000</f>
        <v>0</v>
      </c>
      <c r="AB7" s="5">
        <f t="shared" ref="AB7:AB30" si="10">L7/T7*U7/1000</f>
        <v>0</v>
      </c>
      <c r="AC7" s="5">
        <f t="shared" ref="AC7:AC30" si="11">M7/T7*U7/1000</f>
        <v>0</v>
      </c>
      <c r="AD7" s="5">
        <f t="shared" ref="AD7:AD30" si="12">N7/T7*U7/1000</f>
        <v>0</v>
      </c>
      <c r="AE7" s="5">
        <f t="shared" ref="AE7:AE30" si="13">O7/T7*U7/1000</f>
        <v>0</v>
      </c>
      <c r="AF7" s="5">
        <f t="shared" ref="AF7:AF30" si="14">P7/T7*U7/1000</f>
        <v>0</v>
      </c>
      <c r="AG7" s="5">
        <f t="shared" ref="AG7:AG30" si="15">Q7/T7*U7/1000</f>
        <v>0</v>
      </c>
      <c r="AH7" s="5">
        <f t="shared" ref="AH7:AH30" si="16">R7/T7*U7/1000</f>
        <v>0</v>
      </c>
      <c r="AI7">
        <f t="shared" ref="AI7:AI30" si="17">F7/T7*U7/1000</f>
        <v>0</v>
      </c>
      <c r="AJ7" t="e">
        <f t="shared" si="5"/>
        <v>#DIV/0!</v>
      </c>
      <c r="AK7">
        <f t="shared" ref="AK7:AK30" si="18">V7-AI7</f>
        <v>0</v>
      </c>
      <c r="AL7" t="e">
        <f t="shared" si="6"/>
        <v>#DIV/0!</v>
      </c>
      <c r="AT7" s="18"/>
    </row>
    <row r="8" spans="1:46" ht="15.75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0</v>
      </c>
      <c r="G8" s="5" t="e">
        <f t="shared" si="0"/>
        <v>#DIV/0!</v>
      </c>
      <c r="H8" s="5" t="e">
        <f t="shared" si="1"/>
        <v>#DIV/0!</v>
      </c>
      <c r="T8" s="14">
        <v>65</v>
      </c>
      <c r="U8" s="14">
        <v>70000</v>
      </c>
      <c r="V8" s="5">
        <f t="shared" si="2"/>
        <v>0</v>
      </c>
      <c r="W8" s="5">
        <f t="shared" si="3"/>
        <v>0</v>
      </c>
      <c r="X8" s="5">
        <f t="shared" si="4"/>
        <v>0</v>
      </c>
      <c r="Y8" s="5">
        <f t="shared" si="7"/>
        <v>0</v>
      </c>
      <c r="Z8" s="5">
        <f t="shared" si="8"/>
        <v>0</v>
      </c>
      <c r="AA8" s="5">
        <f t="shared" si="9"/>
        <v>0</v>
      </c>
      <c r="AB8" s="5">
        <f t="shared" si="10"/>
        <v>0</v>
      </c>
      <c r="AC8" s="5">
        <f t="shared" si="11"/>
        <v>0</v>
      </c>
      <c r="AD8" s="5">
        <f t="shared" si="12"/>
        <v>0</v>
      </c>
      <c r="AE8" s="5">
        <f t="shared" si="13"/>
        <v>0</v>
      </c>
      <c r="AF8" s="5">
        <f t="shared" si="14"/>
        <v>0</v>
      </c>
      <c r="AG8" s="5">
        <f t="shared" si="15"/>
        <v>0</v>
      </c>
      <c r="AH8" s="5">
        <f t="shared" si="16"/>
        <v>0</v>
      </c>
      <c r="AI8">
        <f t="shared" si="17"/>
        <v>0</v>
      </c>
      <c r="AJ8" t="e">
        <f t="shared" si="5"/>
        <v>#DIV/0!</v>
      </c>
      <c r="AK8">
        <f t="shared" si="18"/>
        <v>0</v>
      </c>
      <c r="AL8" t="e">
        <f t="shared" si="6"/>
        <v>#DIV/0!</v>
      </c>
      <c r="AT8" s="18"/>
    </row>
    <row r="9" spans="1:46" ht="15.75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0</v>
      </c>
      <c r="G9" s="5" t="e">
        <f t="shared" si="0"/>
        <v>#DIV/0!</v>
      </c>
      <c r="H9" s="5" t="e">
        <f t="shared" si="1"/>
        <v>#DIV/0!</v>
      </c>
      <c r="T9" s="14">
        <v>22</v>
      </c>
      <c r="U9" s="14">
        <v>160000</v>
      </c>
      <c r="V9" s="5">
        <f t="shared" si="2"/>
        <v>0</v>
      </c>
      <c r="W9" s="5">
        <f t="shared" si="3"/>
        <v>0</v>
      </c>
      <c r="X9" s="5">
        <f t="shared" si="4"/>
        <v>0</v>
      </c>
      <c r="Y9" s="5">
        <f t="shared" si="7"/>
        <v>0</v>
      </c>
      <c r="Z9" s="5">
        <f t="shared" si="8"/>
        <v>0</v>
      </c>
      <c r="AA9" s="5">
        <f t="shared" si="9"/>
        <v>0</v>
      </c>
      <c r="AB9" s="5">
        <f t="shared" si="10"/>
        <v>0</v>
      </c>
      <c r="AC9" s="5">
        <f t="shared" si="11"/>
        <v>0</v>
      </c>
      <c r="AD9" s="5">
        <f t="shared" si="12"/>
        <v>0</v>
      </c>
      <c r="AE9" s="5">
        <f t="shared" si="13"/>
        <v>0</v>
      </c>
      <c r="AF9" s="5">
        <f t="shared" si="14"/>
        <v>0</v>
      </c>
      <c r="AG9" s="5">
        <f t="shared" si="15"/>
        <v>0</v>
      </c>
      <c r="AH9" s="5">
        <f t="shared" si="16"/>
        <v>0</v>
      </c>
      <c r="AI9">
        <f t="shared" si="17"/>
        <v>0</v>
      </c>
      <c r="AJ9" t="e">
        <f t="shared" si="5"/>
        <v>#DIV/0!</v>
      </c>
      <c r="AK9">
        <f t="shared" si="18"/>
        <v>0</v>
      </c>
      <c r="AL9" t="e">
        <f t="shared" si="6"/>
        <v>#DIV/0!</v>
      </c>
      <c r="AT9" s="18"/>
    </row>
    <row r="10" spans="1:46" ht="15.75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0</v>
      </c>
      <c r="G10" s="5" t="e">
        <f t="shared" si="0"/>
        <v>#DIV/0!</v>
      </c>
      <c r="H10" s="5" t="e">
        <f t="shared" si="1"/>
        <v>#DIV/0!</v>
      </c>
      <c r="T10" s="14">
        <v>69</v>
      </c>
      <c r="U10" s="14">
        <v>160000</v>
      </c>
      <c r="V10" s="5">
        <f t="shared" si="2"/>
        <v>0</v>
      </c>
      <c r="W10" s="5">
        <f t="shared" si="3"/>
        <v>0</v>
      </c>
      <c r="X10" s="5">
        <f t="shared" si="4"/>
        <v>0</v>
      </c>
      <c r="Y10" s="5">
        <f t="shared" si="7"/>
        <v>0</v>
      </c>
      <c r="Z10" s="5">
        <f t="shared" si="8"/>
        <v>0</v>
      </c>
      <c r="AA10" s="5">
        <f t="shared" si="9"/>
        <v>0</v>
      </c>
      <c r="AB10" s="5">
        <f t="shared" si="10"/>
        <v>0</v>
      </c>
      <c r="AC10" s="5">
        <f t="shared" si="11"/>
        <v>0</v>
      </c>
      <c r="AD10" s="5">
        <f t="shared" si="12"/>
        <v>0</v>
      </c>
      <c r="AE10" s="5">
        <f t="shared" si="13"/>
        <v>0</v>
      </c>
      <c r="AF10" s="5">
        <f t="shared" si="14"/>
        <v>0</v>
      </c>
      <c r="AG10" s="5">
        <f t="shared" si="15"/>
        <v>0</v>
      </c>
      <c r="AH10" s="5">
        <f t="shared" si="16"/>
        <v>0</v>
      </c>
      <c r="AI10">
        <f t="shared" si="17"/>
        <v>0</v>
      </c>
      <c r="AJ10" t="e">
        <f t="shared" si="5"/>
        <v>#DIV/0!</v>
      </c>
      <c r="AK10">
        <f t="shared" si="18"/>
        <v>0</v>
      </c>
      <c r="AL10" t="e">
        <f t="shared" si="6"/>
        <v>#DIV/0!</v>
      </c>
      <c r="AT10" s="18"/>
    </row>
    <row r="11" spans="1:46" ht="15.75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0</v>
      </c>
      <c r="G11" s="5"/>
      <c r="H11" s="5"/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  <c r="AT11" s="18"/>
    </row>
    <row r="12" spans="1:46" ht="15.75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0</v>
      </c>
      <c r="G12" s="5" t="e">
        <f t="shared" si="0"/>
        <v>#DIV/0!</v>
      </c>
      <c r="H12" s="5" t="e">
        <f t="shared" si="1"/>
        <v>#DIV/0!</v>
      </c>
      <c r="T12" s="14">
        <v>81</v>
      </c>
      <c r="U12" s="14">
        <v>66000</v>
      </c>
      <c r="V12" s="5">
        <f t="shared" si="2"/>
        <v>0</v>
      </c>
      <c r="W12" s="5">
        <f t="shared" si="3"/>
        <v>0</v>
      </c>
      <c r="X12" s="5">
        <f t="shared" si="4"/>
        <v>0</v>
      </c>
      <c r="Y12" s="5">
        <f t="shared" si="7"/>
        <v>0</v>
      </c>
      <c r="Z12" s="5">
        <f t="shared" si="8"/>
        <v>0</v>
      </c>
      <c r="AA12" s="5">
        <f t="shared" si="9"/>
        <v>0</v>
      </c>
      <c r="AB12" s="5">
        <f t="shared" si="10"/>
        <v>0</v>
      </c>
      <c r="AC12" s="5">
        <f t="shared" si="11"/>
        <v>0</v>
      </c>
      <c r="AD12" s="5">
        <f t="shared" si="12"/>
        <v>0</v>
      </c>
      <c r="AE12" s="5">
        <f t="shared" si="13"/>
        <v>0</v>
      </c>
      <c r="AF12" s="5">
        <f t="shared" si="14"/>
        <v>0</v>
      </c>
      <c r="AG12" s="5">
        <f t="shared" si="15"/>
        <v>0</v>
      </c>
      <c r="AH12" s="5">
        <f t="shared" si="16"/>
        <v>0</v>
      </c>
      <c r="AI12">
        <f t="shared" si="17"/>
        <v>0</v>
      </c>
      <c r="AJ12" t="e">
        <f t="shared" si="5"/>
        <v>#DIV/0!</v>
      </c>
      <c r="AK12">
        <f t="shared" si="18"/>
        <v>0</v>
      </c>
      <c r="AL12" t="e">
        <f t="shared" si="6"/>
        <v>#DIV/0!</v>
      </c>
      <c r="AT12" s="18"/>
    </row>
    <row r="13" spans="1:46" ht="15.75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0</v>
      </c>
      <c r="G13" s="5"/>
      <c r="H13" s="5"/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  <c r="AT13" s="18"/>
    </row>
    <row r="14" spans="1:46" ht="15.75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0</v>
      </c>
      <c r="G14" s="5" t="e">
        <f t="shared" si="0"/>
        <v>#DIV/0!</v>
      </c>
      <c r="H14" s="5" t="e">
        <f t="shared" si="1"/>
        <v>#DIV/0!</v>
      </c>
      <c r="T14" s="14">
        <v>615</v>
      </c>
      <c r="U14" s="14">
        <v>96000</v>
      </c>
      <c r="V14" s="5">
        <f t="shared" si="2"/>
        <v>0</v>
      </c>
      <c r="W14" s="5">
        <f t="shared" si="3"/>
        <v>0</v>
      </c>
      <c r="X14" s="5">
        <f t="shared" si="4"/>
        <v>0</v>
      </c>
      <c r="Y14" s="5">
        <f t="shared" si="7"/>
        <v>0</v>
      </c>
      <c r="Z14" s="5">
        <f t="shared" si="8"/>
        <v>0</v>
      </c>
      <c r="AA14" s="5">
        <f t="shared" si="9"/>
        <v>0</v>
      </c>
      <c r="AB14" s="5">
        <f t="shared" si="10"/>
        <v>0</v>
      </c>
      <c r="AC14" s="5">
        <f t="shared" si="11"/>
        <v>0</v>
      </c>
      <c r="AD14" s="5">
        <f t="shared" si="12"/>
        <v>0</v>
      </c>
      <c r="AE14" s="5">
        <f t="shared" si="13"/>
        <v>0</v>
      </c>
      <c r="AF14" s="5">
        <f t="shared" si="14"/>
        <v>0</v>
      </c>
      <c r="AG14" s="5">
        <f t="shared" si="15"/>
        <v>0</v>
      </c>
      <c r="AH14" s="5">
        <f t="shared" si="16"/>
        <v>0</v>
      </c>
      <c r="AI14">
        <f t="shared" si="17"/>
        <v>0</v>
      </c>
      <c r="AJ14" t="e">
        <f t="shared" si="5"/>
        <v>#DIV/0!</v>
      </c>
      <c r="AK14">
        <f t="shared" si="18"/>
        <v>0</v>
      </c>
      <c r="AL14" t="e">
        <f t="shared" si="6"/>
        <v>#DIV/0!</v>
      </c>
      <c r="AT14" s="18"/>
    </row>
    <row r="15" spans="1:46" ht="15.75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0</v>
      </c>
      <c r="G15" s="5" t="e">
        <f t="shared" si="0"/>
        <v>#DIV/0!</v>
      </c>
      <c r="H15" s="5" t="e">
        <f t="shared" si="1"/>
        <v>#DIV/0!</v>
      </c>
      <c r="T15" s="14">
        <v>546</v>
      </c>
      <c r="U15" s="14">
        <v>210000</v>
      </c>
      <c r="V15" s="5">
        <f t="shared" si="2"/>
        <v>0</v>
      </c>
      <c r="W15" s="5">
        <f t="shared" si="3"/>
        <v>0</v>
      </c>
      <c r="X15" s="5">
        <f t="shared" si="4"/>
        <v>0</v>
      </c>
      <c r="Y15" s="5">
        <f t="shared" si="7"/>
        <v>0</v>
      </c>
      <c r="Z15" s="5">
        <f t="shared" si="8"/>
        <v>0</v>
      </c>
      <c r="AA15" s="5">
        <f t="shared" si="9"/>
        <v>0</v>
      </c>
      <c r="AB15" s="5">
        <f t="shared" si="10"/>
        <v>0</v>
      </c>
      <c r="AC15" s="5">
        <f t="shared" si="11"/>
        <v>0</v>
      </c>
      <c r="AD15" s="5">
        <f t="shared" si="12"/>
        <v>0</v>
      </c>
      <c r="AE15" s="5">
        <f t="shared" si="13"/>
        <v>0</v>
      </c>
      <c r="AF15" s="5">
        <f t="shared" si="14"/>
        <v>0</v>
      </c>
      <c r="AG15" s="5">
        <f t="shared" si="15"/>
        <v>0</v>
      </c>
      <c r="AH15" s="5">
        <f t="shared" si="16"/>
        <v>0</v>
      </c>
      <c r="AI15">
        <f t="shared" si="17"/>
        <v>0</v>
      </c>
      <c r="AJ15" t="e">
        <f t="shared" si="5"/>
        <v>#DIV/0!</v>
      </c>
      <c r="AK15">
        <f t="shared" si="18"/>
        <v>0</v>
      </c>
      <c r="AL15" t="e">
        <f t="shared" si="6"/>
        <v>#DIV/0!</v>
      </c>
      <c r="AT15" s="18"/>
    </row>
    <row r="16" spans="1:46" ht="15.75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0</v>
      </c>
      <c r="G16" s="5"/>
      <c r="H16" s="5"/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  <c r="AT16" s="18"/>
    </row>
    <row r="17" spans="1:46" ht="15.75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0</v>
      </c>
      <c r="G17" s="5" t="e">
        <f t="shared" si="0"/>
        <v>#DIV/0!</v>
      </c>
      <c r="H17" s="5" t="e">
        <f t="shared" si="1"/>
        <v>#DIV/0!</v>
      </c>
      <c r="T17" s="14">
        <v>292</v>
      </c>
      <c r="U17" s="14">
        <v>100000</v>
      </c>
      <c r="V17" s="5">
        <f t="shared" si="2"/>
        <v>0</v>
      </c>
      <c r="W17" s="5">
        <f t="shared" si="3"/>
        <v>0</v>
      </c>
      <c r="X17" s="5">
        <f t="shared" si="4"/>
        <v>0</v>
      </c>
      <c r="Y17" s="5">
        <f t="shared" si="7"/>
        <v>0</v>
      </c>
      <c r="Z17" s="5">
        <f t="shared" si="8"/>
        <v>0</v>
      </c>
      <c r="AA17" s="5">
        <f t="shared" si="9"/>
        <v>0</v>
      </c>
      <c r="AB17" s="5">
        <f t="shared" si="10"/>
        <v>0</v>
      </c>
      <c r="AC17" s="5">
        <f t="shared" si="11"/>
        <v>0</v>
      </c>
      <c r="AD17" s="5">
        <f t="shared" si="12"/>
        <v>0</v>
      </c>
      <c r="AE17" s="5">
        <f t="shared" si="13"/>
        <v>0</v>
      </c>
      <c r="AF17" s="5">
        <f t="shared" si="14"/>
        <v>0</v>
      </c>
      <c r="AG17" s="5">
        <f t="shared" si="15"/>
        <v>0</v>
      </c>
      <c r="AH17" s="5">
        <f t="shared" si="16"/>
        <v>0</v>
      </c>
      <c r="AI17">
        <f t="shared" si="17"/>
        <v>0</v>
      </c>
      <c r="AJ17" t="e">
        <f t="shared" si="5"/>
        <v>#DIV/0!</v>
      </c>
      <c r="AK17">
        <f t="shared" si="18"/>
        <v>0</v>
      </c>
      <c r="AL17" t="e">
        <f t="shared" si="6"/>
        <v>#DIV/0!</v>
      </c>
      <c r="AT17" s="18"/>
    </row>
    <row r="18" spans="1:46" ht="15.75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0</v>
      </c>
      <c r="G18" s="5" t="e">
        <f t="shared" si="0"/>
        <v>#DIV/0!</v>
      </c>
      <c r="H18" s="5" t="e">
        <f t="shared" si="1"/>
        <v>#DIV/0!</v>
      </c>
      <c r="T18" s="14">
        <v>200</v>
      </c>
      <c r="U18" s="14">
        <v>47000</v>
      </c>
      <c r="V18" s="5">
        <f t="shared" si="2"/>
        <v>0</v>
      </c>
      <c r="W18" s="5">
        <f t="shared" si="3"/>
        <v>0</v>
      </c>
      <c r="X18" s="5">
        <f t="shared" si="4"/>
        <v>0</v>
      </c>
      <c r="Y18" s="5">
        <f t="shared" si="7"/>
        <v>0</v>
      </c>
      <c r="Z18" s="5">
        <f t="shared" si="8"/>
        <v>0</v>
      </c>
      <c r="AA18" s="5">
        <f t="shared" si="9"/>
        <v>0</v>
      </c>
      <c r="AB18" s="5">
        <f t="shared" si="10"/>
        <v>0</v>
      </c>
      <c r="AC18" s="5">
        <f t="shared" si="11"/>
        <v>0</v>
      </c>
      <c r="AD18" s="5">
        <f t="shared" si="12"/>
        <v>0</v>
      </c>
      <c r="AE18" s="5">
        <f t="shared" si="13"/>
        <v>0</v>
      </c>
      <c r="AF18" s="5">
        <f t="shared" si="14"/>
        <v>0</v>
      </c>
      <c r="AG18" s="5">
        <f t="shared" si="15"/>
        <v>0</v>
      </c>
      <c r="AH18" s="5">
        <f t="shared" si="16"/>
        <v>0</v>
      </c>
      <c r="AI18">
        <f t="shared" si="17"/>
        <v>0</v>
      </c>
      <c r="AJ18" t="e">
        <f t="shared" si="5"/>
        <v>#DIV/0!</v>
      </c>
      <c r="AK18">
        <f t="shared" si="18"/>
        <v>0</v>
      </c>
      <c r="AL18" t="e">
        <f t="shared" si="6"/>
        <v>#DIV/0!</v>
      </c>
      <c r="AT18" s="18"/>
    </row>
    <row r="19" spans="1:46" ht="15.75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0</v>
      </c>
      <c r="G19" s="5" t="e">
        <f t="shared" si="0"/>
        <v>#DIV/0!</v>
      </c>
      <c r="H19" s="5" t="e">
        <f t="shared" si="1"/>
        <v>#DIV/0!</v>
      </c>
      <c r="T19" s="14">
        <v>437</v>
      </c>
      <c r="U19" s="14">
        <v>300000</v>
      </c>
      <c r="V19" s="5">
        <f t="shared" si="2"/>
        <v>0</v>
      </c>
      <c r="W19" s="5">
        <f t="shared" si="3"/>
        <v>0</v>
      </c>
      <c r="X19" s="5">
        <f t="shared" si="4"/>
        <v>0</v>
      </c>
      <c r="Y19" s="5">
        <f t="shared" si="7"/>
        <v>0</v>
      </c>
      <c r="Z19" s="5">
        <f t="shared" si="8"/>
        <v>0</v>
      </c>
      <c r="AA19" s="5">
        <f t="shared" si="9"/>
        <v>0</v>
      </c>
      <c r="AB19" s="5">
        <f t="shared" si="10"/>
        <v>0</v>
      </c>
      <c r="AC19" s="5">
        <f t="shared" si="11"/>
        <v>0</v>
      </c>
      <c r="AD19" s="5">
        <f t="shared" si="12"/>
        <v>0</v>
      </c>
      <c r="AE19" s="5">
        <f t="shared" si="13"/>
        <v>0</v>
      </c>
      <c r="AF19" s="5">
        <f t="shared" si="14"/>
        <v>0</v>
      </c>
      <c r="AG19" s="5">
        <f t="shared" si="15"/>
        <v>0</v>
      </c>
      <c r="AH19" s="5">
        <f t="shared" si="16"/>
        <v>0</v>
      </c>
      <c r="AI19">
        <f t="shared" si="17"/>
        <v>0</v>
      </c>
      <c r="AJ19" t="e">
        <f t="shared" si="5"/>
        <v>#DIV/0!</v>
      </c>
      <c r="AK19">
        <f t="shared" si="18"/>
        <v>0</v>
      </c>
      <c r="AL19" t="e">
        <f t="shared" si="6"/>
        <v>#DIV/0!</v>
      </c>
      <c r="AT19" s="18"/>
    </row>
    <row r="20" spans="1:46" ht="15.75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0</v>
      </c>
      <c r="G20" s="5" t="e">
        <f t="shared" si="0"/>
        <v>#DIV/0!</v>
      </c>
      <c r="H20" s="5" t="e">
        <f t="shared" si="1"/>
        <v>#DIV/0!</v>
      </c>
      <c r="T20" s="14">
        <v>97</v>
      </c>
      <c r="U20" s="14">
        <v>105000</v>
      </c>
      <c r="V20" s="5">
        <f t="shared" si="2"/>
        <v>0</v>
      </c>
      <c r="W20" s="5">
        <f t="shared" si="3"/>
        <v>0</v>
      </c>
      <c r="X20" s="5">
        <f t="shared" si="4"/>
        <v>0</v>
      </c>
      <c r="Y20" s="5">
        <f t="shared" si="7"/>
        <v>0</v>
      </c>
      <c r="Z20" s="5">
        <f t="shared" si="8"/>
        <v>0</v>
      </c>
      <c r="AA20" s="5">
        <f t="shared" si="9"/>
        <v>0</v>
      </c>
      <c r="AB20" s="5">
        <f t="shared" si="10"/>
        <v>0</v>
      </c>
      <c r="AC20" s="5">
        <f t="shared" si="11"/>
        <v>0</v>
      </c>
      <c r="AD20" s="5">
        <f t="shared" si="12"/>
        <v>0</v>
      </c>
      <c r="AE20" s="5">
        <f t="shared" si="13"/>
        <v>0</v>
      </c>
      <c r="AF20" s="5">
        <f t="shared" si="14"/>
        <v>0</v>
      </c>
      <c r="AG20" s="5">
        <f t="shared" si="15"/>
        <v>0</v>
      </c>
      <c r="AH20" s="5">
        <f t="shared" si="16"/>
        <v>0</v>
      </c>
      <c r="AI20">
        <f t="shared" si="17"/>
        <v>0</v>
      </c>
      <c r="AJ20" t="e">
        <f t="shared" si="5"/>
        <v>#DIV/0!</v>
      </c>
      <c r="AK20">
        <f t="shared" si="18"/>
        <v>0</v>
      </c>
      <c r="AL20" t="e">
        <f t="shared" si="6"/>
        <v>#DIV/0!</v>
      </c>
      <c r="AT20" s="18"/>
    </row>
    <row r="21" spans="1:46" ht="15.75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0</v>
      </c>
      <c r="G21" s="5" t="e">
        <f t="shared" si="0"/>
        <v>#DIV/0!</v>
      </c>
      <c r="H21" s="5" t="e">
        <f t="shared" si="1"/>
        <v>#DIV/0!</v>
      </c>
      <c r="T21" s="14">
        <v>1629</v>
      </c>
      <c r="U21" s="14">
        <v>90000</v>
      </c>
      <c r="V21" s="5">
        <f t="shared" si="2"/>
        <v>0</v>
      </c>
      <c r="W21" s="5">
        <f t="shared" si="3"/>
        <v>0</v>
      </c>
      <c r="X21" s="5">
        <f t="shared" si="4"/>
        <v>0</v>
      </c>
      <c r="Y21" s="5">
        <f t="shared" si="7"/>
        <v>0</v>
      </c>
      <c r="Z21" s="5">
        <f t="shared" si="8"/>
        <v>0</v>
      </c>
      <c r="AA21" s="5">
        <f t="shared" si="9"/>
        <v>0</v>
      </c>
      <c r="AB21" s="5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0</v>
      </c>
      <c r="AF21" s="5">
        <f t="shared" si="14"/>
        <v>0</v>
      </c>
      <c r="AG21" s="5">
        <f t="shared" si="15"/>
        <v>0</v>
      </c>
      <c r="AH21" s="5">
        <f t="shared" si="16"/>
        <v>0</v>
      </c>
      <c r="AI21">
        <f t="shared" si="17"/>
        <v>0</v>
      </c>
      <c r="AJ21" t="e">
        <f t="shared" si="5"/>
        <v>#DIV/0!</v>
      </c>
      <c r="AK21">
        <f t="shared" si="18"/>
        <v>0</v>
      </c>
      <c r="AL21" t="e">
        <f t="shared" si="6"/>
        <v>#DIV/0!</v>
      </c>
      <c r="AT21" s="18"/>
    </row>
    <row r="22" spans="1:46" ht="15.75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0</v>
      </c>
      <c r="G22" s="5" t="e">
        <f t="shared" si="0"/>
        <v>#DIV/0!</v>
      </c>
      <c r="H22" s="5" t="e">
        <f t="shared" si="1"/>
        <v>#DIV/0!</v>
      </c>
      <c r="T22" s="14">
        <v>54</v>
      </c>
      <c r="U22" s="14">
        <v>90000</v>
      </c>
      <c r="V22" s="5">
        <f t="shared" si="2"/>
        <v>0</v>
      </c>
      <c r="W22" s="5">
        <f t="shared" si="3"/>
        <v>0</v>
      </c>
      <c r="X22" s="5">
        <f t="shared" si="4"/>
        <v>0</v>
      </c>
      <c r="Y22" s="5">
        <f t="shared" si="7"/>
        <v>0</v>
      </c>
      <c r="Z22" s="5">
        <f t="shared" si="8"/>
        <v>0</v>
      </c>
      <c r="AA22" s="5">
        <f t="shared" si="9"/>
        <v>0</v>
      </c>
      <c r="AB22" s="5">
        <f t="shared" si="10"/>
        <v>0</v>
      </c>
      <c r="AC22" s="5">
        <f t="shared" si="11"/>
        <v>0</v>
      </c>
      <c r="AD22" s="5">
        <f t="shared" si="12"/>
        <v>0</v>
      </c>
      <c r="AE22" s="5">
        <f t="shared" si="13"/>
        <v>0</v>
      </c>
      <c r="AF22" s="5">
        <f t="shared" si="14"/>
        <v>0</v>
      </c>
      <c r="AG22" s="5">
        <f t="shared" si="15"/>
        <v>0</v>
      </c>
      <c r="AH22" s="5">
        <f t="shared" si="16"/>
        <v>0</v>
      </c>
      <c r="AI22">
        <f t="shared" si="17"/>
        <v>0</v>
      </c>
      <c r="AJ22" t="e">
        <f t="shared" si="5"/>
        <v>#DIV/0!</v>
      </c>
      <c r="AK22">
        <f t="shared" si="18"/>
        <v>0</v>
      </c>
      <c r="AL22" t="e">
        <f t="shared" si="6"/>
        <v>#DIV/0!</v>
      </c>
      <c r="AT22" s="18"/>
    </row>
    <row r="23" spans="1:46" ht="15.75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0</v>
      </c>
      <c r="G23" s="5" t="e">
        <f t="shared" si="0"/>
        <v>#DIV/0!</v>
      </c>
      <c r="H23" s="5" t="e">
        <f t="shared" si="1"/>
        <v>#DIV/0!</v>
      </c>
      <c r="T23" s="14">
        <v>18</v>
      </c>
      <c r="U23" s="14">
        <v>270000</v>
      </c>
      <c r="V23" s="5">
        <f t="shared" si="2"/>
        <v>0</v>
      </c>
      <c r="W23" s="5">
        <f t="shared" si="3"/>
        <v>0</v>
      </c>
      <c r="X23" s="5">
        <f t="shared" si="4"/>
        <v>0</v>
      </c>
      <c r="Y23" s="5">
        <f t="shared" si="7"/>
        <v>0</v>
      </c>
      <c r="Z23" s="5">
        <f t="shared" si="8"/>
        <v>0</v>
      </c>
      <c r="AA23" s="5">
        <f t="shared" si="9"/>
        <v>0</v>
      </c>
      <c r="AB23" s="5">
        <f t="shared" si="10"/>
        <v>0</v>
      </c>
      <c r="AC23" s="5">
        <f t="shared" si="11"/>
        <v>0</v>
      </c>
      <c r="AD23" s="5">
        <f t="shared" si="12"/>
        <v>0</v>
      </c>
      <c r="AE23" s="5">
        <f t="shared" si="13"/>
        <v>0</v>
      </c>
      <c r="AF23" s="5">
        <f t="shared" si="14"/>
        <v>0</v>
      </c>
      <c r="AG23" s="5">
        <f t="shared" si="15"/>
        <v>0</v>
      </c>
      <c r="AH23" s="5">
        <f t="shared" si="16"/>
        <v>0</v>
      </c>
      <c r="AI23">
        <f t="shared" si="17"/>
        <v>0</v>
      </c>
      <c r="AJ23" t="e">
        <f t="shared" si="5"/>
        <v>#DIV/0!</v>
      </c>
      <c r="AK23">
        <f t="shared" si="18"/>
        <v>0</v>
      </c>
      <c r="AL23" t="e">
        <f t="shared" si="6"/>
        <v>#DIV/0!</v>
      </c>
      <c r="AT23" s="18"/>
    </row>
    <row r="24" spans="1:46" ht="15.75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0</v>
      </c>
      <c r="G24" s="5" t="e">
        <f t="shared" si="0"/>
        <v>#DIV/0!</v>
      </c>
      <c r="H24" s="5" t="e">
        <f t="shared" si="1"/>
        <v>#DIV/0!</v>
      </c>
      <c r="T24" s="14">
        <v>65</v>
      </c>
      <c r="U24" s="14">
        <v>70000</v>
      </c>
      <c r="V24" s="5">
        <f t="shared" si="2"/>
        <v>0</v>
      </c>
      <c r="W24" s="5">
        <f t="shared" si="3"/>
        <v>0</v>
      </c>
      <c r="X24" s="5">
        <f t="shared" si="4"/>
        <v>0</v>
      </c>
      <c r="Y24" s="5">
        <f t="shared" si="7"/>
        <v>0</v>
      </c>
      <c r="Z24" s="5">
        <f t="shared" si="8"/>
        <v>0</v>
      </c>
      <c r="AA24" s="5">
        <f t="shared" si="9"/>
        <v>0</v>
      </c>
      <c r="AB24" s="5">
        <f t="shared" si="10"/>
        <v>0</v>
      </c>
      <c r="AC24" s="5">
        <f t="shared" si="11"/>
        <v>0</v>
      </c>
      <c r="AD24" s="5">
        <f t="shared" si="12"/>
        <v>0</v>
      </c>
      <c r="AE24" s="5">
        <f t="shared" si="13"/>
        <v>0</v>
      </c>
      <c r="AF24" s="5">
        <f t="shared" si="14"/>
        <v>0</v>
      </c>
      <c r="AG24" s="5">
        <f t="shared" si="15"/>
        <v>0</v>
      </c>
      <c r="AH24" s="5">
        <f t="shared" si="16"/>
        <v>0</v>
      </c>
      <c r="AI24">
        <f t="shared" si="17"/>
        <v>0</v>
      </c>
      <c r="AJ24" t="e">
        <f t="shared" si="5"/>
        <v>#DIV/0!</v>
      </c>
      <c r="AK24">
        <f t="shared" si="18"/>
        <v>0</v>
      </c>
      <c r="AL24" t="e">
        <f t="shared" si="6"/>
        <v>#DIV/0!</v>
      </c>
      <c r="AT24" s="18"/>
    </row>
    <row r="25" spans="1:46" ht="15.75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0</v>
      </c>
      <c r="G25" s="5" t="e">
        <f t="shared" si="0"/>
        <v>#DIV/0!</v>
      </c>
      <c r="H25" s="5" t="e">
        <f t="shared" si="1"/>
        <v>#DIV/0!</v>
      </c>
      <c r="T25" s="14">
        <v>22</v>
      </c>
      <c r="U25" s="14">
        <v>160000</v>
      </c>
      <c r="V25" s="5">
        <f t="shared" si="2"/>
        <v>0</v>
      </c>
      <c r="W25" s="5">
        <f t="shared" si="3"/>
        <v>0</v>
      </c>
      <c r="X25" s="5">
        <f t="shared" si="4"/>
        <v>0</v>
      </c>
      <c r="Y25" s="5">
        <f t="shared" si="7"/>
        <v>0</v>
      </c>
      <c r="Z25" s="5">
        <f t="shared" si="8"/>
        <v>0</v>
      </c>
      <c r="AA25" s="5">
        <f t="shared" si="9"/>
        <v>0</v>
      </c>
      <c r="AB25" s="5">
        <f t="shared" si="10"/>
        <v>0</v>
      </c>
      <c r="AC25" s="5">
        <f t="shared" si="11"/>
        <v>0</v>
      </c>
      <c r="AD25" s="5">
        <f t="shared" si="12"/>
        <v>0</v>
      </c>
      <c r="AE25" s="5">
        <f t="shared" si="13"/>
        <v>0</v>
      </c>
      <c r="AF25" s="5">
        <f t="shared" si="14"/>
        <v>0</v>
      </c>
      <c r="AG25" s="5">
        <f t="shared" si="15"/>
        <v>0</v>
      </c>
      <c r="AH25" s="5">
        <f t="shared" si="16"/>
        <v>0</v>
      </c>
      <c r="AI25">
        <f t="shared" si="17"/>
        <v>0</v>
      </c>
      <c r="AJ25" t="e">
        <f t="shared" si="5"/>
        <v>#DIV/0!</v>
      </c>
      <c r="AK25">
        <f t="shared" si="18"/>
        <v>0</v>
      </c>
      <c r="AL25" t="e">
        <f t="shared" si="6"/>
        <v>#DIV/0!</v>
      </c>
      <c r="AT25" s="18"/>
    </row>
    <row r="26" spans="1:46" ht="15.75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0</v>
      </c>
      <c r="G26" s="5" t="e">
        <f t="shared" si="0"/>
        <v>#DIV/0!</v>
      </c>
      <c r="H26" s="5" t="e">
        <f t="shared" si="1"/>
        <v>#DIV/0!</v>
      </c>
      <c r="T26" s="14">
        <v>400</v>
      </c>
      <c r="U26" s="14">
        <v>53000</v>
      </c>
      <c r="V26" s="5">
        <f t="shared" si="2"/>
        <v>0</v>
      </c>
      <c r="W26" s="5">
        <f t="shared" si="3"/>
        <v>0</v>
      </c>
      <c r="X26" s="5">
        <f t="shared" si="4"/>
        <v>0</v>
      </c>
      <c r="Y26" s="5">
        <f t="shared" si="7"/>
        <v>0</v>
      </c>
      <c r="Z26" s="5">
        <f t="shared" si="8"/>
        <v>0</v>
      </c>
      <c r="AA26" s="5">
        <f t="shared" si="9"/>
        <v>0</v>
      </c>
      <c r="AB26" s="5">
        <f t="shared" si="10"/>
        <v>0</v>
      </c>
      <c r="AC26" s="5">
        <f t="shared" si="11"/>
        <v>0</v>
      </c>
      <c r="AD26" s="5">
        <f t="shared" si="12"/>
        <v>0</v>
      </c>
      <c r="AE26" s="5">
        <f t="shared" si="13"/>
        <v>0</v>
      </c>
      <c r="AF26" s="5">
        <f t="shared" si="14"/>
        <v>0</v>
      </c>
      <c r="AG26" s="5">
        <f t="shared" si="15"/>
        <v>0</v>
      </c>
      <c r="AH26" s="5">
        <f t="shared" si="16"/>
        <v>0</v>
      </c>
      <c r="AI26">
        <f t="shared" si="17"/>
        <v>0</v>
      </c>
      <c r="AJ26" t="e">
        <f t="shared" si="5"/>
        <v>#DIV/0!</v>
      </c>
      <c r="AK26">
        <f t="shared" si="18"/>
        <v>0</v>
      </c>
      <c r="AL26" t="e">
        <f t="shared" si="6"/>
        <v>#DIV/0!</v>
      </c>
      <c r="AT26" s="18"/>
    </row>
    <row r="27" spans="1:46" ht="15.75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0</v>
      </c>
      <c r="G27" s="5" t="e">
        <f t="shared" si="0"/>
        <v>#DIV/0!</v>
      </c>
      <c r="H27" s="5" t="e">
        <f t="shared" si="1"/>
        <v>#DIV/0!</v>
      </c>
      <c r="T27" s="14">
        <v>640</v>
      </c>
      <c r="U27" s="14">
        <v>480000</v>
      </c>
      <c r="V27" s="5">
        <f t="shared" si="2"/>
        <v>0</v>
      </c>
      <c r="W27" s="5">
        <f t="shared" si="3"/>
        <v>0</v>
      </c>
      <c r="X27" s="5">
        <f t="shared" si="4"/>
        <v>0</v>
      </c>
      <c r="Y27" s="5">
        <f t="shared" si="7"/>
        <v>0</v>
      </c>
      <c r="Z27" s="5">
        <f t="shared" si="8"/>
        <v>0</v>
      </c>
      <c r="AA27" s="5">
        <f t="shared" si="9"/>
        <v>0</v>
      </c>
      <c r="AB27" s="5">
        <f t="shared" si="10"/>
        <v>0</v>
      </c>
      <c r="AC27" s="5">
        <f t="shared" si="11"/>
        <v>0</v>
      </c>
      <c r="AD27" s="5">
        <f t="shared" si="12"/>
        <v>0</v>
      </c>
      <c r="AE27" s="5">
        <f t="shared" si="13"/>
        <v>0</v>
      </c>
      <c r="AF27" s="5">
        <f t="shared" si="14"/>
        <v>0</v>
      </c>
      <c r="AG27" s="5">
        <f t="shared" si="15"/>
        <v>0</v>
      </c>
      <c r="AH27" s="5">
        <f t="shared" si="16"/>
        <v>0</v>
      </c>
      <c r="AI27">
        <f t="shared" si="17"/>
        <v>0</v>
      </c>
      <c r="AJ27" t="e">
        <f t="shared" si="5"/>
        <v>#DIV/0!</v>
      </c>
      <c r="AK27">
        <f t="shared" si="18"/>
        <v>0</v>
      </c>
      <c r="AL27" t="e">
        <f t="shared" si="6"/>
        <v>#DIV/0!</v>
      </c>
      <c r="AT27" s="18"/>
    </row>
    <row r="28" spans="1:46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0</v>
      </c>
      <c r="G28" s="5" t="e">
        <f t="shared" si="0"/>
        <v>#DIV/0!</v>
      </c>
      <c r="H28" s="5" t="e">
        <f t="shared" si="1"/>
        <v>#DIV/0!</v>
      </c>
      <c r="T28" s="14">
        <v>2500</v>
      </c>
      <c r="U28" s="14">
        <v>120000</v>
      </c>
      <c r="V28" s="5">
        <f t="shared" si="2"/>
        <v>0</v>
      </c>
      <c r="W28" s="5">
        <f t="shared" si="3"/>
        <v>0</v>
      </c>
      <c r="X28" s="5">
        <f t="shared" si="4"/>
        <v>0</v>
      </c>
      <c r="Y28" s="5">
        <f t="shared" si="7"/>
        <v>0</v>
      </c>
      <c r="Z28" s="5">
        <f t="shared" si="8"/>
        <v>0</v>
      </c>
      <c r="AA28" s="5">
        <f t="shared" si="9"/>
        <v>0</v>
      </c>
      <c r="AB28" s="5">
        <f t="shared" si="10"/>
        <v>0</v>
      </c>
      <c r="AC28" s="5">
        <f t="shared" si="11"/>
        <v>0</v>
      </c>
      <c r="AD28" s="5">
        <f t="shared" si="12"/>
        <v>0</v>
      </c>
      <c r="AE28" s="5">
        <f t="shared" si="13"/>
        <v>0</v>
      </c>
      <c r="AF28" s="5">
        <f t="shared" si="14"/>
        <v>0</v>
      </c>
      <c r="AG28" s="5">
        <f t="shared" si="15"/>
        <v>0</v>
      </c>
      <c r="AH28" s="5">
        <f t="shared" si="16"/>
        <v>0</v>
      </c>
      <c r="AI28">
        <f t="shared" si="17"/>
        <v>0</v>
      </c>
      <c r="AJ28" t="e">
        <f t="shared" si="5"/>
        <v>#DIV/0!</v>
      </c>
      <c r="AK28">
        <f t="shared" si="18"/>
        <v>0</v>
      </c>
      <c r="AL28" t="e">
        <f t="shared" si="6"/>
        <v>#DIV/0!</v>
      </c>
    </row>
    <row r="29" spans="1:46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</v>
      </c>
      <c r="G29" s="5" t="e">
        <f t="shared" si="0"/>
        <v>#DIV/0!</v>
      </c>
      <c r="H29" s="5" t="e">
        <f t="shared" si="1"/>
        <v>#DIV/0!</v>
      </c>
      <c r="T29" s="14">
        <v>1550</v>
      </c>
      <c r="U29" s="14">
        <v>390000</v>
      </c>
      <c r="V29" s="5">
        <f t="shared" si="2"/>
        <v>0</v>
      </c>
      <c r="W29" s="5">
        <f t="shared" si="3"/>
        <v>0</v>
      </c>
      <c r="X29" s="5">
        <f t="shared" si="4"/>
        <v>0</v>
      </c>
      <c r="Y29" s="5">
        <f t="shared" si="7"/>
        <v>0</v>
      </c>
      <c r="Z29" s="5">
        <f t="shared" si="8"/>
        <v>0</v>
      </c>
      <c r="AA29" s="5">
        <f t="shared" si="9"/>
        <v>0</v>
      </c>
      <c r="AB29" s="5">
        <f t="shared" si="10"/>
        <v>0</v>
      </c>
      <c r="AC29" s="5">
        <f t="shared" si="11"/>
        <v>0</v>
      </c>
      <c r="AD29" s="5">
        <f t="shared" si="12"/>
        <v>0</v>
      </c>
      <c r="AE29" s="5">
        <f t="shared" si="13"/>
        <v>0</v>
      </c>
      <c r="AF29" s="5">
        <f t="shared" si="14"/>
        <v>0</v>
      </c>
      <c r="AG29" s="5">
        <f t="shared" si="15"/>
        <v>0</v>
      </c>
      <c r="AH29" s="5">
        <f t="shared" si="16"/>
        <v>0</v>
      </c>
      <c r="AI29">
        <f t="shared" si="17"/>
        <v>0</v>
      </c>
      <c r="AJ29" t="e">
        <f t="shared" si="5"/>
        <v>#DIV/0!</v>
      </c>
      <c r="AK29">
        <f t="shared" si="18"/>
        <v>0</v>
      </c>
      <c r="AL29" t="e">
        <f t="shared" si="6"/>
        <v>#DIV/0!</v>
      </c>
    </row>
    <row r="30" spans="1:46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0</v>
      </c>
      <c r="G30" s="5" t="e">
        <f t="shared" si="0"/>
        <v>#DIV/0!</v>
      </c>
      <c r="H30" s="5" t="e">
        <f t="shared" si="1"/>
        <v>#DIV/0!</v>
      </c>
      <c r="T30" s="14">
        <v>9240</v>
      </c>
      <c r="U30" s="15">
        <v>66000</v>
      </c>
      <c r="V30" s="5">
        <f t="shared" si="2"/>
        <v>0</v>
      </c>
      <c r="W30" s="5">
        <f t="shared" si="3"/>
        <v>0</v>
      </c>
      <c r="X30" s="5">
        <f t="shared" si="4"/>
        <v>0</v>
      </c>
      <c r="Y30" s="5">
        <f t="shared" si="7"/>
        <v>0</v>
      </c>
      <c r="Z30" s="5">
        <f t="shared" si="8"/>
        <v>0</v>
      </c>
      <c r="AA30" s="5">
        <f t="shared" si="9"/>
        <v>0</v>
      </c>
      <c r="AB30" s="5">
        <f t="shared" si="10"/>
        <v>0</v>
      </c>
      <c r="AC30" s="5">
        <f t="shared" si="11"/>
        <v>0</v>
      </c>
      <c r="AD30" s="5">
        <f t="shared" si="12"/>
        <v>0</v>
      </c>
      <c r="AE30" s="5">
        <f t="shared" si="13"/>
        <v>0</v>
      </c>
      <c r="AF30" s="5">
        <f t="shared" si="14"/>
        <v>0</v>
      </c>
      <c r="AG30" s="5">
        <f t="shared" si="15"/>
        <v>0</v>
      </c>
      <c r="AH30" s="5">
        <f t="shared" si="16"/>
        <v>0</v>
      </c>
      <c r="AI30">
        <f t="shared" si="17"/>
        <v>0</v>
      </c>
      <c r="AJ30" t="e">
        <f t="shared" si="5"/>
        <v>#DIV/0!</v>
      </c>
      <c r="AK30">
        <f t="shared" si="18"/>
        <v>0</v>
      </c>
      <c r="AL30" t="e">
        <f t="shared" si="6"/>
        <v>#DIV/0!</v>
      </c>
    </row>
    <row r="31" spans="1:46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46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0</v>
      </c>
      <c r="V32" s="5"/>
      <c r="W32" s="5"/>
      <c r="X32" s="5"/>
      <c r="Y32" s="5">
        <f t="shared" ref="Y32:AI32" si="19">SUM(Y5:Y30)</f>
        <v>0</v>
      </c>
      <c r="Z32" s="5">
        <f t="shared" si="19"/>
        <v>0</v>
      </c>
      <c r="AA32" s="5">
        <f t="shared" si="19"/>
        <v>0</v>
      </c>
      <c r="AB32" s="5">
        <f t="shared" si="19"/>
        <v>0</v>
      </c>
      <c r="AC32" s="5">
        <f t="shared" si="19"/>
        <v>0</v>
      </c>
      <c r="AD32" s="5">
        <f t="shared" si="19"/>
        <v>0</v>
      </c>
      <c r="AE32" s="5">
        <f t="shared" si="19"/>
        <v>0</v>
      </c>
      <c r="AF32" s="5">
        <f t="shared" si="19"/>
        <v>0</v>
      </c>
      <c r="AG32" s="5">
        <f t="shared" si="19"/>
        <v>0</v>
      </c>
      <c r="AH32" s="5">
        <f t="shared" si="19"/>
        <v>0</v>
      </c>
      <c r="AI32" s="5">
        <f t="shared" si="19"/>
        <v>0</v>
      </c>
    </row>
  </sheetData>
  <mergeCells count="2">
    <mergeCell ref="F2:Q2"/>
    <mergeCell ref="U1:AG1"/>
  </mergeCells>
  <conditionalFormatting sqref="G35:G6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2AA5A-746E-4330-A75E-9875CD698ACC}">
  <dimension ref="A1:AT32"/>
  <sheetViews>
    <sheetView zoomScale="80" zoomScaleNormal="80" workbookViewId="0">
      <selection activeCell="I4" sqref="I4:R30"/>
    </sheetView>
  </sheetViews>
  <sheetFormatPr defaultRowHeight="15" x14ac:dyDescent="0.25"/>
  <cols>
    <col min="2" max="2" width="9.140625" customWidth="1"/>
    <col min="3" max="3" width="32.7109375" customWidth="1"/>
    <col min="6" max="6" width="9.140625" customWidth="1"/>
    <col min="9" max="18" width="12.7109375" customWidth="1"/>
    <col min="36" max="37" width="14.85546875" customWidth="1"/>
    <col min="39" max="39" width="14.140625" customWidth="1"/>
    <col min="44" max="44" width="6.5703125" customWidth="1"/>
    <col min="45" max="45" width="19.42578125" customWidth="1"/>
    <col min="50" max="50" width="14.5703125" customWidth="1"/>
  </cols>
  <sheetData>
    <row r="1" spans="1:46" x14ac:dyDescent="0.25">
      <c r="A1" t="s">
        <v>0</v>
      </c>
      <c r="B1">
        <v>270</v>
      </c>
      <c r="E1" t="s">
        <v>1</v>
      </c>
      <c r="G1" t="s">
        <v>2</v>
      </c>
    </row>
    <row r="2" spans="1:46" x14ac:dyDescent="0.25">
      <c r="A2" t="s">
        <v>7</v>
      </c>
      <c r="B2" t="s">
        <v>8</v>
      </c>
      <c r="C2" t="s">
        <v>9</v>
      </c>
      <c r="D2" t="s">
        <v>10</v>
      </c>
      <c r="F2" s="27" t="s">
        <v>5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S2" s="5"/>
      <c r="T2" s="5"/>
      <c r="U2" s="26" t="s">
        <v>6</v>
      </c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46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46" ht="15.75" thickBot="1" x14ac:dyDescent="0.3">
      <c r="B4" t="s">
        <v>20</v>
      </c>
      <c r="C4" t="s">
        <v>181</v>
      </c>
      <c r="F4" s="17"/>
      <c r="G4" s="5" t="e">
        <f>AVERAGE(I4:R4)</f>
        <v>#DIV/0!</v>
      </c>
      <c r="H4" s="5" t="e">
        <f>STDEV(I4:R4)</f>
        <v>#DIV/0!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46" ht="15.75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0</v>
      </c>
      <c r="G5" s="5" t="e">
        <f>AVERAGE(I5:R5)</f>
        <v>#DIV/0!</v>
      </c>
      <c r="H5" s="5" t="e">
        <f>STDEV(I5:R5)</f>
        <v>#DIV/0!</v>
      </c>
      <c r="T5" s="12">
        <v>16</v>
      </c>
      <c r="U5" s="12">
        <v>588000</v>
      </c>
      <c r="V5" s="5">
        <f>AVERAGE(Y5:AH5)</f>
        <v>0</v>
      </c>
      <c r="W5" s="5">
        <f>STDEV(Y5:AH5)</f>
        <v>0</v>
      </c>
      <c r="X5" s="5">
        <f>W5/SQRT(COUNT(Y5:AH5))</f>
        <v>0</v>
      </c>
      <c r="Y5" s="5">
        <f>I5/T5*U5/1000*1.1</f>
        <v>0</v>
      </c>
      <c r="Z5" s="5">
        <f>J5/T5*U5/1000*1.1</f>
        <v>0</v>
      </c>
      <c r="AA5" s="5">
        <f>K5/T5*U5/1000*1.1</f>
        <v>0</v>
      </c>
      <c r="AB5" s="5">
        <f>L5/T5*U5/1000*1.1</f>
        <v>0</v>
      </c>
      <c r="AC5" s="5">
        <f>M5/T5*U5/1000*1.1</f>
        <v>0</v>
      </c>
      <c r="AD5" s="5">
        <f>N5/T5*U5/1000*1.1</f>
        <v>0</v>
      </c>
      <c r="AE5" s="5">
        <f>O5/T5*U5/1000*1.1</f>
        <v>0</v>
      </c>
      <c r="AF5" s="5">
        <f>P5/T5*U5/1000*1.1</f>
        <v>0</v>
      </c>
      <c r="AG5" s="5">
        <f>Q5/T5*U5/1000*1.1</f>
        <v>0</v>
      </c>
      <c r="AH5" s="5">
        <f>R5/T5*U5/1000*1.1</f>
        <v>0</v>
      </c>
      <c r="AI5">
        <f>F5/T5*U5/1000*1.1</f>
        <v>0</v>
      </c>
      <c r="AJ5" t="e">
        <f>((V5-AI5)/AI5)*100</f>
        <v>#DIV/0!</v>
      </c>
      <c r="AK5">
        <f>V5-AI5</f>
        <v>0</v>
      </c>
      <c r="AL5" t="e">
        <f>V5/AI5</f>
        <v>#DIV/0!</v>
      </c>
      <c r="AT5" s="18"/>
    </row>
    <row r="6" spans="1:46" ht="15.75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0</v>
      </c>
      <c r="G6" s="5" t="e">
        <f t="shared" ref="G6:G30" si="0">AVERAGE(I6:R6)</f>
        <v>#DIV/0!</v>
      </c>
      <c r="H6" s="5" t="e">
        <f t="shared" ref="H6:H30" si="1">STDEV(I6:R6)</f>
        <v>#DIV/0!</v>
      </c>
      <c r="T6" s="13">
        <v>540</v>
      </c>
      <c r="U6" s="13">
        <v>45000</v>
      </c>
      <c r="V6" s="5">
        <f t="shared" ref="V6:V30" si="2">AVERAGE(Y6:AH6)</f>
        <v>0</v>
      </c>
      <c r="W6" s="5">
        <f t="shared" ref="W6:W30" si="3">STDEV(Y6:AH6)</f>
        <v>0</v>
      </c>
      <c r="X6" s="5">
        <f t="shared" ref="X6:X30" si="4">W6/SQRT(COUNT(Y6:AH6))</f>
        <v>0</v>
      </c>
      <c r="Y6" s="5">
        <f>I6/T6*U6/1000</f>
        <v>0</v>
      </c>
      <c r="Z6" s="5">
        <f>J6/T6*U6/1000</f>
        <v>0</v>
      </c>
      <c r="AA6" s="5">
        <f>K6/T6*U6/1000</f>
        <v>0</v>
      </c>
      <c r="AB6" s="5">
        <f>L6/T6*U6/1000</f>
        <v>0</v>
      </c>
      <c r="AC6" s="5">
        <f>M6/T6*U6/1000</f>
        <v>0</v>
      </c>
      <c r="AD6" s="5">
        <f>N6/T6*U6/1000</f>
        <v>0</v>
      </c>
      <c r="AE6" s="5">
        <f>O6/T6*U6/1000</f>
        <v>0</v>
      </c>
      <c r="AF6" s="5">
        <f>P6/T6*U6/1000</f>
        <v>0</v>
      </c>
      <c r="AG6" s="5">
        <f>Q6/T6*U6/1000</f>
        <v>0</v>
      </c>
      <c r="AH6" s="5">
        <f>R6/T6*U6/1000</f>
        <v>0</v>
      </c>
      <c r="AI6">
        <f>F6/T6*U6/1000</f>
        <v>0</v>
      </c>
      <c r="AJ6" t="e">
        <f t="shared" ref="AJ6:AJ30" si="5">((V6-AI6)/AI6)*100</f>
        <v>#DIV/0!</v>
      </c>
      <c r="AK6">
        <f>V6-AI6</f>
        <v>0</v>
      </c>
      <c r="AL6" t="e">
        <f t="shared" ref="AL6:AL30" si="6">V6/AI6</f>
        <v>#DIV/0!</v>
      </c>
      <c r="AT6" s="18"/>
    </row>
    <row r="7" spans="1:46" ht="15.75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0</v>
      </c>
      <c r="G7" s="5" t="e">
        <f t="shared" si="0"/>
        <v>#DIV/0!</v>
      </c>
      <c r="H7" s="5" t="e">
        <f t="shared" si="1"/>
        <v>#DIV/0!</v>
      </c>
      <c r="T7" s="13">
        <v>50</v>
      </c>
      <c r="U7" s="13">
        <v>180000</v>
      </c>
      <c r="V7" s="5">
        <f t="shared" si="2"/>
        <v>0</v>
      </c>
      <c r="W7" s="5">
        <f t="shared" si="3"/>
        <v>0</v>
      </c>
      <c r="X7" s="5">
        <f t="shared" si="4"/>
        <v>0</v>
      </c>
      <c r="Y7" s="5">
        <f t="shared" ref="Y7:Y30" si="7">I7/T7*U7/1000</f>
        <v>0</v>
      </c>
      <c r="Z7" s="5">
        <f t="shared" ref="Z7:Z30" si="8">J7/T7*U7/1000</f>
        <v>0</v>
      </c>
      <c r="AA7" s="5">
        <f t="shared" ref="AA7:AA30" si="9">K7/T7*U7/1000</f>
        <v>0</v>
      </c>
      <c r="AB7" s="5">
        <f t="shared" ref="AB7:AB30" si="10">L7/T7*U7/1000</f>
        <v>0</v>
      </c>
      <c r="AC7" s="5">
        <f t="shared" ref="AC7:AC30" si="11">M7/T7*U7/1000</f>
        <v>0</v>
      </c>
      <c r="AD7" s="5">
        <f t="shared" ref="AD7:AD30" si="12">N7/T7*U7/1000</f>
        <v>0</v>
      </c>
      <c r="AE7" s="5">
        <f t="shared" ref="AE7:AE30" si="13">O7/T7*U7/1000</f>
        <v>0</v>
      </c>
      <c r="AF7" s="5">
        <f t="shared" ref="AF7:AF30" si="14">P7/T7*U7/1000</f>
        <v>0</v>
      </c>
      <c r="AG7" s="5">
        <f t="shared" ref="AG7:AG30" si="15">Q7/T7*U7/1000</f>
        <v>0</v>
      </c>
      <c r="AH7" s="5">
        <f t="shared" ref="AH7:AH30" si="16">R7/T7*U7/1000</f>
        <v>0</v>
      </c>
      <c r="AI7">
        <f t="shared" ref="AI7:AI30" si="17">F7/T7*U7/1000</f>
        <v>0</v>
      </c>
      <c r="AJ7" t="e">
        <f t="shared" si="5"/>
        <v>#DIV/0!</v>
      </c>
      <c r="AK7">
        <f t="shared" ref="AK7:AK30" si="18">V7-AI7</f>
        <v>0</v>
      </c>
      <c r="AL7" t="e">
        <f t="shared" si="6"/>
        <v>#DIV/0!</v>
      </c>
      <c r="AT7" s="18"/>
    </row>
    <row r="8" spans="1:46" ht="15.75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0</v>
      </c>
      <c r="G8" s="5" t="e">
        <f t="shared" si="0"/>
        <v>#DIV/0!</v>
      </c>
      <c r="H8" s="5" t="e">
        <f t="shared" si="1"/>
        <v>#DIV/0!</v>
      </c>
      <c r="T8" s="14">
        <v>65</v>
      </c>
      <c r="U8" s="14">
        <v>70000</v>
      </c>
      <c r="V8" s="5">
        <f t="shared" si="2"/>
        <v>0</v>
      </c>
      <c r="W8" s="5">
        <f t="shared" si="3"/>
        <v>0</v>
      </c>
      <c r="X8" s="5">
        <f t="shared" si="4"/>
        <v>0</v>
      </c>
      <c r="Y8" s="5">
        <f t="shared" si="7"/>
        <v>0</v>
      </c>
      <c r="Z8" s="5">
        <f t="shared" si="8"/>
        <v>0</v>
      </c>
      <c r="AA8" s="5">
        <f t="shared" si="9"/>
        <v>0</v>
      </c>
      <c r="AB8" s="5">
        <f t="shared" si="10"/>
        <v>0</v>
      </c>
      <c r="AC8" s="5">
        <f t="shared" si="11"/>
        <v>0</v>
      </c>
      <c r="AD8" s="5">
        <f t="shared" si="12"/>
        <v>0</v>
      </c>
      <c r="AE8" s="5">
        <f t="shared" si="13"/>
        <v>0</v>
      </c>
      <c r="AF8" s="5">
        <f t="shared" si="14"/>
        <v>0</v>
      </c>
      <c r="AG8" s="5">
        <f t="shared" si="15"/>
        <v>0</v>
      </c>
      <c r="AH8" s="5">
        <f t="shared" si="16"/>
        <v>0</v>
      </c>
      <c r="AI8">
        <f t="shared" si="17"/>
        <v>0</v>
      </c>
      <c r="AJ8" t="e">
        <f t="shared" si="5"/>
        <v>#DIV/0!</v>
      </c>
      <c r="AK8">
        <f t="shared" si="18"/>
        <v>0</v>
      </c>
      <c r="AL8" t="e">
        <f t="shared" si="6"/>
        <v>#DIV/0!</v>
      </c>
      <c r="AT8" s="18"/>
    </row>
    <row r="9" spans="1:46" ht="15.75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0</v>
      </c>
      <c r="G9" s="5" t="e">
        <f t="shared" si="0"/>
        <v>#DIV/0!</v>
      </c>
      <c r="H9" s="5" t="e">
        <f t="shared" si="1"/>
        <v>#DIV/0!</v>
      </c>
      <c r="T9" s="14">
        <v>22</v>
      </c>
      <c r="U9" s="14">
        <v>160000</v>
      </c>
      <c r="V9" s="5">
        <f t="shared" si="2"/>
        <v>0</v>
      </c>
      <c r="W9" s="5">
        <f t="shared" si="3"/>
        <v>0</v>
      </c>
      <c r="X9" s="5">
        <f t="shared" si="4"/>
        <v>0</v>
      </c>
      <c r="Y9" s="5">
        <f t="shared" si="7"/>
        <v>0</v>
      </c>
      <c r="Z9" s="5">
        <f t="shared" si="8"/>
        <v>0</v>
      </c>
      <c r="AA9" s="5">
        <f t="shared" si="9"/>
        <v>0</v>
      </c>
      <c r="AB9" s="5">
        <f t="shared" si="10"/>
        <v>0</v>
      </c>
      <c r="AC9" s="5">
        <f t="shared" si="11"/>
        <v>0</v>
      </c>
      <c r="AD9" s="5">
        <f t="shared" si="12"/>
        <v>0</v>
      </c>
      <c r="AE9" s="5">
        <f t="shared" si="13"/>
        <v>0</v>
      </c>
      <c r="AF9" s="5">
        <f t="shared" si="14"/>
        <v>0</v>
      </c>
      <c r="AG9" s="5">
        <f t="shared" si="15"/>
        <v>0</v>
      </c>
      <c r="AH9" s="5">
        <f t="shared" si="16"/>
        <v>0</v>
      </c>
      <c r="AI9">
        <f t="shared" si="17"/>
        <v>0</v>
      </c>
      <c r="AJ9" t="e">
        <f t="shared" si="5"/>
        <v>#DIV/0!</v>
      </c>
      <c r="AK9">
        <f t="shared" si="18"/>
        <v>0</v>
      </c>
      <c r="AL9" t="e">
        <f t="shared" si="6"/>
        <v>#DIV/0!</v>
      </c>
      <c r="AT9" s="18"/>
    </row>
    <row r="10" spans="1:46" ht="15.75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0</v>
      </c>
      <c r="G10" s="5" t="e">
        <f t="shared" si="0"/>
        <v>#DIV/0!</v>
      </c>
      <c r="H10" s="5" t="e">
        <f t="shared" si="1"/>
        <v>#DIV/0!</v>
      </c>
      <c r="T10" s="14">
        <v>69</v>
      </c>
      <c r="U10" s="14">
        <v>160000</v>
      </c>
      <c r="V10" s="5">
        <f t="shared" si="2"/>
        <v>0</v>
      </c>
      <c r="W10" s="5">
        <f t="shared" si="3"/>
        <v>0</v>
      </c>
      <c r="X10" s="5">
        <f t="shared" si="4"/>
        <v>0</v>
      </c>
      <c r="Y10" s="5">
        <f t="shared" si="7"/>
        <v>0</v>
      </c>
      <c r="Z10" s="5">
        <f t="shared" si="8"/>
        <v>0</v>
      </c>
      <c r="AA10" s="5">
        <f t="shared" si="9"/>
        <v>0</v>
      </c>
      <c r="AB10" s="5">
        <f t="shared" si="10"/>
        <v>0</v>
      </c>
      <c r="AC10" s="5">
        <f t="shared" si="11"/>
        <v>0</v>
      </c>
      <c r="AD10" s="5">
        <f t="shared" si="12"/>
        <v>0</v>
      </c>
      <c r="AE10" s="5">
        <f t="shared" si="13"/>
        <v>0</v>
      </c>
      <c r="AF10" s="5">
        <f t="shared" si="14"/>
        <v>0</v>
      </c>
      <c r="AG10" s="5">
        <f t="shared" si="15"/>
        <v>0</v>
      </c>
      <c r="AH10" s="5">
        <f t="shared" si="16"/>
        <v>0</v>
      </c>
      <c r="AI10">
        <f t="shared" si="17"/>
        <v>0</v>
      </c>
      <c r="AJ10" t="e">
        <f t="shared" si="5"/>
        <v>#DIV/0!</v>
      </c>
      <c r="AK10">
        <f t="shared" si="18"/>
        <v>0</v>
      </c>
      <c r="AL10" t="e">
        <f t="shared" si="6"/>
        <v>#DIV/0!</v>
      </c>
      <c r="AT10" s="18"/>
    </row>
    <row r="11" spans="1:46" ht="15.75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0</v>
      </c>
      <c r="G11" s="5"/>
      <c r="H11" s="5"/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  <c r="AT11" s="18"/>
    </row>
    <row r="12" spans="1:46" ht="15.75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0</v>
      </c>
      <c r="G12" s="5" t="e">
        <f t="shared" si="0"/>
        <v>#DIV/0!</v>
      </c>
      <c r="H12" s="5" t="e">
        <f t="shared" si="1"/>
        <v>#DIV/0!</v>
      </c>
      <c r="T12" s="14">
        <v>81</v>
      </c>
      <c r="U12" s="14">
        <v>66000</v>
      </c>
      <c r="V12" s="5">
        <f t="shared" si="2"/>
        <v>0</v>
      </c>
      <c r="W12" s="5">
        <f t="shared" si="3"/>
        <v>0</v>
      </c>
      <c r="X12" s="5">
        <f t="shared" si="4"/>
        <v>0</v>
      </c>
      <c r="Y12" s="5">
        <f t="shared" si="7"/>
        <v>0</v>
      </c>
      <c r="Z12" s="5">
        <f t="shared" si="8"/>
        <v>0</v>
      </c>
      <c r="AA12" s="5">
        <f t="shared" si="9"/>
        <v>0</v>
      </c>
      <c r="AB12" s="5">
        <f t="shared" si="10"/>
        <v>0</v>
      </c>
      <c r="AC12" s="5">
        <f t="shared" si="11"/>
        <v>0</v>
      </c>
      <c r="AD12" s="5">
        <f t="shared" si="12"/>
        <v>0</v>
      </c>
      <c r="AE12" s="5">
        <f t="shared" si="13"/>
        <v>0</v>
      </c>
      <c r="AF12" s="5">
        <f t="shared" si="14"/>
        <v>0</v>
      </c>
      <c r="AG12" s="5">
        <f t="shared" si="15"/>
        <v>0</v>
      </c>
      <c r="AH12" s="5">
        <f t="shared" si="16"/>
        <v>0</v>
      </c>
      <c r="AI12">
        <f t="shared" si="17"/>
        <v>0</v>
      </c>
      <c r="AJ12" t="e">
        <f t="shared" si="5"/>
        <v>#DIV/0!</v>
      </c>
      <c r="AK12">
        <f t="shared" si="18"/>
        <v>0</v>
      </c>
      <c r="AL12" t="e">
        <f t="shared" si="6"/>
        <v>#DIV/0!</v>
      </c>
      <c r="AT12" s="18"/>
    </row>
    <row r="13" spans="1:46" ht="15.75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0</v>
      </c>
      <c r="G13" s="5"/>
      <c r="H13" s="5"/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  <c r="AT13" s="18"/>
    </row>
    <row r="14" spans="1:46" ht="15.75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0</v>
      </c>
      <c r="G14" s="5" t="e">
        <f t="shared" si="0"/>
        <v>#DIV/0!</v>
      </c>
      <c r="H14" s="5" t="e">
        <f t="shared" si="1"/>
        <v>#DIV/0!</v>
      </c>
      <c r="T14" s="14">
        <v>615</v>
      </c>
      <c r="U14" s="14">
        <v>96000</v>
      </c>
      <c r="V14" s="5">
        <f t="shared" si="2"/>
        <v>0</v>
      </c>
      <c r="W14" s="5">
        <f t="shared" si="3"/>
        <v>0</v>
      </c>
      <c r="X14" s="5">
        <f t="shared" si="4"/>
        <v>0</v>
      </c>
      <c r="Y14" s="5">
        <f t="shared" si="7"/>
        <v>0</v>
      </c>
      <c r="Z14" s="5">
        <f t="shared" si="8"/>
        <v>0</v>
      </c>
      <c r="AA14" s="5">
        <f t="shared" si="9"/>
        <v>0</v>
      </c>
      <c r="AB14" s="5">
        <f t="shared" si="10"/>
        <v>0</v>
      </c>
      <c r="AC14" s="5">
        <f t="shared" si="11"/>
        <v>0</v>
      </c>
      <c r="AD14" s="5">
        <f t="shared" si="12"/>
        <v>0</v>
      </c>
      <c r="AE14" s="5">
        <f t="shared" si="13"/>
        <v>0</v>
      </c>
      <c r="AF14" s="5">
        <f t="shared" si="14"/>
        <v>0</v>
      </c>
      <c r="AG14" s="5">
        <f t="shared" si="15"/>
        <v>0</v>
      </c>
      <c r="AH14" s="5">
        <f t="shared" si="16"/>
        <v>0</v>
      </c>
      <c r="AI14">
        <f t="shared" si="17"/>
        <v>0</v>
      </c>
      <c r="AJ14" t="e">
        <f t="shared" si="5"/>
        <v>#DIV/0!</v>
      </c>
      <c r="AK14">
        <f t="shared" si="18"/>
        <v>0</v>
      </c>
      <c r="AL14" t="e">
        <f t="shared" si="6"/>
        <v>#DIV/0!</v>
      </c>
      <c r="AT14" s="18"/>
    </row>
    <row r="15" spans="1:46" ht="15.75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0</v>
      </c>
      <c r="G15" s="5" t="e">
        <f t="shared" si="0"/>
        <v>#DIV/0!</v>
      </c>
      <c r="H15" s="5" t="e">
        <f t="shared" si="1"/>
        <v>#DIV/0!</v>
      </c>
      <c r="T15" s="14">
        <v>546</v>
      </c>
      <c r="U15" s="14">
        <v>210000</v>
      </c>
      <c r="V15" s="5">
        <f t="shared" si="2"/>
        <v>0</v>
      </c>
      <c r="W15" s="5">
        <f t="shared" si="3"/>
        <v>0</v>
      </c>
      <c r="X15" s="5">
        <f t="shared" si="4"/>
        <v>0</v>
      </c>
      <c r="Y15" s="5">
        <f t="shared" si="7"/>
        <v>0</v>
      </c>
      <c r="Z15" s="5">
        <f t="shared" si="8"/>
        <v>0</v>
      </c>
      <c r="AA15" s="5">
        <f t="shared" si="9"/>
        <v>0</v>
      </c>
      <c r="AB15" s="5">
        <f t="shared" si="10"/>
        <v>0</v>
      </c>
      <c r="AC15" s="5">
        <f t="shared" si="11"/>
        <v>0</v>
      </c>
      <c r="AD15" s="5">
        <f t="shared" si="12"/>
        <v>0</v>
      </c>
      <c r="AE15" s="5">
        <f t="shared" si="13"/>
        <v>0</v>
      </c>
      <c r="AF15" s="5">
        <f t="shared" si="14"/>
        <v>0</v>
      </c>
      <c r="AG15" s="5">
        <f t="shared" si="15"/>
        <v>0</v>
      </c>
      <c r="AH15" s="5">
        <f t="shared" si="16"/>
        <v>0</v>
      </c>
      <c r="AI15">
        <f t="shared" si="17"/>
        <v>0</v>
      </c>
      <c r="AJ15" t="e">
        <f t="shared" si="5"/>
        <v>#DIV/0!</v>
      </c>
      <c r="AK15">
        <f t="shared" si="18"/>
        <v>0</v>
      </c>
      <c r="AL15" t="e">
        <f t="shared" si="6"/>
        <v>#DIV/0!</v>
      </c>
      <c r="AT15" s="18"/>
    </row>
    <row r="16" spans="1:46" ht="15.75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0</v>
      </c>
      <c r="G16" s="5"/>
      <c r="H16" s="5"/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  <c r="AT16" s="18"/>
    </row>
    <row r="17" spans="1:46" ht="15.75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0</v>
      </c>
      <c r="G17" s="5" t="e">
        <f t="shared" si="0"/>
        <v>#DIV/0!</v>
      </c>
      <c r="H17" s="5" t="e">
        <f t="shared" si="1"/>
        <v>#DIV/0!</v>
      </c>
      <c r="T17" s="14">
        <v>292</v>
      </c>
      <c r="U17" s="14">
        <v>100000</v>
      </c>
      <c r="V17" s="5">
        <f t="shared" si="2"/>
        <v>0</v>
      </c>
      <c r="W17" s="5">
        <f t="shared" si="3"/>
        <v>0</v>
      </c>
      <c r="X17" s="5">
        <f t="shared" si="4"/>
        <v>0</v>
      </c>
      <c r="Y17" s="5">
        <f t="shared" si="7"/>
        <v>0</v>
      </c>
      <c r="Z17" s="5">
        <f t="shared" si="8"/>
        <v>0</v>
      </c>
      <c r="AA17" s="5">
        <f t="shared" si="9"/>
        <v>0</v>
      </c>
      <c r="AB17" s="5">
        <f t="shared" si="10"/>
        <v>0</v>
      </c>
      <c r="AC17" s="5">
        <f t="shared" si="11"/>
        <v>0</v>
      </c>
      <c r="AD17" s="5">
        <f t="shared" si="12"/>
        <v>0</v>
      </c>
      <c r="AE17" s="5">
        <f t="shared" si="13"/>
        <v>0</v>
      </c>
      <c r="AF17" s="5">
        <f t="shared" si="14"/>
        <v>0</v>
      </c>
      <c r="AG17" s="5">
        <f t="shared" si="15"/>
        <v>0</v>
      </c>
      <c r="AH17" s="5">
        <f t="shared" si="16"/>
        <v>0</v>
      </c>
      <c r="AI17">
        <f t="shared" si="17"/>
        <v>0</v>
      </c>
      <c r="AJ17" t="e">
        <f t="shared" si="5"/>
        <v>#DIV/0!</v>
      </c>
      <c r="AK17">
        <f t="shared" si="18"/>
        <v>0</v>
      </c>
      <c r="AL17" t="e">
        <f t="shared" si="6"/>
        <v>#DIV/0!</v>
      </c>
      <c r="AT17" s="18"/>
    </row>
    <row r="18" spans="1:46" ht="15.75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0</v>
      </c>
      <c r="G18" s="5" t="e">
        <f t="shared" si="0"/>
        <v>#DIV/0!</v>
      </c>
      <c r="H18" s="5" t="e">
        <f t="shared" si="1"/>
        <v>#DIV/0!</v>
      </c>
      <c r="T18" s="14">
        <v>200</v>
      </c>
      <c r="U18" s="14">
        <v>47000</v>
      </c>
      <c r="V18" s="5">
        <f t="shared" si="2"/>
        <v>0</v>
      </c>
      <c r="W18" s="5">
        <f t="shared" si="3"/>
        <v>0</v>
      </c>
      <c r="X18" s="5">
        <f t="shared" si="4"/>
        <v>0</v>
      </c>
      <c r="Y18" s="5">
        <f t="shared" si="7"/>
        <v>0</v>
      </c>
      <c r="Z18" s="5">
        <f t="shared" si="8"/>
        <v>0</v>
      </c>
      <c r="AA18" s="5">
        <f t="shared" si="9"/>
        <v>0</v>
      </c>
      <c r="AB18" s="5">
        <f t="shared" si="10"/>
        <v>0</v>
      </c>
      <c r="AC18" s="5">
        <f t="shared" si="11"/>
        <v>0</v>
      </c>
      <c r="AD18" s="5">
        <f t="shared" si="12"/>
        <v>0</v>
      </c>
      <c r="AE18" s="5">
        <f t="shared" si="13"/>
        <v>0</v>
      </c>
      <c r="AF18" s="5">
        <f t="shared" si="14"/>
        <v>0</v>
      </c>
      <c r="AG18" s="5">
        <f t="shared" si="15"/>
        <v>0</v>
      </c>
      <c r="AH18" s="5">
        <f t="shared" si="16"/>
        <v>0</v>
      </c>
      <c r="AI18">
        <f t="shared" si="17"/>
        <v>0</v>
      </c>
      <c r="AJ18" t="e">
        <f t="shared" si="5"/>
        <v>#DIV/0!</v>
      </c>
      <c r="AK18">
        <f t="shared" si="18"/>
        <v>0</v>
      </c>
      <c r="AL18" t="e">
        <f t="shared" si="6"/>
        <v>#DIV/0!</v>
      </c>
      <c r="AT18" s="18"/>
    </row>
    <row r="19" spans="1:46" ht="15.75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0</v>
      </c>
      <c r="G19" s="5" t="e">
        <f t="shared" si="0"/>
        <v>#DIV/0!</v>
      </c>
      <c r="H19" s="5" t="e">
        <f t="shared" si="1"/>
        <v>#DIV/0!</v>
      </c>
      <c r="T19" s="14">
        <v>437</v>
      </c>
      <c r="U19" s="14">
        <v>300000</v>
      </c>
      <c r="V19" s="5">
        <f t="shared" si="2"/>
        <v>0</v>
      </c>
      <c r="W19" s="5">
        <f t="shared" si="3"/>
        <v>0</v>
      </c>
      <c r="X19" s="5">
        <f t="shared" si="4"/>
        <v>0</v>
      </c>
      <c r="Y19" s="5">
        <f t="shared" si="7"/>
        <v>0</v>
      </c>
      <c r="Z19" s="5">
        <f t="shared" si="8"/>
        <v>0</v>
      </c>
      <c r="AA19" s="5">
        <f t="shared" si="9"/>
        <v>0</v>
      </c>
      <c r="AB19" s="5">
        <f t="shared" si="10"/>
        <v>0</v>
      </c>
      <c r="AC19" s="5">
        <f t="shared" si="11"/>
        <v>0</v>
      </c>
      <c r="AD19" s="5">
        <f t="shared" si="12"/>
        <v>0</v>
      </c>
      <c r="AE19" s="5">
        <f t="shared" si="13"/>
        <v>0</v>
      </c>
      <c r="AF19" s="5">
        <f t="shared" si="14"/>
        <v>0</v>
      </c>
      <c r="AG19" s="5">
        <f t="shared" si="15"/>
        <v>0</v>
      </c>
      <c r="AH19" s="5">
        <f t="shared" si="16"/>
        <v>0</v>
      </c>
      <c r="AI19">
        <f t="shared" si="17"/>
        <v>0</v>
      </c>
      <c r="AJ19" t="e">
        <f t="shared" si="5"/>
        <v>#DIV/0!</v>
      </c>
      <c r="AK19">
        <f t="shared" si="18"/>
        <v>0</v>
      </c>
      <c r="AL19" t="e">
        <f t="shared" si="6"/>
        <v>#DIV/0!</v>
      </c>
      <c r="AT19" s="18"/>
    </row>
    <row r="20" spans="1:46" ht="15.75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0</v>
      </c>
      <c r="G20" s="5" t="e">
        <f t="shared" si="0"/>
        <v>#DIV/0!</v>
      </c>
      <c r="H20" s="5" t="e">
        <f t="shared" si="1"/>
        <v>#DIV/0!</v>
      </c>
      <c r="T20" s="14">
        <v>97</v>
      </c>
      <c r="U20" s="14">
        <v>105000</v>
      </c>
      <c r="V20" s="5">
        <f t="shared" si="2"/>
        <v>0</v>
      </c>
      <c r="W20" s="5">
        <f t="shared" si="3"/>
        <v>0</v>
      </c>
      <c r="X20" s="5">
        <f t="shared" si="4"/>
        <v>0</v>
      </c>
      <c r="Y20" s="5">
        <f t="shared" si="7"/>
        <v>0</v>
      </c>
      <c r="Z20" s="5">
        <f t="shared" si="8"/>
        <v>0</v>
      </c>
      <c r="AA20" s="5">
        <f t="shared" si="9"/>
        <v>0</v>
      </c>
      <c r="AB20" s="5">
        <f t="shared" si="10"/>
        <v>0</v>
      </c>
      <c r="AC20" s="5">
        <f t="shared" si="11"/>
        <v>0</v>
      </c>
      <c r="AD20" s="5">
        <f t="shared" si="12"/>
        <v>0</v>
      </c>
      <c r="AE20" s="5">
        <f t="shared" si="13"/>
        <v>0</v>
      </c>
      <c r="AF20" s="5">
        <f t="shared" si="14"/>
        <v>0</v>
      </c>
      <c r="AG20" s="5">
        <f t="shared" si="15"/>
        <v>0</v>
      </c>
      <c r="AH20" s="5">
        <f t="shared" si="16"/>
        <v>0</v>
      </c>
      <c r="AI20">
        <f t="shared" si="17"/>
        <v>0</v>
      </c>
      <c r="AJ20" t="e">
        <f t="shared" si="5"/>
        <v>#DIV/0!</v>
      </c>
      <c r="AK20">
        <f t="shared" si="18"/>
        <v>0</v>
      </c>
      <c r="AL20" t="e">
        <f t="shared" si="6"/>
        <v>#DIV/0!</v>
      </c>
      <c r="AT20" s="18"/>
    </row>
    <row r="21" spans="1:46" ht="15.75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0</v>
      </c>
      <c r="G21" s="5" t="e">
        <f t="shared" si="0"/>
        <v>#DIV/0!</v>
      </c>
      <c r="H21" s="5" t="e">
        <f t="shared" si="1"/>
        <v>#DIV/0!</v>
      </c>
      <c r="T21" s="14">
        <v>1629</v>
      </c>
      <c r="U21" s="14">
        <v>90000</v>
      </c>
      <c r="V21" s="5">
        <f t="shared" si="2"/>
        <v>0</v>
      </c>
      <c r="W21" s="5">
        <f t="shared" si="3"/>
        <v>0</v>
      </c>
      <c r="X21" s="5">
        <f t="shared" si="4"/>
        <v>0</v>
      </c>
      <c r="Y21" s="5">
        <f t="shared" si="7"/>
        <v>0</v>
      </c>
      <c r="Z21" s="5">
        <f t="shared" si="8"/>
        <v>0</v>
      </c>
      <c r="AA21" s="5">
        <f t="shared" si="9"/>
        <v>0</v>
      </c>
      <c r="AB21" s="5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0</v>
      </c>
      <c r="AF21" s="5">
        <f t="shared" si="14"/>
        <v>0</v>
      </c>
      <c r="AG21" s="5">
        <f t="shared" si="15"/>
        <v>0</v>
      </c>
      <c r="AH21" s="5">
        <f t="shared" si="16"/>
        <v>0</v>
      </c>
      <c r="AI21">
        <f t="shared" si="17"/>
        <v>0</v>
      </c>
      <c r="AJ21" t="e">
        <f t="shared" si="5"/>
        <v>#DIV/0!</v>
      </c>
      <c r="AK21">
        <f t="shared" si="18"/>
        <v>0</v>
      </c>
      <c r="AL21" t="e">
        <f t="shared" si="6"/>
        <v>#DIV/0!</v>
      </c>
      <c r="AT21" s="18"/>
    </row>
    <row r="22" spans="1:46" ht="15.75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0</v>
      </c>
      <c r="G22" s="5" t="e">
        <f t="shared" si="0"/>
        <v>#DIV/0!</v>
      </c>
      <c r="H22" s="5" t="e">
        <f t="shared" si="1"/>
        <v>#DIV/0!</v>
      </c>
      <c r="T22" s="14">
        <v>54</v>
      </c>
      <c r="U22" s="14">
        <v>90000</v>
      </c>
      <c r="V22" s="5">
        <f t="shared" si="2"/>
        <v>0</v>
      </c>
      <c r="W22" s="5">
        <f t="shared" si="3"/>
        <v>0</v>
      </c>
      <c r="X22" s="5">
        <f t="shared" si="4"/>
        <v>0</v>
      </c>
      <c r="Y22" s="5">
        <f t="shared" si="7"/>
        <v>0</v>
      </c>
      <c r="Z22" s="5">
        <f t="shared" si="8"/>
        <v>0</v>
      </c>
      <c r="AA22" s="5">
        <f t="shared" si="9"/>
        <v>0</v>
      </c>
      <c r="AB22" s="5">
        <f t="shared" si="10"/>
        <v>0</v>
      </c>
      <c r="AC22" s="5">
        <f t="shared" si="11"/>
        <v>0</v>
      </c>
      <c r="AD22" s="5">
        <f t="shared" si="12"/>
        <v>0</v>
      </c>
      <c r="AE22" s="5">
        <f t="shared" si="13"/>
        <v>0</v>
      </c>
      <c r="AF22" s="5">
        <f t="shared" si="14"/>
        <v>0</v>
      </c>
      <c r="AG22" s="5">
        <f t="shared" si="15"/>
        <v>0</v>
      </c>
      <c r="AH22" s="5">
        <f t="shared" si="16"/>
        <v>0</v>
      </c>
      <c r="AI22">
        <f t="shared" si="17"/>
        <v>0</v>
      </c>
      <c r="AJ22" t="e">
        <f t="shared" si="5"/>
        <v>#DIV/0!</v>
      </c>
      <c r="AK22">
        <f t="shared" si="18"/>
        <v>0</v>
      </c>
      <c r="AL22" t="e">
        <f t="shared" si="6"/>
        <v>#DIV/0!</v>
      </c>
      <c r="AT22" s="18"/>
    </row>
    <row r="23" spans="1:46" ht="15.75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0</v>
      </c>
      <c r="G23" s="5" t="e">
        <f t="shared" si="0"/>
        <v>#DIV/0!</v>
      </c>
      <c r="H23" s="5" t="e">
        <f t="shared" si="1"/>
        <v>#DIV/0!</v>
      </c>
      <c r="T23" s="14">
        <v>18</v>
      </c>
      <c r="U23" s="14">
        <v>270000</v>
      </c>
      <c r="V23" s="5">
        <f t="shared" si="2"/>
        <v>0</v>
      </c>
      <c r="W23" s="5">
        <f t="shared" si="3"/>
        <v>0</v>
      </c>
      <c r="X23" s="5">
        <f t="shared" si="4"/>
        <v>0</v>
      </c>
      <c r="Y23" s="5">
        <f t="shared" si="7"/>
        <v>0</v>
      </c>
      <c r="Z23" s="5">
        <f t="shared" si="8"/>
        <v>0</v>
      </c>
      <c r="AA23" s="5">
        <f t="shared" si="9"/>
        <v>0</v>
      </c>
      <c r="AB23" s="5">
        <f t="shared" si="10"/>
        <v>0</v>
      </c>
      <c r="AC23" s="5">
        <f t="shared" si="11"/>
        <v>0</v>
      </c>
      <c r="AD23" s="5">
        <f t="shared" si="12"/>
        <v>0</v>
      </c>
      <c r="AE23" s="5">
        <f t="shared" si="13"/>
        <v>0</v>
      </c>
      <c r="AF23" s="5">
        <f t="shared" si="14"/>
        <v>0</v>
      </c>
      <c r="AG23" s="5">
        <f t="shared" si="15"/>
        <v>0</v>
      </c>
      <c r="AH23" s="5">
        <f t="shared" si="16"/>
        <v>0</v>
      </c>
      <c r="AI23">
        <f t="shared" si="17"/>
        <v>0</v>
      </c>
      <c r="AJ23" t="e">
        <f t="shared" si="5"/>
        <v>#DIV/0!</v>
      </c>
      <c r="AK23">
        <f t="shared" si="18"/>
        <v>0</v>
      </c>
      <c r="AL23" t="e">
        <f t="shared" si="6"/>
        <v>#DIV/0!</v>
      </c>
      <c r="AT23" s="18"/>
    </row>
    <row r="24" spans="1:46" ht="15.75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0</v>
      </c>
      <c r="G24" s="5" t="e">
        <f t="shared" si="0"/>
        <v>#DIV/0!</v>
      </c>
      <c r="H24" s="5" t="e">
        <f t="shared" si="1"/>
        <v>#DIV/0!</v>
      </c>
      <c r="T24" s="14">
        <v>65</v>
      </c>
      <c r="U24" s="14">
        <v>70000</v>
      </c>
      <c r="V24" s="5">
        <f t="shared" si="2"/>
        <v>0</v>
      </c>
      <c r="W24" s="5">
        <f t="shared" si="3"/>
        <v>0</v>
      </c>
      <c r="X24" s="5">
        <f t="shared" si="4"/>
        <v>0</v>
      </c>
      <c r="Y24" s="5">
        <f t="shared" si="7"/>
        <v>0</v>
      </c>
      <c r="Z24" s="5">
        <f t="shared" si="8"/>
        <v>0</v>
      </c>
      <c r="AA24" s="5">
        <f t="shared" si="9"/>
        <v>0</v>
      </c>
      <c r="AB24" s="5">
        <f t="shared" si="10"/>
        <v>0</v>
      </c>
      <c r="AC24" s="5">
        <f t="shared" si="11"/>
        <v>0</v>
      </c>
      <c r="AD24" s="5">
        <f t="shared" si="12"/>
        <v>0</v>
      </c>
      <c r="AE24" s="5">
        <f t="shared" si="13"/>
        <v>0</v>
      </c>
      <c r="AF24" s="5">
        <f t="shared" si="14"/>
        <v>0</v>
      </c>
      <c r="AG24" s="5">
        <f t="shared" si="15"/>
        <v>0</v>
      </c>
      <c r="AH24" s="5">
        <f t="shared" si="16"/>
        <v>0</v>
      </c>
      <c r="AI24">
        <f t="shared" si="17"/>
        <v>0</v>
      </c>
      <c r="AJ24" t="e">
        <f t="shared" si="5"/>
        <v>#DIV/0!</v>
      </c>
      <c r="AK24">
        <f t="shared" si="18"/>
        <v>0</v>
      </c>
      <c r="AL24" t="e">
        <f t="shared" si="6"/>
        <v>#DIV/0!</v>
      </c>
      <c r="AT24" s="18"/>
    </row>
    <row r="25" spans="1:46" ht="15.75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0</v>
      </c>
      <c r="G25" s="5" t="e">
        <f t="shared" si="0"/>
        <v>#DIV/0!</v>
      </c>
      <c r="H25" s="5" t="e">
        <f t="shared" si="1"/>
        <v>#DIV/0!</v>
      </c>
      <c r="T25" s="14">
        <v>22</v>
      </c>
      <c r="U25" s="14">
        <v>160000</v>
      </c>
      <c r="V25" s="5">
        <f t="shared" si="2"/>
        <v>0</v>
      </c>
      <c r="W25" s="5">
        <f t="shared" si="3"/>
        <v>0</v>
      </c>
      <c r="X25" s="5">
        <f t="shared" si="4"/>
        <v>0</v>
      </c>
      <c r="Y25" s="5">
        <f t="shared" si="7"/>
        <v>0</v>
      </c>
      <c r="Z25" s="5">
        <f t="shared" si="8"/>
        <v>0</v>
      </c>
      <c r="AA25" s="5">
        <f t="shared" si="9"/>
        <v>0</v>
      </c>
      <c r="AB25" s="5">
        <f t="shared" si="10"/>
        <v>0</v>
      </c>
      <c r="AC25" s="5">
        <f t="shared" si="11"/>
        <v>0</v>
      </c>
      <c r="AD25" s="5">
        <f t="shared" si="12"/>
        <v>0</v>
      </c>
      <c r="AE25" s="5">
        <f t="shared" si="13"/>
        <v>0</v>
      </c>
      <c r="AF25" s="5">
        <f t="shared" si="14"/>
        <v>0</v>
      </c>
      <c r="AG25" s="5">
        <f t="shared" si="15"/>
        <v>0</v>
      </c>
      <c r="AH25" s="5">
        <f t="shared" si="16"/>
        <v>0</v>
      </c>
      <c r="AI25">
        <f t="shared" si="17"/>
        <v>0</v>
      </c>
      <c r="AJ25" t="e">
        <f t="shared" si="5"/>
        <v>#DIV/0!</v>
      </c>
      <c r="AK25">
        <f t="shared" si="18"/>
        <v>0</v>
      </c>
      <c r="AL25" t="e">
        <f t="shared" si="6"/>
        <v>#DIV/0!</v>
      </c>
      <c r="AT25" s="18"/>
    </row>
    <row r="26" spans="1:46" ht="15.75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0</v>
      </c>
      <c r="G26" s="5" t="e">
        <f t="shared" si="0"/>
        <v>#DIV/0!</v>
      </c>
      <c r="H26" s="5" t="e">
        <f t="shared" si="1"/>
        <v>#DIV/0!</v>
      </c>
      <c r="T26" s="14">
        <v>400</v>
      </c>
      <c r="U26" s="14">
        <v>53000</v>
      </c>
      <c r="V26" s="5">
        <f t="shared" si="2"/>
        <v>0</v>
      </c>
      <c r="W26" s="5">
        <f t="shared" si="3"/>
        <v>0</v>
      </c>
      <c r="X26" s="5">
        <f t="shared" si="4"/>
        <v>0</v>
      </c>
      <c r="Y26" s="5">
        <f t="shared" si="7"/>
        <v>0</v>
      </c>
      <c r="Z26" s="5">
        <f t="shared" si="8"/>
        <v>0</v>
      </c>
      <c r="AA26" s="5">
        <f t="shared" si="9"/>
        <v>0</v>
      </c>
      <c r="AB26" s="5">
        <f t="shared" si="10"/>
        <v>0</v>
      </c>
      <c r="AC26" s="5">
        <f t="shared" si="11"/>
        <v>0</v>
      </c>
      <c r="AD26" s="5">
        <f t="shared" si="12"/>
        <v>0</v>
      </c>
      <c r="AE26" s="5">
        <f t="shared" si="13"/>
        <v>0</v>
      </c>
      <c r="AF26" s="5">
        <f t="shared" si="14"/>
        <v>0</v>
      </c>
      <c r="AG26" s="5">
        <f t="shared" si="15"/>
        <v>0</v>
      </c>
      <c r="AH26" s="5">
        <f t="shared" si="16"/>
        <v>0</v>
      </c>
      <c r="AI26">
        <f t="shared" si="17"/>
        <v>0</v>
      </c>
      <c r="AJ26" t="e">
        <f t="shared" si="5"/>
        <v>#DIV/0!</v>
      </c>
      <c r="AK26">
        <f t="shared" si="18"/>
        <v>0</v>
      </c>
      <c r="AL26" t="e">
        <f t="shared" si="6"/>
        <v>#DIV/0!</v>
      </c>
      <c r="AT26" s="18"/>
    </row>
    <row r="27" spans="1:46" ht="15.75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0</v>
      </c>
      <c r="G27" s="5" t="e">
        <f t="shared" si="0"/>
        <v>#DIV/0!</v>
      </c>
      <c r="H27" s="5" t="e">
        <f t="shared" si="1"/>
        <v>#DIV/0!</v>
      </c>
      <c r="T27" s="14">
        <v>640</v>
      </c>
      <c r="U27" s="14">
        <v>480000</v>
      </c>
      <c r="V27" s="5">
        <f t="shared" si="2"/>
        <v>0</v>
      </c>
      <c r="W27" s="5">
        <f t="shared" si="3"/>
        <v>0</v>
      </c>
      <c r="X27" s="5">
        <f t="shared" si="4"/>
        <v>0</v>
      </c>
      <c r="Y27" s="5">
        <f t="shared" si="7"/>
        <v>0</v>
      </c>
      <c r="Z27" s="5">
        <f t="shared" si="8"/>
        <v>0</v>
      </c>
      <c r="AA27" s="5">
        <f t="shared" si="9"/>
        <v>0</v>
      </c>
      <c r="AB27" s="5">
        <f t="shared" si="10"/>
        <v>0</v>
      </c>
      <c r="AC27" s="5">
        <f t="shared" si="11"/>
        <v>0</v>
      </c>
      <c r="AD27" s="5">
        <f t="shared" si="12"/>
        <v>0</v>
      </c>
      <c r="AE27" s="5">
        <f t="shared" si="13"/>
        <v>0</v>
      </c>
      <c r="AF27" s="5">
        <f t="shared" si="14"/>
        <v>0</v>
      </c>
      <c r="AG27" s="5">
        <f t="shared" si="15"/>
        <v>0</v>
      </c>
      <c r="AH27" s="5">
        <f t="shared" si="16"/>
        <v>0</v>
      </c>
      <c r="AI27">
        <f t="shared" si="17"/>
        <v>0</v>
      </c>
      <c r="AJ27" t="e">
        <f t="shared" si="5"/>
        <v>#DIV/0!</v>
      </c>
      <c r="AK27">
        <f t="shared" si="18"/>
        <v>0</v>
      </c>
      <c r="AL27" t="e">
        <f t="shared" si="6"/>
        <v>#DIV/0!</v>
      </c>
      <c r="AT27" s="18"/>
    </row>
    <row r="28" spans="1:46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0</v>
      </c>
      <c r="G28" s="5" t="e">
        <f t="shared" si="0"/>
        <v>#DIV/0!</v>
      </c>
      <c r="H28" s="5" t="e">
        <f t="shared" si="1"/>
        <v>#DIV/0!</v>
      </c>
      <c r="T28" s="14">
        <v>2500</v>
      </c>
      <c r="U28" s="14">
        <v>120000</v>
      </c>
      <c r="V28" s="5">
        <f t="shared" si="2"/>
        <v>0</v>
      </c>
      <c r="W28" s="5">
        <f t="shared" si="3"/>
        <v>0</v>
      </c>
      <c r="X28" s="5">
        <f t="shared" si="4"/>
        <v>0</v>
      </c>
      <c r="Y28" s="5">
        <f t="shared" si="7"/>
        <v>0</v>
      </c>
      <c r="Z28" s="5">
        <f t="shared" si="8"/>
        <v>0</v>
      </c>
      <c r="AA28" s="5">
        <f t="shared" si="9"/>
        <v>0</v>
      </c>
      <c r="AB28" s="5">
        <f t="shared" si="10"/>
        <v>0</v>
      </c>
      <c r="AC28" s="5">
        <f t="shared" si="11"/>
        <v>0</v>
      </c>
      <c r="AD28" s="5">
        <f t="shared" si="12"/>
        <v>0</v>
      </c>
      <c r="AE28" s="5">
        <f t="shared" si="13"/>
        <v>0</v>
      </c>
      <c r="AF28" s="5">
        <f t="shared" si="14"/>
        <v>0</v>
      </c>
      <c r="AG28" s="5">
        <f t="shared" si="15"/>
        <v>0</v>
      </c>
      <c r="AH28" s="5">
        <f t="shared" si="16"/>
        <v>0</v>
      </c>
      <c r="AI28">
        <f t="shared" si="17"/>
        <v>0</v>
      </c>
      <c r="AJ28" t="e">
        <f t="shared" si="5"/>
        <v>#DIV/0!</v>
      </c>
      <c r="AK28">
        <f t="shared" si="18"/>
        <v>0</v>
      </c>
      <c r="AL28" t="e">
        <f t="shared" si="6"/>
        <v>#DIV/0!</v>
      </c>
    </row>
    <row r="29" spans="1:46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</v>
      </c>
      <c r="G29" s="5" t="e">
        <f t="shared" si="0"/>
        <v>#DIV/0!</v>
      </c>
      <c r="H29" s="5" t="e">
        <f t="shared" si="1"/>
        <v>#DIV/0!</v>
      </c>
      <c r="T29" s="14">
        <v>1550</v>
      </c>
      <c r="U29" s="14">
        <v>390000</v>
      </c>
      <c r="V29" s="5">
        <f t="shared" si="2"/>
        <v>0</v>
      </c>
      <c r="W29" s="5">
        <f t="shared" si="3"/>
        <v>0</v>
      </c>
      <c r="X29" s="5">
        <f t="shared" si="4"/>
        <v>0</v>
      </c>
      <c r="Y29" s="5">
        <f t="shared" si="7"/>
        <v>0</v>
      </c>
      <c r="Z29" s="5">
        <f t="shared" si="8"/>
        <v>0</v>
      </c>
      <c r="AA29" s="5">
        <f t="shared" si="9"/>
        <v>0</v>
      </c>
      <c r="AB29" s="5">
        <f t="shared" si="10"/>
        <v>0</v>
      </c>
      <c r="AC29" s="5">
        <f t="shared" si="11"/>
        <v>0</v>
      </c>
      <c r="AD29" s="5">
        <f t="shared" si="12"/>
        <v>0</v>
      </c>
      <c r="AE29" s="5">
        <f t="shared" si="13"/>
        <v>0</v>
      </c>
      <c r="AF29" s="5">
        <f t="shared" si="14"/>
        <v>0</v>
      </c>
      <c r="AG29" s="5">
        <f t="shared" si="15"/>
        <v>0</v>
      </c>
      <c r="AH29" s="5">
        <f t="shared" si="16"/>
        <v>0</v>
      </c>
      <c r="AI29">
        <f t="shared" si="17"/>
        <v>0</v>
      </c>
      <c r="AJ29" t="e">
        <f t="shared" si="5"/>
        <v>#DIV/0!</v>
      </c>
      <c r="AK29">
        <f t="shared" si="18"/>
        <v>0</v>
      </c>
      <c r="AL29" t="e">
        <f t="shared" si="6"/>
        <v>#DIV/0!</v>
      </c>
    </row>
    <row r="30" spans="1:46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0</v>
      </c>
      <c r="G30" s="5" t="e">
        <f t="shared" si="0"/>
        <v>#DIV/0!</v>
      </c>
      <c r="H30" s="5" t="e">
        <f t="shared" si="1"/>
        <v>#DIV/0!</v>
      </c>
      <c r="T30" s="14">
        <v>9240</v>
      </c>
      <c r="U30" s="15">
        <v>66000</v>
      </c>
      <c r="V30" s="5">
        <f t="shared" si="2"/>
        <v>0</v>
      </c>
      <c r="W30" s="5">
        <f t="shared" si="3"/>
        <v>0</v>
      </c>
      <c r="X30" s="5">
        <f t="shared" si="4"/>
        <v>0</v>
      </c>
      <c r="Y30" s="5">
        <f t="shared" si="7"/>
        <v>0</v>
      </c>
      <c r="Z30" s="5">
        <f t="shared" si="8"/>
        <v>0</v>
      </c>
      <c r="AA30" s="5">
        <f t="shared" si="9"/>
        <v>0</v>
      </c>
      <c r="AB30" s="5">
        <f t="shared" si="10"/>
        <v>0</v>
      </c>
      <c r="AC30" s="5">
        <f t="shared" si="11"/>
        <v>0</v>
      </c>
      <c r="AD30" s="5">
        <f t="shared" si="12"/>
        <v>0</v>
      </c>
      <c r="AE30" s="5">
        <f t="shared" si="13"/>
        <v>0</v>
      </c>
      <c r="AF30" s="5">
        <f t="shared" si="14"/>
        <v>0</v>
      </c>
      <c r="AG30" s="5">
        <f t="shared" si="15"/>
        <v>0</v>
      </c>
      <c r="AH30" s="5">
        <f t="shared" si="16"/>
        <v>0</v>
      </c>
      <c r="AI30">
        <f t="shared" si="17"/>
        <v>0</v>
      </c>
      <c r="AJ30" t="e">
        <f t="shared" si="5"/>
        <v>#DIV/0!</v>
      </c>
      <c r="AK30">
        <f t="shared" si="18"/>
        <v>0</v>
      </c>
      <c r="AL30" t="e">
        <f t="shared" si="6"/>
        <v>#DIV/0!</v>
      </c>
    </row>
    <row r="31" spans="1:46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46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0</v>
      </c>
      <c r="V32" s="5"/>
      <c r="W32" s="5"/>
      <c r="X32" s="5"/>
      <c r="Y32" s="5">
        <f t="shared" ref="Y32:AI32" si="19">SUM(Y5:Y30)</f>
        <v>0</v>
      </c>
      <c r="Z32" s="5">
        <f t="shared" si="19"/>
        <v>0</v>
      </c>
      <c r="AA32" s="5">
        <f t="shared" si="19"/>
        <v>0</v>
      </c>
      <c r="AB32" s="5">
        <f t="shared" si="19"/>
        <v>0</v>
      </c>
      <c r="AC32" s="5">
        <f t="shared" si="19"/>
        <v>0</v>
      </c>
      <c r="AD32" s="5">
        <f t="shared" si="19"/>
        <v>0</v>
      </c>
      <c r="AE32" s="5">
        <f t="shared" si="19"/>
        <v>0</v>
      </c>
      <c r="AF32" s="5">
        <f t="shared" si="19"/>
        <v>0</v>
      </c>
      <c r="AG32" s="5">
        <f t="shared" si="19"/>
        <v>0</v>
      </c>
      <c r="AH32" s="5">
        <f t="shared" si="19"/>
        <v>0</v>
      </c>
      <c r="AI32" s="5">
        <f t="shared" si="19"/>
        <v>0</v>
      </c>
    </row>
  </sheetData>
  <mergeCells count="2">
    <mergeCell ref="F2:Q2"/>
    <mergeCell ref="U2:AG2"/>
  </mergeCells>
  <conditionalFormatting sqref="G35:G6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D1B6D-9C42-4A27-B1A9-622A4438E141}">
  <dimension ref="A1:AL32"/>
  <sheetViews>
    <sheetView topLeftCell="F1" zoomScale="80" zoomScaleNormal="80" workbookViewId="0">
      <selection activeCell="I4" sqref="I4:R30"/>
    </sheetView>
  </sheetViews>
  <sheetFormatPr defaultRowHeight="15" x14ac:dyDescent="0.25"/>
  <cols>
    <col min="9" max="11" width="12.7109375" customWidth="1"/>
    <col min="12" max="12" width="11.7109375" customWidth="1"/>
    <col min="13" max="14" width="12.7109375" customWidth="1"/>
    <col min="15" max="15" width="11.7109375" customWidth="1"/>
    <col min="16" max="18" width="12.7109375" customWidth="1"/>
  </cols>
  <sheetData>
    <row r="1" spans="1:38" x14ac:dyDescent="0.25">
      <c r="A1" t="s">
        <v>0</v>
      </c>
      <c r="B1">
        <v>280</v>
      </c>
      <c r="E1" t="s">
        <v>1</v>
      </c>
      <c r="G1" t="s">
        <v>2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27" t="s">
        <v>5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S2" s="5"/>
      <c r="T2" s="5"/>
      <c r="U2" s="26" t="s">
        <v>6</v>
      </c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 t="e">
        <f>AVERAGE(I4:R4)</f>
        <v>#DIV/0!</v>
      </c>
      <c r="H4" s="5" t="e">
        <f>STDEV(I4:R4)</f>
        <v>#DIV/0!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0</v>
      </c>
      <c r="G5" s="5" t="e">
        <f t="shared" ref="G5:G30" si="0">AVERAGE(I5:R5)</f>
        <v>#DIV/0!</v>
      </c>
      <c r="H5" s="5" t="e">
        <f t="shared" ref="H5:H30" si="1">STDEV(I5:R5)</f>
        <v>#DIV/0!</v>
      </c>
      <c r="T5" s="12">
        <v>16</v>
      </c>
      <c r="U5" s="12">
        <v>588000</v>
      </c>
      <c r="V5" s="5">
        <f>AVERAGE(Y5:AH5)</f>
        <v>0</v>
      </c>
      <c r="W5" s="5">
        <f>STDEV(Y5:AH5)</f>
        <v>0</v>
      </c>
      <c r="X5" s="5">
        <f>W5/SQRT(COUNT(Y5:AH5))</f>
        <v>0</v>
      </c>
      <c r="Y5" s="5">
        <f>I5/T5*U5/1000*1.1</f>
        <v>0</v>
      </c>
      <c r="Z5" s="5">
        <f>J5/T5*U5/1000*1.1</f>
        <v>0</v>
      </c>
      <c r="AA5" s="5">
        <f>K5/T5*U5/1000*1.1</f>
        <v>0</v>
      </c>
      <c r="AB5" s="5">
        <f>L5/T5*U5/1000*1.1</f>
        <v>0</v>
      </c>
      <c r="AC5" s="5">
        <f>M5/T5*U5/1000*1.1</f>
        <v>0</v>
      </c>
      <c r="AD5" s="5">
        <f>N5/T5*U5/1000*1.1</f>
        <v>0</v>
      </c>
      <c r="AE5" s="5">
        <f>O5/T5*U5/1000*1.1</f>
        <v>0</v>
      </c>
      <c r="AF5" s="5">
        <f>P5/T5*U5/1000*1.1</f>
        <v>0</v>
      </c>
      <c r="AG5" s="5">
        <f>Q5/T5*U5/1000*1.1</f>
        <v>0</v>
      </c>
      <c r="AH5" s="5">
        <f>R5/T5*U5/1000*1.1</f>
        <v>0</v>
      </c>
      <c r="AI5">
        <f>F5/T5*U5/1000*1.1</f>
        <v>0</v>
      </c>
      <c r="AJ5" t="e">
        <f>((V5-AI5)/AI5)*100</f>
        <v>#DIV/0!</v>
      </c>
      <c r="AK5">
        <f>V5-AI5</f>
        <v>0</v>
      </c>
      <c r="AL5" t="e">
        <f>V5/AI5</f>
        <v>#DIV/0!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0</v>
      </c>
      <c r="G6" s="5" t="e">
        <f t="shared" si="0"/>
        <v>#DIV/0!</v>
      </c>
      <c r="H6" s="5" t="e">
        <f t="shared" si="1"/>
        <v>#DIV/0!</v>
      </c>
      <c r="T6" s="13">
        <v>540</v>
      </c>
      <c r="U6" s="13">
        <v>45000</v>
      </c>
      <c r="V6" s="5">
        <f t="shared" ref="V6:V30" si="2">AVERAGE(Y6:AH6)</f>
        <v>0</v>
      </c>
      <c r="W6" s="5">
        <f t="shared" ref="W6:W30" si="3">STDEV(Y6:AH6)</f>
        <v>0</v>
      </c>
      <c r="X6" s="5">
        <f t="shared" ref="X6:X30" si="4">W6/SQRT(COUNT(Y6:AH6))</f>
        <v>0</v>
      </c>
      <c r="Y6" s="5">
        <f>I6/T6*U6/1000</f>
        <v>0</v>
      </c>
      <c r="Z6" s="5">
        <f>J6/T6*U6/1000</f>
        <v>0</v>
      </c>
      <c r="AA6" s="5">
        <f>K6/T6*U6/1000</f>
        <v>0</v>
      </c>
      <c r="AB6" s="5">
        <f>L6/T6*U6/1000</f>
        <v>0</v>
      </c>
      <c r="AC6" s="5">
        <f>M6/T6*U6/1000</f>
        <v>0</v>
      </c>
      <c r="AD6" s="5">
        <f>N6/T6*U6/1000</f>
        <v>0</v>
      </c>
      <c r="AE6" s="5">
        <f>O6/T6*U6/1000</f>
        <v>0</v>
      </c>
      <c r="AF6" s="5">
        <f>P6/T6*U6/1000</f>
        <v>0</v>
      </c>
      <c r="AG6" s="5">
        <f>Q6/T6*U6/1000</f>
        <v>0</v>
      </c>
      <c r="AH6" s="5">
        <f>R6/T6*U6/1000</f>
        <v>0</v>
      </c>
      <c r="AI6">
        <f>F6/T6*U6/1000</f>
        <v>0</v>
      </c>
      <c r="AJ6" t="e">
        <f t="shared" ref="AJ6:AJ30" si="5">((V6-AI6)/AI6)*100</f>
        <v>#DIV/0!</v>
      </c>
      <c r="AK6">
        <f>V6-AI6</f>
        <v>0</v>
      </c>
      <c r="AL6" t="e">
        <f t="shared" ref="AL6:AL30" si="6">V6/AI6</f>
        <v>#DIV/0!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0</v>
      </c>
      <c r="G7" s="5" t="e">
        <f t="shared" si="0"/>
        <v>#DIV/0!</v>
      </c>
      <c r="H7" s="5" t="e">
        <f t="shared" si="1"/>
        <v>#DIV/0!</v>
      </c>
      <c r="T7" s="13">
        <v>50</v>
      </c>
      <c r="U7" s="13">
        <v>180000</v>
      </c>
      <c r="V7" s="5">
        <f t="shared" si="2"/>
        <v>0</v>
      </c>
      <c r="W7" s="5">
        <f t="shared" si="3"/>
        <v>0</v>
      </c>
      <c r="X7" s="5">
        <f t="shared" si="4"/>
        <v>0</v>
      </c>
      <c r="Y7" s="5">
        <f t="shared" ref="Y7:Y30" si="7">I7/T7*U7/1000</f>
        <v>0</v>
      </c>
      <c r="Z7" s="5">
        <f t="shared" ref="Z7:Z30" si="8">J7/T7*U7/1000</f>
        <v>0</v>
      </c>
      <c r="AA7" s="5">
        <f t="shared" ref="AA7:AA30" si="9">K7/T7*U7/1000</f>
        <v>0</v>
      </c>
      <c r="AB7" s="5">
        <f t="shared" ref="AB7:AB30" si="10">L7/T7*U7/1000</f>
        <v>0</v>
      </c>
      <c r="AC7" s="5">
        <f t="shared" ref="AC7:AC30" si="11">M7/T7*U7/1000</f>
        <v>0</v>
      </c>
      <c r="AD7" s="5">
        <f t="shared" ref="AD7:AD30" si="12">N7/T7*U7/1000</f>
        <v>0</v>
      </c>
      <c r="AE7" s="5">
        <f t="shared" ref="AE7:AE30" si="13">O7/T7*U7/1000</f>
        <v>0</v>
      </c>
      <c r="AF7" s="5">
        <f t="shared" ref="AF7:AF30" si="14">P7/T7*U7/1000</f>
        <v>0</v>
      </c>
      <c r="AG7" s="5">
        <f t="shared" ref="AG7:AG30" si="15">Q7/T7*U7/1000</f>
        <v>0</v>
      </c>
      <c r="AH7" s="5">
        <f t="shared" ref="AH7:AH30" si="16">R7/T7*U7/1000</f>
        <v>0</v>
      </c>
      <c r="AI7">
        <f t="shared" ref="AI7:AI30" si="17">F7/T7*U7/1000</f>
        <v>0</v>
      </c>
      <c r="AJ7" t="e">
        <f t="shared" si="5"/>
        <v>#DIV/0!</v>
      </c>
      <c r="AK7">
        <f t="shared" ref="AK7:AK30" si="18">V7-AI7</f>
        <v>0</v>
      </c>
      <c r="AL7" t="e">
        <f t="shared" si="6"/>
        <v>#DIV/0!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0</v>
      </c>
      <c r="G8" s="5" t="e">
        <f t="shared" si="0"/>
        <v>#DIV/0!</v>
      </c>
      <c r="H8" s="5" t="e">
        <f t="shared" si="1"/>
        <v>#DIV/0!</v>
      </c>
      <c r="T8" s="14">
        <v>65</v>
      </c>
      <c r="U8" s="14">
        <v>70000</v>
      </c>
      <c r="V8" s="5">
        <f t="shared" si="2"/>
        <v>0</v>
      </c>
      <c r="W8" s="5">
        <f t="shared" si="3"/>
        <v>0</v>
      </c>
      <c r="X8" s="5">
        <f t="shared" si="4"/>
        <v>0</v>
      </c>
      <c r="Y8" s="5">
        <f t="shared" si="7"/>
        <v>0</v>
      </c>
      <c r="Z8" s="5">
        <f t="shared" si="8"/>
        <v>0</v>
      </c>
      <c r="AA8" s="5">
        <f t="shared" si="9"/>
        <v>0</v>
      </c>
      <c r="AB8" s="5">
        <f t="shared" si="10"/>
        <v>0</v>
      </c>
      <c r="AC8" s="5">
        <f t="shared" si="11"/>
        <v>0</v>
      </c>
      <c r="AD8" s="5">
        <f t="shared" si="12"/>
        <v>0</v>
      </c>
      <c r="AE8" s="5">
        <f t="shared" si="13"/>
        <v>0</v>
      </c>
      <c r="AF8" s="5">
        <f t="shared" si="14"/>
        <v>0</v>
      </c>
      <c r="AG8" s="5">
        <f t="shared" si="15"/>
        <v>0</v>
      </c>
      <c r="AH8" s="5">
        <f t="shared" si="16"/>
        <v>0</v>
      </c>
      <c r="AI8">
        <f t="shared" si="17"/>
        <v>0</v>
      </c>
      <c r="AJ8" t="e">
        <f t="shared" si="5"/>
        <v>#DIV/0!</v>
      </c>
      <c r="AK8">
        <f t="shared" si="18"/>
        <v>0</v>
      </c>
      <c r="AL8" t="e">
        <f t="shared" si="6"/>
        <v>#DIV/0!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0</v>
      </c>
      <c r="G9" s="5" t="e">
        <f t="shared" si="0"/>
        <v>#DIV/0!</v>
      </c>
      <c r="H9" s="5" t="e">
        <f t="shared" si="1"/>
        <v>#DIV/0!</v>
      </c>
      <c r="T9" s="14">
        <v>22</v>
      </c>
      <c r="U9" s="14">
        <v>160000</v>
      </c>
      <c r="V9" s="5">
        <f t="shared" si="2"/>
        <v>0</v>
      </c>
      <c r="W9" s="5">
        <f t="shared" si="3"/>
        <v>0</v>
      </c>
      <c r="X9" s="5">
        <f t="shared" si="4"/>
        <v>0</v>
      </c>
      <c r="Y9" s="5">
        <f t="shared" si="7"/>
        <v>0</v>
      </c>
      <c r="Z9" s="5">
        <f t="shared" si="8"/>
        <v>0</v>
      </c>
      <c r="AA9" s="5">
        <f t="shared" si="9"/>
        <v>0</v>
      </c>
      <c r="AB9" s="5">
        <f t="shared" si="10"/>
        <v>0</v>
      </c>
      <c r="AC9" s="5">
        <f t="shared" si="11"/>
        <v>0</v>
      </c>
      <c r="AD9" s="5">
        <f t="shared" si="12"/>
        <v>0</v>
      </c>
      <c r="AE9" s="5">
        <f t="shared" si="13"/>
        <v>0</v>
      </c>
      <c r="AF9" s="5">
        <f t="shared" si="14"/>
        <v>0</v>
      </c>
      <c r="AG9" s="5">
        <f t="shared" si="15"/>
        <v>0</v>
      </c>
      <c r="AH9" s="5">
        <f t="shared" si="16"/>
        <v>0</v>
      </c>
      <c r="AI9">
        <f t="shared" si="17"/>
        <v>0</v>
      </c>
      <c r="AJ9" t="e">
        <f t="shared" si="5"/>
        <v>#DIV/0!</v>
      </c>
      <c r="AK9">
        <f t="shared" si="18"/>
        <v>0</v>
      </c>
      <c r="AL9" t="e">
        <f t="shared" si="6"/>
        <v>#DIV/0!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0</v>
      </c>
      <c r="G10" s="5" t="e">
        <f t="shared" si="0"/>
        <v>#DIV/0!</v>
      </c>
      <c r="H10" s="5" t="e">
        <f t="shared" si="1"/>
        <v>#DIV/0!</v>
      </c>
      <c r="T10" s="14">
        <v>69</v>
      </c>
      <c r="U10" s="14">
        <v>160000</v>
      </c>
      <c r="V10" s="5">
        <f t="shared" si="2"/>
        <v>0</v>
      </c>
      <c r="W10" s="5">
        <f t="shared" si="3"/>
        <v>0</v>
      </c>
      <c r="X10" s="5">
        <f t="shared" si="4"/>
        <v>0</v>
      </c>
      <c r="Y10" s="5">
        <f t="shared" si="7"/>
        <v>0</v>
      </c>
      <c r="Z10" s="5">
        <f t="shared" si="8"/>
        <v>0</v>
      </c>
      <c r="AA10" s="5">
        <f t="shared" si="9"/>
        <v>0</v>
      </c>
      <c r="AB10" s="5">
        <f t="shared" si="10"/>
        <v>0</v>
      </c>
      <c r="AC10" s="5">
        <f t="shared" si="11"/>
        <v>0</v>
      </c>
      <c r="AD10" s="5">
        <f t="shared" si="12"/>
        <v>0</v>
      </c>
      <c r="AE10" s="5">
        <f t="shared" si="13"/>
        <v>0</v>
      </c>
      <c r="AF10" s="5">
        <f t="shared" si="14"/>
        <v>0</v>
      </c>
      <c r="AG10" s="5">
        <f t="shared" si="15"/>
        <v>0</v>
      </c>
      <c r="AH10" s="5">
        <f t="shared" si="16"/>
        <v>0</v>
      </c>
      <c r="AI10">
        <f t="shared" si="17"/>
        <v>0</v>
      </c>
      <c r="AJ10" t="e">
        <f t="shared" si="5"/>
        <v>#DIV/0!</v>
      </c>
      <c r="AK10">
        <f t="shared" si="18"/>
        <v>0</v>
      </c>
      <c r="AL10" t="e">
        <f t="shared" si="6"/>
        <v>#DIV/0!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0</v>
      </c>
      <c r="G11" s="5"/>
      <c r="H11" s="5"/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0</v>
      </c>
      <c r="G12" s="5" t="e">
        <f t="shared" si="0"/>
        <v>#DIV/0!</v>
      </c>
      <c r="H12" s="5" t="e">
        <f t="shared" si="1"/>
        <v>#DIV/0!</v>
      </c>
      <c r="T12" s="14">
        <v>81</v>
      </c>
      <c r="U12" s="14">
        <v>66000</v>
      </c>
      <c r="V12" s="5">
        <f t="shared" si="2"/>
        <v>0</v>
      </c>
      <c r="W12" s="5">
        <f t="shared" si="3"/>
        <v>0</v>
      </c>
      <c r="X12" s="5">
        <f t="shared" si="4"/>
        <v>0</v>
      </c>
      <c r="Y12" s="5">
        <f t="shared" si="7"/>
        <v>0</v>
      </c>
      <c r="Z12" s="5">
        <f t="shared" si="8"/>
        <v>0</v>
      </c>
      <c r="AA12" s="5">
        <f t="shared" si="9"/>
        <v>0</v>
      </c>
      <c r="AB12" s="5">
        <f t="shared" si="10"/>
        <v>0</v>
      </c>
      <c r="AC12" s="5">
        <f t="shared" si="11"/>
        <v>0</v>
      </c>
      <c r="AD12" s="5">
        <f t="shared" si="12"/>
        <v>0</v>
      </c>
      <c r="AE12" s="5">
        <f t="shared" si="13"/>
        <v>0</v>
      </c>
      <c r="AF12" s="5">
        <f t="shared" si="14"/>
        <v>0</v>
      </c>
      <c r="AG12" s="5">
        <f t="shared" si="15"/>
        <v>0</v>
      </c>
      <c r="AH12" s="5">
        <f t="shared" si="16"/>
        <v>0</v>
      </c>
      <c r="AI12">
        <f t="shared" si="17"/>
        <v>0</v>
      </c>
      <c r="AJ12" t="e">
        <f t="shared" si="5"/>
        <v>#DIV/0!</v>
      </c>
      <c r="AK12">
        <f t="shared" si="18"/>
        <v>0</v>
      </c>
      <c r="AL12" t="e">
        <f t="shared" si="6"/>
        <v>#DIV/0!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0</v>
      </c>
      <c r="G13" s="5"/>
      <c r="H13" s="5"/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0</v>
      </c>
      <c r="G14" s="5" t="e">
        <f t="shared" si="0"/>
        <v>#DIV/0!</v>
      </c>
      <c r="H14" s="5" t="e">
        <f t="shared" si="1"/>
        <v>#DIV/0!</v>
      </c>
      <c r="T14" s="14">
        <v>615</v>
      </c>
      <c r="U14" s="14">
        <v>96000</v>
      </c>
      <c r="V14" s="5">
        <f t="shared" si="2"/>
        <v>0</v>
      </c>
      <c r="W14" s="5">
        <f t="shared" si="3"/>
        <v>0</v>
      </c>
      <c r="X14" s="5">
        <f t="shared" si="4"/>
        <v>0</v>
      </c>
      <c r="Y14" s="5">
        <f t="shared" si="7"/>
        <v>0</v>
      </c>
      <c r="Z14" s="5">
        <f t="shared" si="8"/>
        <v>0</v>
      </c>
      <c r="AA14" s="5">
        <f t="shared" si="9"/>
        <v>0</v>
      </c>
      <c r="AB14" s="5">
        <f t="shared" si="10"/>
        <v>0</v>
      </c>
      <c r="AC14" s="5">
        <f t="shared" si="11"/>
        <v>0</v>
      </c>
      <c r="AD14" s="5">
        <f t="shared" si="12"/>
        <v>0</v>
      </c>
      <c r="AE14" s="5">
        <f t="shared" si="13"/>
        <v>0</v>
      </c>
      <c r="AF14" s="5">
        <f t="shared" si="14"/>
        <v>0</v>
      </c>
      <c r="AG14" s="5">
        <f t="shared" si="15"/>
        <v>0</v>
      </c>
      <c r="AH14" s="5">
        <f t="shared" si="16"/>
        <v>0</v>
      </c>
      <c r="AI14">
        <f t="shared" si="17"/>
        <v>0</v>
      </c>
      <c r="AJ14" t="e">
        <f t="shared" si="5"/>
        <v>#DIV/0!</v>
      </c>
      <c r="AK14">
        <f t="shared" si="18"/>
        <v>0</v>
      </c>
      <c r="AL14" t="e">
        <f t="shared" si="6"/>
        <v>#DIV/0!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0</v>
      </c>
      <c r="G15" s="5" t="e">
        <f t="shared" si="0"/>
        <v>#DIV/0!</v>
      </c>
      <c r="H15" s="5" t="e">
        <f t="shared" si="1"/>
        <v>#DIV/0!</v>
      </c>
      <c r="T15" s="14">
        <v>546</v>
      </c>
      <c r="U15" s="14">
        <v>210000</v>
      </c>
      <c r="V15" s="5">
        <f t="shared" si="2"/>
        <v>0</v>
      </c>
      <c r="W15" s="5">
        <f t="shared" si="3"/>
        <v>0</v>
      </c>
      <c r="X15" s="5">
        <f t="shared" si="4"/>
        <v>0</v>
      </c>
      <c r="Y15" s="5">
        <f t="shared" si="7"/>
        <v>0</v>
      </c>
      <c r="Z15" s="5">
        <f t="shared" si="8"/>
        <v>0</v>
      </c>
      <c r="AA15" s="5">
        <f t="shared" si="9"/>
        <v>0</v>
      </c>
      <c r="AB15" s="5">
        <f t="shared" si="10"/>
        <v>0</v>
      </c>
      <c r="AC15" s="5">
        <f t="shared" si="11"/>
        <v>0</v>
      </c>
      <c r="AD15" s="5">
        <f t="shared" si="12"/>
        <v>0</v>
      </c>
      <c r="AE15" s="5">
        <f t="shared" si="13"/>
        <v>0</v>
      </c>
      <c r="AF15" s="5">
        <f t="shared" si="14"/>
        <v>0</v>
      </c>
      <c r="AG15" s="5">
        <f t="shared" si="15"/>
        <v>0</v>
      </c>
      <c r="AH15" s="5">
        <f t="shared" si="16"/>
        <v>0</v>
      </c>
      <c r="AI15">
        <f t="shared" si="17"/>
        <v>0</v>
      </c>
      <c r="AJ15" t="e">
        <f t="shared" si="5"/>
        <v>#DIV/0!</v>
      </c>
      <c r="AK15">
        <f t="shared" si="18"/>
        <v>0</v>
      </c>
      <c r="AL15" t="e">
        <f t="shared" si="6"/>
        <v>#DIV/0!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0</v>
      </c>
      <c r="G16" s="5"/>
      <c r="H16" s="5"/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0</v>
      </c>
      <c r="G17" s="5" t="e">
        <f t="shared" si="0"/>
        <v>#DIV/0!</v>
      </c>
      <c r="H17" s="5" t="e">
        <f t="shared" si="1"/>
        <v>#DIV/0!</v>
      </c>
      <c r="T17" s="14">
        <v>292</v>
      </c>
      <c r="U17" s="14">
        <v>100000</v>
      </c>
      <c r="V17" s="5">
        <f t="shared" si="2"/>
        <v>0</v>
      </c>
      <c r="W17" s="5">
        <f t="shared" si="3"/>
        <v>0</v>
      </c>
      <c r="X17" s="5">
        <f t="shared" si="4"/>
        <v>0</v>
      </c>
      <c r="Y17" s="5">
        <f t="shared" si="7"/>
        <v>0</v>
      </c>
      <c r="Z17" s="5">
        <f t="shared" si="8"/>
        <v>0</v>
      </c>
      <c r="AA17" s="5">
        <f t="shared" si="9"/>
        <v>0</v>
      </c>
      <c r="AB17" s="5">
        <f t="shared" si="10"/>
        <v>0</v>
      </c>
      <c r="AC17" s="5">
        <f t="shared" si="11"/>
        <v>0</v>
      </c>
      <c r="AD17" s="5">
        <f t="shared" si="12"/>
        <v>0</v>
      </c>
      <c r="AE17" s="5">
        <f t="shared" si="13"/>
        <v>0</v>
      </c>
      <c r="AF17" s="5">
        <f t="shared" si="14"/>
        <v>0</v>
      </c>
      <c r="AG17" s="5">
        <f t="shared" si="15"/>
        <v>0</v>
      </c>
      <c r="AH17" s="5">
        <f t="shared" si="16"/>
        <v>0</v>
      </c>
      <c r="AI17">
        <f t="shared" si="17"/>
        <v>0</v>
      </c>
      <c r="AJ17" t="e">
        <f t="shared" si="5"/>
        <v>#DIV/0!</v>
      </c>
      <c r="AK17">
        <f t="shared" si="18"/>
        <v>0</v>
      </c>
      <c r="AL17" t="e">
        <f t="shared" si="6"/>
        <v>#DIV/0!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0</v>
      </c>
      <c r="G18" s="5" t="e">
        <f t="shared" si="0"/>
        <v>#DIV/0!</v>
      </c>
      <c r="H18" s="5" t="e">
        <f t="shared" si="1"/>
        <v>#DIV/0!</v>
      </c>
      <c r="T18" s="14">
        <v>200</v>
      </c>
      <c r="U18" s="14">
        <v>47000</v>
      </c>
      <c r="V18" s="5">
        <f t="shared" si="2"/>
        <v>0</v>
      </c>
      <c r="W18" s="5">
        <f t="shared" si="3"/>
        <v>0</v>
      </c>
      <c r="X18" s="5">
        <f t="shared" si="4"/>
        <v>0</v>
      </c>
      <c r="Y18" s="5">
        <f t="shared" si="7"/>
        <v>0</v>
      </c>
      <c r="Z18" s="5">
        <f t="shared" si="8"/>
        <v>0</v>
      </c>
      <c r="AA18" s="5">
        <f t="shared" si="9"/>
        <v>0</v>
      </c>
      <c r="AB18" s="5">
        <f t="shared" si="10"/>
        <v>0</v>
      </c>
      <c r="AC18" s="5">
        <f t="shared" si="11"/>
        <v>0</v>
      </c>
      <c r="AD18" s="5">
        <f t="shared" si="12"/>
        <v>0</v>
      </c>
      <c r="AE18" s="5">
        <f t="shared" si="13"/>
        <v>0</v>
      </c>
      <c r="AF18" s="5">
        <f t="shared" si="14"/>
        <v>0</v>
      </c>
      <c r="AG18" s="5">
        <f t="shared" si="15"/>
        <v>0</v>
      </c>
      <c r="AH18" s="5">
        <f t="shared" si="16"/>
        <v>0</v>
      </c>
      <c r="AI18">
        <f t="shared" si="17"/>
        <v>0</v>
      </c>
      <c r="AJ18" t="e">
        <f t="shared" si="5"/>
        <v>#DIV/0!</v>
      </c>
      <c r="AK18">
        <f t="shared" si="18"/>
        <v>0</v>
      </c>
      <c r="AL18" t="e">
        <f t="shared" si="6"/>
        <v>#DIV/0!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0</v>
      </c>
      <c r="G19" s="5" t="e">
        <f t="shared" si="0"/>
        <v>#DIV/0!</v>
      </c>
      <c r="H19" s="5" t="e">
        <f t="shared" si="1"/>
        <v>#DIV/0!</v>
      </c>
      <c r="T19" s="14">
        <v>437</v>
      </c>
      <c r="U19" s="14">
        <v>300000</v>
      </c>
      <c r="V19" s="5">
        <f t="shared" si="2"/>
        <v>0</v>
      </c>
      <c r="W19" s="5">
        <f t="shared" si="3"/>
        <v>0</v>
      </c>
      <c r="X19" s="5">
        <f t="shared" si="4"/>
        <v>0</v>
      </c>
      <c r="Y19" s="5">
        <f t="shared" si="7"/>
        <v>0</v>
      </c>
      <c r="Z19" s="5">
        <f t="shared" si="8"/>
        <v>0</v>
      </c>
      <c r="AA19" s="5">
        <f t="shared" si="9"/>
        <v>0</v>
      </c>
      <c r="AB19" s="5">
        <f t="shared" si="10"/>
        <v>0</v>
      </c>
      <c r="AC19" s="5">
        <f t="shared" si="11"/>
        <v>0</v>
      </c>
      <c r="AD19" s="5">
        <f t="shared" si="12"/>
        <v>0</v>
      </c>
      <c r="AE19" s="5">
        <f t="shared" si="13"/>
        <v>0</v>
      </c>
      <c r="AF19" s="5">
        <f t="shared" si="14"/>
        <v>0</v>
      </c>
      <c r="AG19" s="5">
        <f t="shared" si="15"/>
        <v>0</v>
      </c>
      <c r="AH19" s="5">
        <f t="shared" si="16"/>
        <v>0</v>
      </c>
      <c r="AI19">
        <f t="shared" si="17"/>
        <v>0</v>
      </c>
      <c r="AJ19" t="e">
        <f t="shared" si="5"/>
        <v>#DIV/0!</v>
      </c>
      <c r="AK19">
        <f t="shared" si="18"/>
        <v>0</v>
      </c>
      <c r="AL19" t="e">
        <f t="shared" si="6"/>
        <v>#DIV/0!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0</v>
      </c>
      <c r="G20" s="5" t="e">
        <f t="shared" si="0"/>
        <v>#DIV/0!</v>
      </c>
      <c r="H20" s="5" t="e">
        <f t="shared" si="1"/>
        <v>#DIV/0!</v>
      </c>
      <c r="T20" s="14">
        <v>97</v>
      </c>
      <c r="U20" s="14">
        <v>105000</v>
      </c>
      <c r="V20" s="5">
        <f t="shared" si="2"/>
        <v>0</v>
      </c>
      <c r="W20" s="5">
        <f t="shared" si="3"/>
        <v>0</v>
      </c>
      <c r="X20" s="5">
        <f t="shared" si="4"/>
        <v>0</v>
      </c>
      <c r="Y20" s="5">
        <f t="shared" si="7"/>
        <v>0</v>
      </c>
      <c r="Z20" s="5">
        <f t="shared" si="8"/>
        <v>0</v>
      </c>
      <c r="AA20" s="5">
        <f t="shared" si="9"/>
        <v>0</v>
      </c>
      <c r="AB20" s="5">
        <f t="shared" si="10"/>
        <v>0</v>
      </c>
      <c r="AC20" s="5">
        <f t="shared" si="11"/>
        <v>0</v>
      </c>
      <c r="AD20" s="5">
        <f t="shared" si="12"/>
        <v>0</v>
      </c>
      <c r="AE20" s="5">
        <f t="shared" si="13"/>
        <v>0</v>
      </c>
      <c r="AF20" s="5">
        <f t="shared" si="14"/>
        <v>0</v>
      </c>
      <c r="AG20" s="5">
        <f t="shared" si="15"/>
        <v>0</v>
      </c>
      <c r="AH20" s="5">
        <f t="shared" si="16"/>
        <v>0</v>
      </c>
      <c r="AI20">
        <f t="shared" si="17"/>
        <v>0</v>
      </c>
      <c r="AJ20" t="e">
        <f t="shared" si="5"/>
        <v>#DIV/0!</v>
      </c>
      <c r="AK20">
        <f t="shared" si="18"/>
        <v>0</v>
      </c>
      <c r="AL20" t="e">
        <f t="shared" si="6"/>
        <v>#DIV/0!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0</v>
      </c>
      <c r="G21" s="5" t="e">
        <f t="shared" si="0"/>
        <v>#DIV/0!</v>
      </c>
      <c r="H21" s="5" t="e">
        <f t="shared" si="1"/>
        <v>#DIV/0!</v>
      </c>
      <c r="T21" s="14">
        <v>1629</v>
      </c>
      <c r="U21" s="14">
        <v>90000</v>
      </c>
      <c r="V21" s="5">
        <f t="shared" si="2"/>
        <v>0</v>
      </c>
      <c r="W21" s="5">
        <f t="shared" si="3"/>
        <v>0</v>
      </c>
      <c r="X21" s="5">
        <f t="shared" si="4"/>
        <v>0</v>
      </c>
      <c r="Y21" s="5">
        <f t="shared" si="7"/>
        <v>0</v>
      </c>
      <c r="Z21" s="5">
        <f t="shared" si="8"/>
        <v>0</v>
      </c>
      <c r="AA21" s="5">
        <f t="shared" si="9"/>
        <v>0</v>
      </c>
      <c r="AB21" s="5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0</v>
      </c>
      <c r="AF21" s="5">
        <f t="shared" si="14"/>
        <v>0</v>
      </c>
      <c r="AG21" s="5">
        <f t="shared" si="15"/>
        <v>0</v>
      </c>
      <c r="AH21" s="5">
        <f t="shared" si="16"/>
        <v>0</v>
      </c>
      <c r="AI21">
        <f t="shared" si="17"/>
        <v>0</v>
      </c>
      <c r="AJ21" t="e">
        <f t="shared" si="5"/>
        <v>#DIV/0!</v>
      </c>
      <c r="AK21">
        <f t="shared" si="18"/>
        <v>0</v>
      </c>
      <c r="AL21" t="e">
        <f t="shared" si="6"/>
        <v>#DIV/0!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0</v>
      </c>
      <c r="G22" s="5" t="e">
        <f t="shared" si="0"/>
        <v>#DIV/0!</v>
      </c>
      <c r="H22" s="5" t="e">
        <f t="shared" si="1"/>
        <v>#DIV/0!</v>
      </c>
      <c r="T22" s="14">
        <v>54</v>
      </c>
      <c r="U22" s="14">
        <v>90000</v>
      </c>
      <c r="V22" s="5">
        <f t="shared" si="2"/>
        <v>0</v>
      </c>
      <c r="W22" s="5">
        <f t="shared" si="3"/>
        <v>0</v>
      </c>
      <c r="X22" s="5">
        <f t="shared" si="4"/>
        <v>0</v>
      </c>
      <c r="Y22" s="5">
        <f t="shared" si="7"/>
        <v>0</v>
      </c>
      <c r="Z22" s="5">
        <f t="shared" si="8"/>
        <v>0</v>
      </c>
      <c r="AA22" s="5">
        <f t="shared" si="9"/>
        <v>0</v>
      </c>
      <c r="AB22" s="5">
        <f t="shared" si="10"/>
        <v>0</v>
      </c>
      <c r="AC22" s="5">
        <f t="shared" si="11"/>
        <v>0</v>
      </c>
      <c r="AD22" s="5">
        <f t="shared" si="12"/>
        <v>0</v>
      </c>
      <c r="AE22" s="5">
        <f t="shared" si="13"/>
        <v>0</v>
      </c>
      <c r="AF22" s="5">
        <f t="shared" si="14"/>
        <v>0</v>
      </c>
      <c r="AG22" s="5">
        <f t="shared" si="15"/>
        <v>0</v>
      </c>
      <c r="AH22" s="5">
        <f t="shared" si="16"/>
        <v>0</v>
      </c>
      <c r="AI22">
        <f t="shared" si="17"/>
        <v>0</v>
      </c>
      <c r="AJ22" t="e">
        <f t="shared" si="5"/>
        <v>#DIV/0!</v>
      </c>
      <c r="AK22">
        <f t="shared" si="18"/>
        <v>0</v>
      </c>
      <c r="AL22" t="e">
        <f t="shared" si="6"/>
        <v>#DIV/0!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0</v>
      </c>
      <c r="G23" s="5" t="e">
        <f t="shared" si="0"/>
        <v>#DIV/0!</v>
      </c>
      <c r="H23" s="5" t="e">
        <f t="shared" si="1"/>
        <v>#DIV/0!</v>
      </c>
      <c r="T23" s="14">
        <v>18</v>
      </c>
      <c r="U23" s="14">
        <v>270000</v>
      </c>
      <c r="V23" s="5">
        <f t="shared" si="2"/>
        <v>0</v>
      </c>
      <c r="W23" s="5">
        <f t="shared" si="3"/>
        <v>0</v>
      </c>
      <c r="X23" s="5">
        <f t="shared" si="4"/>
        <v>0</v>
      </c>
      <c r="Y23" s="5">
        <f t="shared" si="7"/>
        <v>0</v>
      </c>
      <c r="Z23" s="5">
        <f t="shared" si="8"/>
        <v>0</v>
      </c>
      <c r="AA23" s="5">
        <f t="shared" si="9"/>
        <v>0</v>
      </c>
      <c r="AB23" s="5">
        <f t="shared" si="10"/>
        <v>0</v>
      </c>
      <c r="AC23" s="5">
        <f t="shared" si="11"/>
        <v>0</v>
      </c>
      <c r="AD23" s="5">
        <f t="shared" si="12"/>
        <v>0</v>
      </c>
      <c r="AE23" s="5">
        <f t="shared" si="13"/>
        <v>0</v>
      </c>
      <c r="AF23" s="5">
        <f t="shared" si="14"/>
        <v>0</v>
      </c>
      <c r="AG23" s="5">
        <f t="shared" si="15"/>
        <v>0</v>
      </c>
      <c r="AH23" s="5">
        <f t="shared" si="16"/>
        <v>0</v>
      </c>
      <c r="AI23">
        <f t="shared" si="17"/>
        <v>0</v>
      </c>
      <c r="AJ23" t="e">
        <f t="shared" si="5"/>
        <v>#DIV/0!</v>
      </c>
      <c r="AK23">
        <f t="shared" si="18"/>
        <v>0</v>
      </c>
      <c r="AL23" t="e">
        <f t="shared" si="6"/>
        <v>#DIV/0!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0</v>
      </c>
      <c r="G24" s="5" t="e">
        <f t="shared" si="0"/>
        <v>#DIV/0!</v>
      </c>
      <c r="H24" s="5" t="e">
        <f t="shared" si="1"/>
        <v>#DIV/0!</v>
      </c>
      <c r="T24" s="14">
        <v>65</v>
      </c>
      <c r="U24" s="14">
        <v>70000</v>
      </c>
      <c r="V24" s="5">
        <f t="shared" si="2"/>
        <v>0</v>
      </c>
      <c r="W24" s="5">
        <f t="shared" si="3"/>
        <v>0</v>
      </c>
      <c r="X24" s="5">
        <f t="shared" si="4"/>
        <v>0</v>
      </c>
      <c r="Y24" s="5">
        <f t="shared" si="7"/>
        <v>0</v>
      </c>
      <c r="Z24" s="5">
        <f t="shared" si="8"/>
        <v>0</v>
      </c>
      <c r="AA24" s="5">
        <f t="shared" si="9"/>
        <v>0</v>
      </c>
      <c r="AB24" s="5">
        <f t="shared" si="10"/>
        <v>0</v>
      </c>
      <c r="AC24" s="5">
        <f t="shared" si="11"/>
        <v>0</v>
      </c>
      <c r="AD24" s="5">
        <f t="shared" si="12"/>
        <v>0</v>
      </c>
      <c r="AE24" s="5">
        <f t="shared" si="13"/>
        <v>0</v>
      </c>
      <c r="AF24" s="5">
        <f t="shared" si="14"/>
        <v>0</v>
      </c>
      <c r="AG24" s="5">
        <f t="shared" si="15"/>
        <v>0</v>
      </c>
      <c r="AH24" s="5">
        <f t="shared" si="16"/>
        <v>0</v>
      </c>
      <c r="AI24">
        <f t="shared" si="17"/>
        <v>0</v>
      </c>
      <c r="AJ24" t="e">
        <f t="shared" si="5"/>
        <v>#DIV/0!</v>
      </c>
      <c r="AK24">
        <f t="shared" si="18"/>
        <v>0</v>
      </c>
      <c r="AL24" t="e">
        <f t="shared" si="6"/>
        <v>#DIV/0!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0</v>
      </c>
      <c r="G25" s="5" t="e">
        <f t="shared" si="0"/>
        <v>#DIV/0!</v>
      </c>
      <c r="H25" s="5" t="e">
        <f t="shared" si="1"/>
        <v>#DIV/0!</v>
      </c>
      <c r="T25" s="14">
        <v>22</v>
      </c>
      <c r="U25" s="14">
        <v>160000</v>
      </c>
      <c r="V25" s="5">
        <f t="shared" si="2"/>
        <v>0</v>
      </c>
      <c r="W25" s="5">
        <f t="shared" si="3"/>
        <v>0</v>
      </c>
      <c r="X25" s="5">
        <f t="shared" si="4"/>
        <v>0</v>
      </c>
      <c r="Y25" s="5">
        <f t="shared" si="7"/>
        <v>0</v>
      </c>
      <c r="Z25" s="5">
        <f t="shared" si="8"/>
        <v>0</v>
      </c>
      <c r="AA25" s="5">
        <f t="shared" si="9"/>
        <v>0</v>
      </c>
      <c r="AB25" s="5">
        <f t="shared" si="10"/>
        <v>0</v>
      </c>
      <c r="AC25" s="5">
        <f t="shared" si="11"/>
        <v>0</v>
      </c>
      <c r="AD25" s="5">
        <f t="shared" si="12"/>
        <v>0</v>
      </c>
      <c r="AE25" s="5">
        <f t="shared" si="13"/>
        <v>0</v>
      </c>
      <c r="AF25" s="5">
        <f t="shared" si="14"/>
        <v>0</v>
      </c>
      <c r="AG25" s="5">
        <f t="shared" si="15"/>
        <v>0</v>
      </c>
      <c r="AH25" s="5">
        <f t="shared" si="16"/>
        <v>0</v>
      </c>
      <c r="AI25">
        <f t="shared" si="17"/>
        <v>0</v>
      </c>
      <c r="AJ25" t="e">
        <f t="shared" si="5"/>
        <v>#DIV/0!</v>
      </c>
      <c r="AK25">
        <f t="shared" si="18"/>
        <v>0</v>
      </c>
      <c r="AL25" t="e">
        <f t="shared" si="6"/>
        <v>#DIV/0!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0</v>
      </c>
      <c r="G26" s="5" t="e">
        <f t="shared" si="0"/>
        <v>#DIV/0!</v>
      </c>
      <c r="H26" s="5" t="e">
        <f t="shared" si="1"/>
        <v>#DIV/0!</v>
      </c>
      <c r="T26" s="14">
        <v>400</v>
      </c>
      <c r="U26" s="14">
        <v>53000</v>
      </c>
      <c r="V26" s="5">
        <f t="shared" si="2"/>
        <v>0</v>
      </c>
      <c r="W26" s="5">
        <f t="shared" si="3"/>
        <v>0</v>
      </c>
      <c r="X26" s="5">
        <f t="shared" si="4"/>
        <v>0</v>
      </c>
      <c r="Y26" s="5">
        <f t="shared" si="7"/>
        <v>0</v>
      </c>
      <c r="Z26" s="5">
        <f t="shared" si="8"/>
        <v>0</v>
      </c>
      <c r="AA26" s="5">
        <f t="shared" si="9"/>
        <v>0</v>
      </c>
      <c r="AB26" s="5">
        <f t="shared" si="10"/>
        <v>0</v>
      </c>
      <c r="AC26" s="5">
        <f t="shared" si="11"/>
        <v>0</v>
      </c>
      <c r="AD26" s="5">
        <f t="shared" si="12"/>
        <v>0</v>
      </c>
      <c r="AE26" s="5">
        <f t="shared" si="13"/>
        <v>0</v>
      </c>
      <c r="AF26" s="5">
        <f t="shared" si="14"/>
        <v>0</v>
      </c>
      <c r="AG26" s="5">
        <f t="shared" si="15"/>
        <v>0</v>
      </c>
      <c r="AH26" s="5">
        <f t="shared" si="16"/>
        <v>0</v>
      </c>
      <c r="AI26">
        <f t="shared" si="17"/>
        <v>0</v>
      </c>
      <c r="AJ26" t="e">
        <f t="shared" si="5"/>
        <v>#DIV/0!</v>
      </c>
      <c r="AK26">
        <f t="shared" si="18"/>
        <v>0</v>
      </c>
      <c r="AL26" t="e">
        <f t="shared" si="6"/>
        <v>#DIV/0!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0</v>
      </c>
      <c r="G27" s="5" t="e">
        <f t="shared" si="0"/>
        <v>#DIV/0!</v>
      </c>
      <c r="H27" s="5" t="e">
        <f t="shared" si="1"/>
        <v>#DIV/0!</v>
      </c>
      <c r="T27" s="14">
        <v>640</v>
      </c>
      <c r="U27" s="14">
        <v>480000</v>
      </c>
      <c r="V27" s="5">
        <f t="shared" si="2"/>
        <v>0</v>
      </c>
      <c r="W27" s="5">
        <f t="shared" si="3"/>
        <v>0</v>
      </c>
      <c r="X27" s="5">
        <f t="shared" si="4"/>
        <v>0</v>
      </c>
      <c r="Y27" s="5">
        <f t="shared" si="7"/>
        <v>0</v>
      </c>
      <c r="Z27" s="5">
        <f t="shared" si="8"/>
        <v>0</v>
      </c>
      <c r="AA27" s="5">
        <f t="shared" si="9"/>
        <v>0</v>
      </c>
      <c r="AB27" s="5">
        <f t="shared" si="10"/>
        <v>0</v>
      </c>
      <c r="AC27" s="5">
        <f t="shared" si="11"/>
        <v>0</v>
      </c>
      <c r="AD27" s="5">
        <f t="shared" si="12"/>
        <v>0</v>
      </c>
      <c r="AE27" s="5">
        <f t="shared" si="13"/>
        <v>0</v>
      </c>
      <c r="AF27" s="5">
        <f t="shared" si="14"/>
        <v>0</v>
      </c>
      <c r="AG27" s="5">
        <f t="shared" si="15"/>
        <v>0</v>
      </c>
      <c r="AH27" s="5">
        <f t="shared" si="16"/>
        <v>0</v>
      </c>
      <c r="AI27">
        <f t="shared" si="17"/>
        <v>0</v>
      </c>
      <c r="AJ27" t="e">
        <f t="shared" si="5"/>
        <v>#DIV/0!</v>
      </c>
      <c r="AK27">
        <f t="shared" si="18"/>
        <v>0</v>
      </c>
      <c r="AL27" t="e">
        <f t="shared" si="6"/>
        <v>#DIV/0!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0</v>
      </c>
      <c r="G28" s="5" t="e">
        <f t="shared" si="0"/>
        <v>#DIV/0!</v>
      </c>
      <c r="H28" s="5" t="e">
        <f t="shared" si="1"/>
        <v>#DIV/0!</v>
      </c>
      <c r="T28" s="14">
        <v>2500</v>
      </c>
      <c r="U28" s="14">
        <v>120000</v>
      </c>
      <c r="V28" s="5">
        <f t="shared" si="2"/>
        <v>0</v>
      </c>
      <c r="W28" s="5">
        <f t="shared" si="3"/>
        <v>0</v>
      </c>
      <c r="X28" s="5">
        <f t="shared" si="4"/>
        <v>0</v>
      </c>
      <c r="Y28" s="5">
        <f t="shared" si="7"/>
        <v>0</v>
      </c>
      <c r="Z28" s="5">
        <f t="shared" si="8"/>
        <v>0</v>
      </c>
      <c r="AA28" s="5">
        <f t="shared" si="9"/>
        <v>0</v>
      </c>
      <c r="AB28" s="5">
        <f t="shared" si="10"/>
        <v>0</v>
      </c>
      <c r="AC28" s="5">
        <f t="shared" si="11"/>
        <v>0</v>
      </c>
      <c r="AD28" s="5">
        <f t="shared" si="12"/>
        <v>0</v>
      </c>
      <c r="AE28" s="5">
        <f t="shared" si="13"/>
        <v>0</v>
      </c>
      <c r="AF28" s="5">
        <f t="shared" si="14"/>
        <v>0</v>
      </c>
      <c r="AG28" s="5">
        <f t="shared" si="15"/>
        <v>0</v>
      </c>
      <c r="AH28" s="5">
        <f t="shared" si="16"/>
        <v>0</v>
      </c>
      <c r="AI28">
        <f t="shared" si="17"/>
        <v>0</v>
      </c>
      <c r="AJ28" t="e">
        <f t="shared" si="5"/>
        <v>#DIV/0!</v>
      </c>
      <c r="AK28">
        <f t="shared" si="18"/>
        <v>0</v>
      </c>
      <c r="AL28" t="e">
        <f t="shared" si="6"/>
        <v>#DIV/0!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</v>
      </c>
      <c r="G29" s="5" t="e">
        <f t="shared" si="0"/>
        <v>#DIV/0!</v>
      </c>
      <c r="H29" s="5" t="e">
        <f t="shared" si="1"/>
        <v>#DIV/0!</v>
      </c>
      <c r="T29" s="14">
        <v>1550</v>
      </c>
      <c r="U29" s="14">
        <v>390000</v>
      </c>
      <c r="V29" s="5">
        <f t="shared" si="2"/>
        <v>0</v>
      </c>
      <c r="W29" s="5">
        <f t="shared" si="3"/>
        <v>0</v>
      </c>
      <c r="X29" s="5">
        <f t="shared" si="4"/>
        <v>0</v>
      </c>
      <c r="Y29" s="5">
        <f t="shared" si="7"/>
        <v>0</v>
      </c>
      <c r="Z29" s="5">
        <f t="shared" si="8"/>
        <v>0</v>
      </c>
      <c r="AA29" s="5">
        <f t="shared" si="9"/>
        <v>0</v>
      </c>
      <c r="AB29" s="5">
        <f t="shared" si="10"/>
        <v>0</v>
      </c>
      <c r="AC29" s="5">
        <f t="shared" si="11"/>
        <v>0</v>
      </c>
      <c r="AD29" s="5">
        <f t="shared" si="12"/>
        <v>0</v>
      </c>
      <c r="AE29" s="5">
        <f t="shared" si="13"/>
        <v>0</v>
      </c>
      <c r="AF29" s="5">
        <f t="shared" si="14"/>
        <v>0</v>
      </c>
      <c r="AG29" s="5">
        <f t="shared" si="15"/>
        <v>0</v>
      </c>
      <c r="AH29" s="5">
        <f t="shared" si="16"/>
        <v>0</v>
      </c>
      <c r="AI29">
        <f t="shared" si="17"/>
        <v>0</v>
      </c>
      <c r="AJ29" t="e">
        <f t="shared" si="5"/>
        <v>#DIV/0!</v>
      </c>
      <c r="AK29">
        <f t="shared" si="18"/>
        <v>0</v>
      </c>
      <c r="AL29" t="e">
        <f t="shared" si="6"/>
        <v>#DIV/0!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0</v>
      </c>
      <c r="G30" s="5" t="e">
        <f t="shared" si="0"/>
        <v>#DIV/0!</v>
      </c>
      <c r="H30" s="5" t="e">
        <f t="shared" si="1"/>
        <v>#DIV/0!</v>
      </c>
      <c r="T30" s="14">
        <v>9240</v>
      </c>
      <c r="U30" s="15">
        <v>66000</v>
      </c>
      <c r="V30" s="5">
        <f t="shared" si="2"/>
        <v>0</v>
      </c>
      <c r="W30" s="5">
        <f t="shared" si="3"/>
        <v>0</v>
      </c>
      <c r="X30" s="5">
        <f t="shared" si="4"/>
        <v>0</v>
      </c>
      <c r="Y30" s="5">
        <f t="shared" si="7"/>
        <v>0</v>
      </c>
      <c r="Z30" s="5">
        <f t="shared" si="8"/>
        <v>0</v>
      </c>
      <c r="AA30" s="5">
        <f t="shared" si="9"/>
        <v>0</v>
      </c>
      <c r="AB30" s="5">
        <f t="shared" si="10"/>
        <v>0</v>
      </c>
      <c r="AC30" s="5">
        <f t="shared" si="11"/>
        <v>0</v>
      </c>
      <c r="AD30" s="5">
        <f t="shared" si="12"/>
        <v>0</v>
      </c>
      <c r="AE30" s="5">
        <f t="shared" si="13"/>
        <v>0</v>
      </c>
      <c r="AF30" s="5">
        <f t="shared" si="14"/>
        <v>0</v>
      </c>
      <c r="AG30" s="5">
        <f t="shared" si="15"/>
        <v>0</v>
      </c>
      <c r="AH30" s="5">
        <f t="shared" si="16"/>
        <v>0</v>
      </c>
      <c r="AI30">
        <f t="shared" si="17"/>
        <v>0</v>
      </c>
      <c r="AJ30" t="e">
        <f t="shared" si="5"/>
        <v>#DIV/0!</v>
      </c>
      <c r="AK30">
        <f t="shared" si="18"/>
        <v>0</v>
      </c>
      <c r="AL30" t="e">
        <f t="shared" si="6"/>
        <v>#DIV/0!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0</v>
      </c>
      <c r="V32" s="5"/>
      <c r="W32" s="5"/>
      <c r="X32" s="5"/>
      <c r="Y32" s="5">
        <f t="shared" ref="Y32:AI32" si="19">SUM(Y5:Y30)</f>
        <v>0</v>
      </c>
      <c r="Z32" s="5">
        <f t="shared" si="19"/>
        <v>0</v>
      </c>
      <c r="AA32" s="5">
        <f t="shared" si="19"/>
        <v>0</v>
      </c>
      <c r="AB32" s="5">
        <f t="shared" si="19"/>
        <v>0</v>
      </c>
      <c r="AC32" s="5">
        <f t="shared" si="19"/>
        <v>0</v>
      </c>
      <c r="AD32" s="5">
        <f t="shared" si="19"/>
        <v>0</v>
      </c>
      <c r="AE32" s="5">
        <f t="shared" si="19"/>
        <v>0</v>
      </c>
      <c r="AF32" s="5">
        <f t="shared" si="19"/>
        <v>0</v>
      </c>
      <c r="AG32" s="5">
        <f t="shared" si="19"/>
        <v>0</v>
      </c>
      <c r="AH32" s="5">
        <f t="shared" si="19"/>
        <v>0</v>
      </c>
      <c r="AI32" s="5">
        <f t="shared" si="19"/>
        <v>0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D49FC-F030-4233-8E04-2F98FDA8B278}">
  <dimension ref="A1:AL32"/>
  <sheetViews>
    <sheetView zoomScale="80" zoomScaleNormal="80" workbookViewId="0">
      <selection activeCell="I4" sqref="I4:R30"/>
    </sheetView>
  </sheetViews>
  <sheetFormatPr defaultRowHeight="15" x14ac:dyDescent="0.25"/>
  <cols>
    <col min="9" max="14" width="12.7109375" customWidth="1"/>
    <col min="15" max="15" width="11.7109375" customWidth="1"/>
    <col min="16" max="18" width="12.7109375" customWidth="1"/>
  </cols>
  <sheetData>
    <row r="1" spans="1:38" x14ac:dyDescent="0.25">
      <c r="A1" t="s">
        <v>0</v>
      </c>
      <c r="B1">
        <v>290</v>
      </c>
      <c r="E1" t="s">
        <v>1</v>
      </c>
      <c r="G1" t="s">
        <v>2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27" t="s">
        <v>5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S2" s="5"/>
      <c r="T2" s="5"/>
      <c r="U2" s="26" t="s">
        <v>6</v>
      </c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 t="e">
        <f>AVERAGE(I4:R4)</f>
        <v>#DIV/0!</v>
      </c>
      <c r="H4" s="5" t="e">
        <f>STDEV(I4:R4)</f>
        <v>#DIV/0!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0</v>
      </c>
      <c r="G5" s="5" t="e">
        <f t="shared" ref="G5:G30" si="0">AVERAGE(I5:R5)</f>
        <v>#DIV/0!</v>
      </c>
      <c r="H5" s="5" t="e">
        <f t="shared" ref="H5:H30" si="1">STDEV(I5:R5)</f>
        <v>#DIV/0!</v>
      </c>
      <c r="T5" s="12">
        <v>16</v>
      </c>
      <c r="U5" s="12">
        <v>588000</v>
      </c>
      <c r="V5" s="5">
        <f>AVERAGE(Y5:AH5)</f>
        <v>0</v>
      </c>
      <c r="W5" s="5">
        <f>STDEV(Y5:AH5)</f>
        <v>0</v>
      </c>
      <c r="X5" s="5">
        <f>W5/SQRT(COUNT(Y5:AH5))</f>
        <v>0</v>
      </c>
      <c r="Y5" s="5">
        <f>I5/T5*U5/1000*1.1</f>
        <v>0</v>
      </c>
      <c r="Z5" s="5">
        <f>J5/T5*U5/1000*1.1</f>
        <v>0</v>
      </c>
      <c r="AA5" s="5">
        <f>K5/T5*U5/1000*1.1</f>
        <v>0</v>
      </c>
      <c r="AB5" s="5">
        <f>L5/T5*U5/1000*1.1</f>
        <v>0</v>
      </c>
      <c r="AC5" s="5">
        <f>M5/T5*U5/1000*1.1</f>
        <v>0</v>
      </c>
      <c r="AD5" s="5">
        <f>N5/T5*U5/1000*1.1</f>
        <v>0</v>
      </c>
      <c r="AE5" s="5">
        <f>O5/T5*U5/1000*1.1</f>
        <v>0</v>
      </c>
      <c r="AF5" s="5">
        <f>P5/T5*U5/1000*1.1</f>
        <v>0</v>
      </c>
      <c r="AG5" s="5">
        <f>Q5/T5*U5/1000*1.1</f>
        <v>0</v>
      </c>
      <c r="AH5" s="5">
        <f>R5/T5*U5/1000*1.1</f>
        <v>0</v>
      </c>
      <c r="AI5">
        <f>F5/T5*U5/1000*1.1</f>
        <v>0</v>
      </c>
      <c r="AJ5" t="e">
        <f>((V5-AI5)/AI5)*100</f>
        <v>#DIV/0!</v>
      </c>
      <c r="AK5">
        <f>V5-AI5</f>
        <v>0</v>
      </c>
      <c r="AL5" t="e">
        <f>V5/AI5</f>
        <v>#DIV/0!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0</v>
      </c>
      <c r="G6" s="5" t="e">
        <f t="shared" si="0"/>
        <v>#DIV/0!</v>
      </c>
      <c r="H6" s="5" t="e">
        <f t="shared" si="1"/>
        <v>#DIV/0!</v>
      </c>
      <c r="T6" s="13">
        <v>540</v>
      </c>
      <c r="U6" s="13">
        <v>45000</v>
      </c>
      <c r="V6" s="5">
        <f t="shared" ref="V6:V30" si="2">AVERAGE(Y6:AH6)</f>
        <v>0</v>
      </c>
      <c r="W6" s="5">
        <f t="shared" ref="W6:W30" si="3">STDEV(Y6:AH6)</f>
        <v>0</v>
      </c>
      <c r="X6" s="5">
        <f t="shared" ref="X6:X30" si="4">W6/SQRT(COUNT(Y6:AH6))</f>
        <v>0</v>
      </c>
      <c r="Y6" s="5">
        <f>I6/T6*U6/1000</f>
        <v>0</v>
      </c>
      <c r="Z6" s="5">
        <f>J6/T6*U6/1000</f>
        <v>0</v>
      </c>
      <c r="AA6" s="5">
        <f>K6/T6*U6/1000</f>
        <v>0</v>
      </c>
      <c r="AB6" s="5">
        <f>L6/T6*U6/1000</f>
        <v>0</v>
      </c>
      <c r="AC6" s="5">
        <f>M6/T6*U6/1000</f>
        <v>0</v>
      </c>
      <c r="AD6" s="5">
        <f>N6/T6*U6/1000</f>
        <v>0</v>
      </c>
      <c r="AE6" s="5">
        <f>O6/T6*U6/1000</f>
        <v>0</v>
      </c>
      <c r="AF6" s="5">
        <f>P6/T6*U6/1000</f>
        <v>0</v>
      </c>
      <c r="AG6" s="5">
        <f>Q6/T6*U6/1000</f>
        <v>0</v>
      </c>
      <c r="AH6" s="5">
        <f>R6/T6*U6/1000</f>
        <v>0</v>
      </c>
      <c r="AI6">
        <f>F6/T6*U6/1000</f>
        <v>0</v>
      </c>
      <c r="AJ6" t="e">
        <f t="shared" ref="AJ6:AJ30" si="5">((V6-AI6)/AI6)*100</f>
        <v>#DIV/0!</v>
      </c>
      <c r="AK6">
        <f>V6-AI6</f>
        <v>0</v>
      </c>
      <c r="AL6" t="e">
        <f t="shared" ref="AL6:AL30" si="6">V6/AI6</f>
        <v>#DIV/0!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0</v>
      </c>
      <c r="G7" s="5" t="e">
        <f t="shared" si="0"/>
        <v>#DIV/0!</v>
      </c>
      <c r="H7" s="5" t="e">
        <f t="shared" si="1"/>
        <v>#DIV/0!</v>
      </c>
      <c r="T7" s="13">
        <v>50</v>
      </c>
      <c r="U7" s="13">
        <v>180000</v>
      </c>
      <c r="V7" s="5">
        <f t="shared" si="2"/>
        <v>0</v>
      </c>
      <c r="W7" s="5">
        <f t="shared" si="3"/>
        <v>0</v>
      </c>
      <c r="X7" s="5">
        <f t="shared" si="4"/>
        <v>0</v>
      </c>
      <c r="Y7" s="5">
        <f t="shared" ref="Y7:Y30" si="7">I7/T7*U7/1000</f>
        <v>0</v>
      </c>
      <c r="Z7" s="5">
        <f t="shared" ref="Z7:Z30" si="8">J7/T7*U7/1000</f>
        <v>0</v>
      </c>
      <c r="AA7" s="5">
        <f t="shared" ref="AA7:AA30" si="9">K7/T7*U7/1000</f>
        <v>0</v>
      </c>
      <c r="AB7" s="5">
        <f t="shared" ref="AB7:AB30" si="10">L7/T7*U7/1000</f>
        <v>0</v>
      </c>
      <c r="AC7" s="5">
        <f t="shared" ref="AC7:AC30" si="11">M7/T7*U7/1000</f>
        <v>0</v>
      </c>
      <c r="AD7" s="5">
        <f t="shared" ref="AD7:AD30" si="12">N7/T7*U7/1000</f>
        <v>0</v>
      </c>
      <c r="AE7" s="5">
        <f t="shared" ref="AE7:AE30" si="13">O7/T7*U7/1000</f>
        <v>0</v>
      </c>
      <c r="AF7" s="5">
        <f t="shared" ref="AF7:AF30" si="14">P7/T7*U7/1000</f>
        <v>0</v>
      </c>
      <c r="AG7" s="5">
        <f t="shared" ref="AG7:AG30" si="15">Q7/T7*U7/1000</f>
        <v>0</v>
      </c>
      <c r="AH7" s="5">
        <f t="shared" ref="AH7:AH30" si="16">R7/T7*U7/1000</f>
        <v>0</v>
      </c>
      <c r="AI7">
        <f t="shared" ref="AI7:AI30" si="17">F7/T7*U7/1000</f>
        <v>0</v>
      </c>
      <c r="AJ7" t="e">
        <f t="shared" si="5"/>
        <v>#DIV/0!</v>
      </c>
      <c r="AK7">
        <f t="shared" ref="AK7:AK30" si="18">V7-AI7</f>
        <v>0</v>
      </c>
      <c r="AL7" t="e">
        <f t="shared" si="6"/>
        <v>#DIV/0!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0</v>
      </c>
      <c r="G8" s="5" t="e">
        <f t="shared" si="0"/>
        <v>#DIV/0!</v>
      </c>
      <c r="H8" s="5" t="e">
        <f t="shared" si="1"/>
        <v>#DIV/0!</v>
      </c>
      <c r="T8" s="14">
        <v>65</v>
      </c>
      <c r="U8" s="14">
        <v>70000</v>
      </c>
      <c r="V8" s="5">
        <f t="shared" si="2"/>
        <v>0</v>
      </c>
      <c r="W8" s="5">
        <f t="shared" si="3"/>
        <v>0</v>
      </c>
      <c r="X8" s="5">
        <f t="shared" si="4"/>
        <v>0</v>
      </c>
      <c r="Y8" s="5">
        <f t="shared" si="7"/>
        <v>0</v>
      </c>
      <c r="Z8" s="5">
        <f t="shared" si="8"/>
        <v>0</v>
      </c>
      <c r="AA8" s="5">
        <f t="shared" si="9"/>
        <v>0</v>
      </c>
      <c r="AB8" s="5">
        <f t="shared" si="10"/>
        <v>0</v>
      </c>
      <c r="AC8" s="5">
        <f t="shared" si="11"/>
        <v>0</v>
      </c>
      <c r="AD8" s="5">
        <f t="shared" si="12"/>
        <v>0</v>
      </c>
      <c r="AE8" s="5">
        <f t="shared" si="13"/>
        <v>0</v>
      </c>
      <c r="AF8" s="5">
        <f t="shared" si="14"/>
        <v>0</v>
      </c>
      <c r="AG8" s="5">
        <f t="shared" si="15"/>
        <v>0</v>
      </c>
      <c r="AH8" s="5">
        <f t="shared" si="16"/>
        <v>0</v>
      </c>
      <c r="AI8">
        <f t="shared" si="17"/>
        <v>0</v>
      </c>
      <c r="AJ8" t="e">
        <f t="shared" si="5"/>
        <v>#DIV/0!</v>
      </c>
      <c r="AK8">
        <f t="shared" si="18"/>
        <v>0</v>
      </c>
      <c r="AL8" t="e">
        <f t="shared" si="6"/>
        <v>#DIV/0!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0</v>
      </c>
      <c r="G9" s="5" t="e">
        <f t="shared" si="0"/>
        <v>#DIV/0!</v>
      </c>
      <c r="H9" s="5" t="e">
        <f t="shared" si="1"/>
        <v>#DIV/0!</v>
      </c>
      <c r="T9" s="14">
        <v>22</v>
      </c>
      <c r="U9" s="14">
        <v>160000</v>
      </c>
      <c r="V9" s="5">
        <f t="shared" si="2"/>
        <v>0</v>
      </c>
      <c r="W9" s="5">
        <f t="shared" si="3"/>
        <v>0</v>
      </c>
      <c r="X9" s="5">
        <f t="shared" si="4"/>
        <v>0</v>
      </c>
      <c r="Y9" s="5">
        <f t="shared" si="7"/>
        <v>0</v>
      </c>
      <c r="Z9" s="5">
        <f t="shared" si="8"/>
        <v>0</v>
      </c>
      <c r="AA9" s="5">
        <f t="shared" si="9"/>
        <v>0</v>
      </c>
      <c r="AB9" s="5">
        <f t="shared" si="10"/>
        <v>0</v>
      </c>
      <c r="AC9" s="5">
        <f t="shared" si="11"/>
        <v>0</v>
      </c>
      <c r="AD9" s="5">
        <f t="shared" si="12"/>
        <v>0</v>
      </c>
      <c r="AE9" s="5">
        <f t="shared" si="13"/>
        <v>0</v>
      </c>
      <c r="AF9" s="5">
        <f t="shared" si="14"/>
        <v>0</v>
      </c>
      <c r="AG9" s="5">
        <f t="shared" si="15"/>
        <v>0</v>
      </c>
      <c r="AH9" s="5">
        <f t="shared" si="16"/>
        <v>0</v>
      </c>
      <c r="AI9">
        <f t="shared" si="17"/>
        <v>0</v>
      </c>
      <c r="AJ9" t="e">
        <f t="shared" si="5"/>
        <v>#DIV/0!</v>
      </c>
      <c r="AK9">
        <f t="shared" si="18"/>
        <v>0</v>
      </c>
      <c r="AL9" t="e">
        <f t="shared" si="6"/>
        <v>#DIV/0!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0</v>
      </c>
      <c r="G10" s="5" t="e">
        <f t="shared" si="0"/>
        <v>#DIV/0!</v>
      </c>
      <c r="H10" s="5" t="e">
        <f t="shared" si="1"/>
        <v>#DIV/0!</v>
      </c>
      <c r="T10" s="14">
        <v>69</v>
      </c>
      <c r="U10" s="14">
        <v>160000</v>
      </c>
      <c r="V10" s="5">
        <f t="shared" si="2"/>
        <v>0</v>
      </c>
      <c r="W10" s="5">
        <f t="shared" si="3"/>
        <v>0</v>
      </c>
      <c r="X10" s="5">
        <f t="shared" si="4"/>
        <v>0</v>
      </c>
      <c r="Y10" s="5">
        <f t="shared" si="7"/>
        <v>0</v>
      </c>
      <c r="Z10" s="5">
        <f t="shared" si="8"/>
        <v>0</v>
      </c>
      <c r="AA10" s="5">
        <f t="shared" si="9"/>
        <v>0</v>
      </c>
      <c r="AB10" s="5">
        <f t="shared" si="10"/>
        <v>0</v>
      </c>
      <c r="AC10" s="5">
        <f t="shared" si="11"/>
        <v>0</v>
      </c>
      <c r="AD10" s="5">
        <f t="shared" si="12"/>
        <v>0</v>
      </c>
      <c r="AE10" s="5">
        <f t="shared" si="13"/>
        <v>0</v>
      </c>
      <c r="AF10" s="5">
        <f t="shared" si="14"/>
        <v>0</v>
      </c>
      <c r="AG10" s="5">
        <f t="shared" si="15"/>
        <v>0</v>
      </c>
      <c r="AH10" s="5">
        <f t="shared" si="16"/>
        <v>0</v>
      </c>
      <c r="AI10">
        <f t="shared" si="17"/>
        <v>0</v>
      </c>
      <c r="AJ10" t="e">
        <f t="shared" si="5"/>
        <v>#DIV/0!</v>
      </c>
      <c r="AK10">
        <f t="shared" si="18"/>
        <v>0</v>
      </c>
      <c r="AL10" t="e">
        <f t="shared" si="6"/>
        <v>#DIV/0!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0</v>
      </c>
      <c r="G11" s="5"/>
      <c r="H11" s="5"/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0</v>
      </c>
      <c r="G12" s="5" t="e">
        <f t="shared" si="0"/>
        <v>#DIV/0!</v>
      </c>
      <c r="H12" s="5" t="e">
        <f t="shared" si="1"/>
        <v>#DIV/0!</v>
      </c>
      <c r="T12" s="14">
        <v>81</v>
      </c>
      <c r="U12" s="14">
        <v>66000</v>
      </c>
      <c r="V12" s="5">
        <f t="shared" si="2"/>
        <v>0</v>
      </c>
      <c r="W12" s="5">
        <f t="shared" si="3"/>
        <v>0</v>
      </c>
      <c r="X12" s="5">
        <f t="shared" si="4"/>
        <v>0</v>
      </c>
      <c r="Y12" s="5">
        <f t="shared" si="7"/>
        <v>0</v>
      </c>
      <c r="Z12" s="5">
        <f t="shared" si="8"/>
        <v>0</v>
      </c>
      <c r="AA12" s="5">
        <f t="shared" si="9"/>
        <v>0</v>
      </c>
      <c r="AB12" s="5">
        <f t="shared" si="10"/>
        <v>0</v>
      </c>
      <c r="AC12" s="5">
        <f t="shared" si="11"/>
        <v>0</v>
      </c>
      <c r="AD12" s="5">
        <f t="shared" si="12"/>
        <v>0</v>
      </c>
      <c r="AE12" s="5">
        <f t="shared" si="13"/>
        <v>0</v>
      </c>
      <c r="AF12" s="5">
        <f t="shared" si="14"/>
        <v>0</v>
      </c>
      <c r="AG12" s="5">
        <f t="shared" si="15"/>
        <v>0</v>
      </c>
      <c r="AH12" s="5">
        <f t="shared" si="16"/>
        <v>0</v>
      </c>
      <c r="AI12">
        <f t="shared" si="17"/>
        <v>0</v>
      </c>
      <c r="AJ12" t="e">
        <f t="shared" si="5"/>
        <v>#DIV/0!</v>
      </c>
      <c r="AK12">
        <f t="shared" si="18"/>
        <v>0</v>
      </c>
      <c r="AL12" t="e">
        <f t="shared" si="6"/>
        <v>#DIV/0!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0</v>
      </c>
      <c r="G13" s="5"/>
      <c r="H13" s="5"/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0</v>
      </c>
      <c r="G14" s="5" t="e">
        <f t="shared" si="0"/>
        <v>#DIV/0!</v>
      </c>
      <c r="H14" s="5" t="e">
        <f t="shared" si="1"/>
        <v>#DIV/0!</v>
      </c>
      <c r="T14" s="14">
        <v>615</v>
      </c>
      <c r="U14" s="14">
        <v>96000</v>
      </c>
      <c r="V14" s="5">
        <f t="shared" si="2"/>
        <v>0</v>
      </c>
      <c r="W14" s="5">
        <f t="shared" si="3"/>
        <v>0</v>
      </c>
      <c r="X14" s="5">
        <f t="shared" si="4"/>
        <v>0</v>
      </c>
      <c r="Y14" s="5">
        <f t="shared" si="7"/>
        <v>0</v>
      </c>
      <c r="Z14" s="5">
        <f t="shared" si="8"/>
        <v>0</v>
      </c>
      <c r="AA14" s="5">
        <f t="shared" si="9"/>
        <v>0</v>
      </c>
      <c r="AB14" s="5">
        <f t="shared" si="10"/>
        <v>0</v>
      </c>
      <c r="AC14" s="5">
        <f t="shared" si="11"/>
        <v>0</v>
      </c>
      <c r="AD14" s="5">
        <f t="shared" si="12"/>
        <v>0</v>
      </c>
      <c r="AE14" s="5">
        <f t="shared" si="13"/>
        <v>0</v>
      </c>
      <c r="AF14" s="5">
        <f t="shared" si="14"/>
        <v>0</v>
      </c>
      <c r="AG14" s="5">
        <f t="shared" si="15"/>
        <v>0</v>
      </c>
      <c r="AH14" s="5">
        <f t="shared" si="16"/>
        <v>0</v>
      </c>
      <c r="AI14">
        <f t="shared" si="17"/>
        <v>0</v>
      </c>
      <c r="AJ14" t="e">
        <f t="shared" si="5"/>
        <v>#DIV/0!</v>
      </c>
      <c r="AK14">
        <f t="shared" si="18"/>
        <v>0</v>
      </c>
      <c r="AL14" t="e">
        <f t="shared" si="6"/>
        <v>#DIV/0!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0</v>
      </c>
      <c r="G15" s="5" t="e">
        <f t="shared" si="0"/>
        <v>#DIV/0!</v>
      </c>
      <c r="H15" s="5" t="e">
        <f t="shared" si="1"/>
        <v>#DIV/0!</v>
      </c>
      <c r="T15" s="14">
        <v>546</v>
      </c>
      <c r="U15" s="14">
        <v>210000</v>
      </c>
      <c r="V15" s="5">
        <f t="shared" si="2"/>
        <v>0</v>
      </c>
      <c r="W15" s="5">
        <f t="shared" si="3"/>
        <v>0</v>
      </c>
      <c r="X15" s="5">
        <f t="shared" si="4"/>
        <v>0</v>
      </c>
      <c r="Y15" s="5">
        <f t="shared" si="7"/>
        <v>0</v>
      </c>
      <c r="Z15" s="5">
        <f t="shared" si="8"/>
        <v>0</v>
      </c>
      <c r="AA15" s="5">
        <f t="shared" si="9"/>
        <v>0</v>
      </c>
      <c r="AB15" s="5">
        <f t="shared" si="10"/>
        <v>0</v>
      </c>
      <c r="AC15" s="5">
        <f t="shared" si="11"/>
        <v>0</v>
      </c>
      <c r="AD15" s="5">
        <f t="shared" si="12"/>
        <v>0</v>
      </c>
      <c r="AE15" s="5">
        <f t="shared" si="13"/>
        <v>0</v>
      </c>
      <c r="AF15" s="5">
        <f t="shared" si="14"/>
        <v>0</v>
      </c>
      <c r="AG15" s="5">
        <f t="shared" si="15"/>
        <v>0</v>
      </c>
      <c r="AH15" s="5">
        <f t="shared" si="16"/>
        <v>0</v>
      </c>
      <c r="AI15">
        <f t="shared" si="17"/>
        <v>0</v>
      </c>
      <c r="AJ15" t="e">
        <f t="shared" si="5"/>
        <v>#DIV/0!</v>
      </c>
      <c r="AK15">
        <f t="shared" si="18"/>
        <v>0</v>
      </c>
      <c r="AL15" t="e">
        <f t="shared" si="6"/>
        <v>#DIV/0!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0</v>
      </c>
      <c r="G16" s="5"/>
      <c r="H16" s="5"/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0</v>
      </c>
      <c r="G17" s="5" t="e">
        <f t="shared" si="0"/>
        <v>#DIV/0!</v>
      </c>
      <c r="H17" s="5" t="e">
        <f t="shared" si="1"/>
        <v>#DIV/0!</v>
      </c>
      <c r="T17" s="14">
        <v>292</v>
      </c>
      <c r="U17" s="14">
        <v>100000</v>
      </c>
      <c r="V17" s="5">
        <f t="shared" si="2"/>
        <v>0</v>
      </c>
      <c r="W17" s="5">
        <f t="shared" si="3"/>
        <v>0</v>
      </c>
      <c r="X17" s="5">
        <f t="shared" si="4"/>
        <v>0</v>
      </c>
      <c r="Y17" s="5">
        <f t="shared" si="7"/>
        <v>0</v>
      </c>
      <c r="Z17" s="5">
        <f t="shared" si="8"/>
        <v>0</v>
      </c>
      <c r="AA17" s="5">
        <f t="shared" si="9"/>
        <v>0</v>
      </c>
      <c r="AB17" s="5">
        <f t="shared" si="10"/>
        <v>0</v>
      </c>
      <c r="AC17" s="5">
        <f t="shared" si="11"/>
        <v>0</v>
      </c>
      <c r="AD17" s="5">
        <f t="shared" si="12"/>
        <v>0</v>
      </c>
      <c r="AE17" s="5">
        <f t="shared" si="13"/>
        <v>0</v>
      </c>
      <c r="AF17" s="5">
        <f t="shared" si="14"/>
        <v>0</v>
      </c>
      <c r="AG17" s="5">
        <f t="shared" si="15"/>
        <v>0</v>
      </c>
      <c r="AH17" s="5">
        <f t="shared" si="16"/>
        <v>0</v>
      </c>
      <c r="AI17">
        <f t="shared" si="17"/>
        <v>0</v>
      </c>
      <c r="AJ17" t="e">
        <f t="shared" si="5"/>
        <v>#DIV/0!</v>
      </c>
      <c r="AK17">
        <f t="shared" si="18"/>
        <v>0</v>
      </c>
      <c r="AL17" t="e">
        <f t="shared" si="6"/>
        <v>#DIV/0!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0</v>
      </c>
      <c r="G18" s="5" t="e">
        <f t="shared" si="0"/>
        <v>#DIV/0!</v>
      </c>
      <c r="H18" s="5" t="e">
        <f t="shared" si="1"/>
        <v>#DIV/0!</v>
      </c>
      <c r="T18" s="14">
        <v>200</v>
      </c>
      <c r="U18" s="14">
        <v>47000</v>
      </c>
      <c r="V18" s="5">
        <f t="shared" si="2"/>
        <v>0</v>
      </c>
      <c r="W18" s="5">
        <f t="shared" si="3"/>
        <v>0</v>
      </c>
      <c r="X18" s="5">
        <f t="shared" si="4"/>
        <v>0</v>
      </c>
      <c r="Y18" s="5">
        <f t="shared" si="7"/>
        <v>0</v>
      </c>
      <c r="Z18" s="5">
        <f t="shared" si="8"/>
        <v>0</v>
      </c>
      <c r="AA18" s="5">
        <f t="shared" si="9"/>
        <v>0</v>
      </c>
      <c r="AB18" s="5">
        <f t="shared" si="10"/>
        <v>0</v>
      </c>
      <c r="AC18" s="5">
        <f t="shared" si="11"/>
        <v>0</v>
      </c>
      <c r="AD18" s="5">
        <f t="shared" si="12"/>
        <v>0</v>
      </c>
      <c r="AE18" s="5">
        <f t="shared" si="13"/>
        <v>0</v>
      </c>
      <c r="AF18" s="5">
        <f t="shared" si="14"/>
        <v>0</v>
      </c>
      <c r="AG18" s="5">
        <f t="shared" si="15"/>
        <v>0</v>
      </c>
      <c r="AH18" s="5">
        <f t="shared" si="16"/>
        <v>0</v>
      </c>
      <c r="AI18">
        <f t="shared" si="17"/>
        <v>0</v>
      </c>
      <c r="AJ18" t="e">
        <f t="shared" si="5"/>
        <v>#DIV/0!</v>
      </c>
      <c r="AK18">
        <f t="shared" si="18"/>
        <v>0</v>
      </c>
      <c r="AL18" t="e">
        <f t="shared" si="6"/>
        <v>#DIV/0!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0</v>
      </c>
      <c r="G19" s="5" t="e">
        <f t="shared" si="0"/>
        <v>#DIV/0!</v>
      </c>
      <c r="H19" s="5" t="e">
        <f t="shared" si="1"/>
        <v>#DIV/0!</v>
      </c>
      <c r="T19" s="14">
        <v>437</v>
      </c>
      <c r="U19" s="14">
        <v>300000</v>
      </c>
      <c r="V19" s="5">
        <f t="shared" si="2"/>
        <v>0</v>
      </c>
      <c r="W19" s="5">
        <f t="shared" si="3"/>
        <v>0</v>
      </c>
      <c r="X19" s="5">
        <f t="shared" si="4"/>
        <v>0</v>
      </c>
      <c r="Y19" s="5">
        <f t="shared" si="7"/>
        <v>0</v>
      </c>
      <c r="Z19" s="5">
        <f t="shared" si="8"/>
        <v>0</v>
      </c>
      <c r="AA19" s="5">
        <f t="shared" si="9"/>
        <v>0</v>
      </c>
      <c r="AB19" s="5">
        <f t="shared" si="10"/>
        <v>0</v>
      </c>
      <c r="AC19" s="5">
        <f t="shared" si="11"/>
        <v>0</v>
      </c>
      <c r="AD19" s="5">
        <f t="shared" si="12"/>
        <v>0</v>
      </c>
      <c r="AE19" s="5">
        <f t="shared" si="13"/>
        <v>0</v>
      </c>
      <c r="AF19" s="5">
        <f t="shared" si="14"/>
        <v>0</v>
      </c>
      <c r="AG19" s="5">
        <f t="shared" si="15"/>
        <v>0</v>
      </c>
      <c r="AH19" s="5">
        <f t="shared" si="16"/>
        <v>0</v>
      </c>
      <c r="AI19">
        <f t="shared" si="17"/>
        <v>0</v>
      </c>
      <c r="AJ19" t="e">
        <f t="shared" si="5"/>
        <v>#DIV/0!</v>
      </c>
      <c r="AK19">
        <f t="shared" si="18"/>
        <v>0</v>
      </c>
      <c r="AL19" t="e">
        <f t="shared" si="6"/>
        <v>#DIV/0!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0</v>
      </c>
      <c r="G20" s="5" t="e">
        <f t="shared" si="0"/>
        <v>#DIV/0!</v>
      </c>
      <c r="H20" s="5" t="e">
        <f t="shared" si="1"/>
        <v>#DIV/0!</v>
      </c>
      <c r="T20" s="14">
        <v>97</v>
      </c>
      <c r="U20" s="14">
        <v>105000</v>
      </c>
      <c r="V20" s="5">
        <f t="shared" si="2"/>
        <v>0</v>
      </c>
      <c r="W20" s="5">
        <f t="shared" si="3"/>
        <v>0</v>
      </c>
      <c r="X20" s="5">
        <f t="shared" si="4"/>
        <v>0</v>
      </c>
      <c r="Y20" s="5">
        <f t="shared" si="7"/>
        <v>0</v>
      </c>
      <c r="Z20" s="5">
        <f t="shared" si="8"/>
        <v>0</v>
      </c>
      <c r="AA20" s="5">
        <f t="shared" si="9"/>
        <v>0</v>
      </c>
      <c r="AB20" s="5">
        <f t="shared" si="10"/>
        <v>0</v>
      </c>
      <c r="AC20" s="5">
        <f t="shared" si="11"/>
        <v>0</v>
      </c>
      <c r="AD20" s="5">
        <f t="shared" si="12"/>
        <v>0</v>
      </c>
      <c r="AE20" s="5">
        <f t="shared" si="13"/>
        <v>0</v>
      </c>
      <c r="AF20" s="5">
        <f t="shared" si="14"/>
        <v>0</v>
      </c>
      <c r="AG20" s="5">
        <f t="shared" si="15"/>
        <v>0</v>
      </c>
      <c r="AH20" s="5">
        <f t="shared" si="16"/>
        <v>0</v>
      </c>
      <c r="AI20">
        <f t="shared" si="17"/>
        <v>0</v>
      </c>
      <c r="AJ20" t="e">
        <f t="shared" si="5"/>
        <v>#DIV/0!</v>
      </c>
      <c r="AK20">
        <f t="shared" si="18"/>
        <v>0</v>
      </c>
      <c r="AL20" t="e">
        <f t="shared" si="6"/>
        <v>#DIV/0!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0</v>
      </c>
      <c r="G21" s="5" t="e">
        <f t="shared" si="0"/>
        <v>#DIV/0!</v>
      </c>
      <c r="H21" s="5" t="e">
        <f t="shared" si="1"/>
        <v>#DIV/0!</v>
      </c>
      <c r="T21" s="14">
        <v>1629</v>
      </c>
      <c r="U21" s="14">
        <v>90000</v>
      </c>
      <c r="V21" s="5">
        <f t="shared" si="2"/>
        <v>0</v>
      </c>
      <c r="W21" s="5">
        <f t="shared" si="3"/>
        <v>0</v>
      </c>
      <c r="X21" s="5">
        <f t="shared" si="4"/>
        <v>0</v>
      </c>
      <c r="Y21" s="5">
        <f t="shared" si="7"/>
        <v>0</v>
      </c>
      <c r="Z21" s="5">
        <f t="shared" si="8"/>
        <v>0</v>
      </c>
      <c r="AA21" s="5">
        <f t="shared" si="9"/>
        <v>0</v>
      </c>
      <c r="AB21" s="5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0</v>
      </c>
      <c r="AF21" s="5">
        <f t="shared" si="14"/>
        <v>0</v>
      </c>
      <c r="AG21" s="5">
        <f t="shared" si="15"/>
        <v>0</v>
      </c>
      <c r="AH21" s="5">
        <f t="shared" si="16"/>
        <v>0</v>
      </c>
      <c r="AI21">
        <f t="shared" si="17"/>
        <v>0</v>
      </c>
      <c r="AJ21" t="e">
        <f t="shared" si="5"/>
        <v>#DIV/0!</v>
      </c>
      <c r="AK21">
        <f t="shared" si="18"/>
        <v>0</v>
      </c>
      <c r="AL21" t="e">
        <f t="shared" si="6"/>
        <v>#DIV/0!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0</v>
      </c>
      <c r="G22" s="5" t="e">
        <f t="shared" si="0"/>
        <v>#DIV/0!</v>
      </c>
      <c r="H22" s="5" t="e">
        <f t="shared" si="1"/>
        <v>#DIV/0!</v>
      </c>
      <c r="T22" s="14">
        <v>54</v>
      </c>
      <c r="U22" s="14">
        <v>90000</v>
      </c>
      <c r="V22" s="5">
        <f t="shared" si="2"/>
        <v>0</v>
      </c>
      <c r="W22" s="5">
        <f t="shared" si="3"/>
        <v>0</v>
      </c>
      <c r="X22" s="5">
        <f t="shared" si="4"/>
        <v>0</v>
      </c>
      <c r="Y22" s="5">
        <f t="shared" si="7"/>
        <v>0</v>
      </c>
      <c r="Z22" s="5">
        <f t="shared" si="8"/>
        <v>0</v>
      </c>
      <c r="AA22" s="5">
        <f t="shared" si="9"/>
        <v>0</v>
      </c>
      <c r="AB22" s="5">
        <f t="shared" si="10"/>
        <v>0</v>
      </c>
      <c r="AC22" s="5">
        <f t="shared" si="11"/>
        <v>0</v>
      </c>
      <c r="AD22" s="5">
        <f t="shared" si="12"/>
        <v>0</v>
      </c>
      <c r="AE22" s="5">
        <f t="shared" si="13"/>
        <v>0</v>
      </c>
      <c r="AF22" s="5">
        <f t="shared" si="14"/>
        <v>0</v>
      </c>
      <c r="AG22" s="5">
        <f t="shared" si="15"/>
        <v>0</v>
      </c>
      <c r="AH22" s="5">
        <f t="shared" si="16"/>
        <v>0</v>
      </c>
      <c r="AI22">
        <f t="shared" si="17"/>
        <v>0</v>
      </c>
      <c r="AJ22" t="e">
        <f t="shared" si="5"/>
        <v>#DIV/0!</v>
      </c>
      <c r="AK22">
        <f t="shared" si="18"/>
        <v>0</v>
      </c>
      <c r="AL22" t="e">
        <f t="shared" si="6"/>
        <v>#DIV/0!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0</v>
      </c>
      <c r="G23" s="5" t="e">
        <f t="shared" si="0"/>
        <v>#DIV/0!</v>
      </c>
      <c r="H23" s="5" t="e">
        <f t="shared" si="1"/>
        <v>#DIV/0!</v>
      </c>
      <c r="T23" s="14">
        <v>18</v>
      </c>
      <c r="U23" s="14">
        <v>270000</v>
      </c>
      <c r="V23" s="5">
        <f t="shared" si="2"/>
        <v>0</v>
      </c>
      <c r="W23" s="5">
        <f t="shared" si="3"/>
        <v>0</v>
      </c>
      <c r="X23" s="5">
        <f t="shared" si="4"/>
        <v>0</v>
      </c>
      <c r="Y23" s="5">
        <f t="shared" si="7"/>
        <v>0</v>
      </c>
      <c r="Z23" s="5">
        <f t="shared" si="8"/>
        <v>0</v>
      </c>
      <c r="AA23" s="5">
        <f t="shared" si="9"/>
        <v>0</v>
      </c>
      <c r="AB23" s="5">
        <f t="shared" si="10"/>
        <v>0</v>
      </c>
      <c r="AC23" s="5">
        <f t="shared" si="11"/>
        <v>0</v>
      </c>
      <c r="AD23" s="5">
        <f t="shared" si="12"/>
        <v>0</v>
      </c>
      <c r="AE23" s="5">
        <f t="shared" si="13"/>
        <v>0</v>
      </c>
      <c r="AF23" s="5">
        <f t="shared" si="14"/>
        <v>0</v>
      </c>
      <c r="AG23" s="5">
        <f t="shared" si="15"/>
        <v>0</v>
      </c>
      <c r="AH23" s="5">
        <f t="shared" si="16"/>
        <v>0</v>
      </c>
      <c r="AI23">
        <f t="shared" si="17"/>
        <v>0</v>
      </c>
      <c r="AJ23" t="e">
        <f t="shared" si="5"/>
        <v>#DIV/0!</v>
      </c>
      <c r="AK23">
        <f t="shared" si="18"/>
        <v>0</v>
      </c>
      <c r="AL23" t="e">
        <f t="shared" si="6"/>
        <v>#DIV/0!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0</v>
      </c>
      <c r="G24" s="5" t="e">
        <f t="shared" si="0"/>
        <v>#DIV/0!</v>
      </c>
      <c r="H24" s="5" t="e">
        <f t="shared" si="1"/>
        <v>#DIV/0!</v>
      </c>
      <c r="T24" s="14">
        <v>65</v>
      </c>
      <c r="U24" s="14">
        <v>70000</v>
      </c>
      <c r="V24" s="5">
        <f t="shared" si="2"/>
        <v>0</v>
      </c>
      <c r="W24" s="5">
        <f t="shared" si="3"/>
        <v>0</v>
      </c>
      <c r="X24" s="5">
        <f t="shared" si="4"/>
        <v>0</v>
      </c>
      <c r="Y24" s="5">
        <f t="shared" si="7"/>
        <v>0</v>
      </c>
      <c r="Z24" s="5">
        <f t="shared" si="8"/>
        <v>0</v>
      </c>
      <c r="AA24" s="5">
        <f t="shared" si="9"/>
        <v>0</v>
      </c>
      <c r="AB24" s="5">
        <f t="shared" si="10"/>
        <v>0</v>
      </c>
      <c r="AC24" s="5">
        <f t="shared" si="11"/>
        <v>0</v>
      </c>
      <c r="AD24" s="5">
        <f t="shared" si="12"/>
        <v>0</v>
      </c>
      <c r="AE24" s="5">
        <f t="shared" si="13"/>
        <v>0</v>
      </c>
      <c r="AF24" s="5">
        <f t="shared" si="14"/>
        <v>0</v>
      </c>
      <c r="AG24" s="5">
        <f t="shared" si="15"/>
        <v>0</v>
      </c>
      <c r="AH24" s="5">
        <f t="shared" si="16"/>
        <v>0</v>
      </c>
      <c r="AI24">
        <f t="shared" si="17"/>
        <v>0</v>
      </c>
      <c r="AJ24" t="e">
        <f t="shared" si="5"/>
        <v>#DIV/0!</v>
      </c>
      <c r="AK24">
        <f t="shared" si="18"/>
        <v>0</v>
      </c>
      <c r="AL24" t="e">
        <f t="shared" si="6"/>
        <v>#DIV/0!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0</v>
      </c>
      <c r="G25" s="5" t="e">
        <f t="shared" si="0"/>
        <v>#DIV/0!</v>
      </c>
      <c r="H25" s="5" t="e">
        <f t="shared" si="1"/>
        <v>#DIV/0!</v>
      </c>
      <c r="T25" s="14">
        <v>22</v>
      </c>
      <c r="U25" s="14">
        <v>160000</v>
      </c>
      <c r="V25" s="5">
        <f t="shared" si="2"/>
        <v>0</v>
      </c>
      <c r="W25" s="5">
        <f t="shared" si="3"/>
        <v>0</v>
      </c>
      <c r="X25" s="5">
        <f t="shared" si="4"/>
        <v>0</v>
      </c>
      <c r="Y25" s="5">
        <f t="shared" si="7"/>
        <v>0</v>
      </c>
      <c r="Z25" s="5">
        <f t="shared" si="8"/>
        <v>0</v>
      </c>
      <c r="AA25" s="5">
        <f t="shared" si="9"/>
        <v>0</v>
      </c>
      <c r="AB25" s="5">
        <f t="shared" si="10"/>
        <v>0</v>
      </c>
      <c r="AC25" s="5">
        <f t="shared" si="11"/>
        <v>0</v>
      </c>
      <c r="AD25" s="5">
        <f t="shared" si="12"/>
        <v>0</v>
      </c>
      <c r="AE25" s="5">
        <f t="shared" si="13"/>
        <v>0</v>
      </c>
      <c r="AF25" s="5">
        <f t="shared" si="14"/>
        <v>0</v>
      </c>
      <c r="AG25" s="5">
        <f t="shared" si="15"/>
        <v>0</v>
      </c>
      <c r="AH25" s="5">
        <f t="shared" si="16"/>
        <v>0</v>
      </c>
      <c r="AI25">
        <f t="shared" si="17"/>
        <v>0</v>
      </c>
      <c r="AJ25" t="e">
        <f t="shared" si="5"/>
        <v>#DIV/0!</v>
      </c>
      <c r="AK25">
        <f t="shared" si="18"/>
        <v>0</v>
      </c>
      <c r="AL25" t="e">
        <f t="shared" si="6"/>
        <v>#DIV/0!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0</v>
      </c>
      <c r="G26" s="5" t="e">
        <f t="shared" si="0"/>
        <v>#DIV/0!</v>
      </c>
      <c r="H26" s="5" t="e">
        <f t="shared" si="1"/>
        <v>#DIV/0!</v>
      </c>
      <c r="T26" s="14">
        <v>400</v>
      </c>
      <c r="U26" s="14">
        <v>53000</v>
      </c>
      <c r="V26" s="5">
        <f t="shared" si="2"/>
        <v>0</v>
      </c>
      <c r="W26" s="5">
        <f t="shared" si="3"/>
        <v>0</v>
      </c>
      <c r="X26" s="5">
        <f t="shared" si="4"/>
        <v>0</v>
      </c>
      <c r="Y26" s="5">
        <f t="shared" si="7"/>
        <v>0</v>
      </c>
      <c r="Z26" s="5">
        <f t="shared" si="8"/>
        <v>0</v>
      </c>
      <c r="AA26" s="5">
        <f t="shared" si="9"/>
        <v>0</v>
      </c>
      <c r="AB26" s="5">
        <f t="shared" si="10"/>
        <v>0</v>
      </c>
      <c r="AC26" s="5">
        <f t="shared" si="11"/>
        <v>0</v>
      </c>
      <c r="AD26" s="5">
        <f t="shared" si="12"/>
        <v>0</v>
      </c>
      <c r="AE26" s="5">
        <f t="shared" si="13"/>
        <v>0</v>
      </c>
      <c r="AF26" s="5">
        <f t="shared" si="14"/>
        <v>0</v>
      </c>
      <c r="AG26" s="5">
        <f t="shared" si="15"/>
        <v>0</v>
      </c>
      <c r="AH26" s="5">
        <f t="shared" si="16"/>
        <v>0</v>
      </c>
      <c r="AI26">
        <f t="shared" si="17"/>
        <v>0</v>
      </c>
      <c r="AJ26" t="e">
        <f t="shared" si="5"/>
        <v>#DIV/0!</v>
      </c>
      <c r="AK26">
        <f t="shared" si="18"/>
        <v>0</v>
      </c>
      <c r="AL26" t="e">
        <f t="shared" si="6"/>
        <v>#DIV/0!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0</v>
      </c>
      <c r="G27" s="5" t="e">
        <f t="shared" si="0"/>
        <v>#DIV/0!</v>
      </c>
      <c r="H27" s="5" t="e">
        <f t="shared" si="1"/>
        <v>#DIV/0!</v>
      </c>
      <c r="T27" s="14">
        <v>640</v>
      </c>
      <c r="U27" s="14">
        <v>480000</v>
      </c>
      <c r="V27" s="5">
        <f t="shared" si="2"/>
        <v>0</v>
      </c>
      <c r="W27" s="5">
        <f t="shared" si="3"/>
        <v>0</v>
      </c>
      <c r="X27" s="5">
        <f t="shared" si="4"/>
        <v>0</v>
      </c>
      <c r="Y27" s="5">
        <f t="shared" si="7"/>
        <v>0</v>
      </c>
      <c r="Z27" s="5">
        <f t="shared" si="8"/>
        <v>0</v>
      </c>
      <c r="AA27" s="5">
        <f t="shared" si="9"/>
        <v>0</v>
      </c>
      <c r="AB27" s="5">
        <f t="shared" si="10"/>
        <v>0</v>
      </c>
      <c r="AC27" s="5">
        <f t="shared" si="11"/>
        <v>0</v>
      </c>
      <c r="AD27" s="5">
        <f t="shared" si="12"/>
        <v>0</v>
      </c>
      <c r="AE27" s="5">
        <f t="shared" si="13"/>
        <v>0</v>
      </c>
      <c r="AF27" s="5">
        <f t="shared" si="14"/>
        <v>0</v>
      </c>
      <c r="AG27" s="5">
        <f t="shared" si="15"/>
        <v>0</v>
      </c>
      <c r="AH27" s="5">
        <f t="shared" si="16"/>
        <v>0</v>
      </c>
      <c r="AI27">
        <f t="shared" si="17"/>
        <v>0</v>
      </c>
      <c r="AJ27" t="e">
        <f t="shared" si="5"/>
        <v>#DIV/0!</v>
      </c>
      <c r="AK27">
        <f t="shared" si="18"/>
        <v>0</v>
      </c>
      <c r="AL27" t="e">
        <f t="shared" si="6"/>
        <v>#DIV/0!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0</v>
      </c>
      <c r="G28" s="5" t="e">
        <f t="shared" si="0"/>
        <v>#DIV/0!</v>
      </c>
      <c r="H28" s="5" t="e">
        <f t="shared" si="1"/>
        <v>#DIV/0!</v>
      </c>
      <c r="T28" s="14">
        <v>2500</v>
      </c>
      <c r="U28" s="14">
        <v>120000</v>
      </c>
      <c r="V28" s="5">
        <f t="shared" si="2"/>
        <v>0</v>
      </c>
      <c r="W28" s="5">
        <f t="shared" si="3"/>
        <v>0</v>
      </c>
      <c r="X28" s="5">
        <f t="shared" si="4"/>
        <v>0</v>
      </c>
      <c r="Y28" s="5">
        <f t="shared" si="7"/>
        <v>0</v>
      </c>
      <c r="Z28" s="5">
        <f t="shared" si="8"/>
        <v>0</v>
      </c>
      <c r="AA28" s="5">
        <f t="shared" si="9"/>
        <v>0</v>
      </c>
      <c r="AB28" s="5">
        <f t="shared" si="10"/>
        <v>0</v>
      </c>
      <c r="AC28" s="5">
        <f t="shared" si="11"/>
        <v>0</v>
      </c>
      <c r="AD28" s="5">
        <f t="shared" si="12"/>
        <v>0</v>
      </c>
      <c r="AE28" s="5">
        <f t="shared" si="13"/>
        <v>0</v>
      </c>
      <c r="AF28" s="5">
        <f t="shared" si="14"/>
        <v>0</v>
      </c>
      <c r="AG28" s="5">
        <f t="shared" si="15"/>
        <v>0</v>
      </c>
      <c r="AH28" s="5">
        <f t="shared" si="16"/>
        <v>0</v>
      </c>
      <c r="AI28">
        <f t="shared" si="17"/>
        <v>0</v>
      </c>
      <c r="AJ28" t="e">
        <f t="shared" si="5"/>
        <v>#DIV/0!</v>
      </c>
      <c r="AK28">
        <f t="shared" si="18"/>
        <v>0</v>
      </c>
      <c r="AL28" t="e">
        <f t="shared" si="6"/>
        <v>#DIV/0!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</v>
      </c>
      <c r="G29" s="5" t="e">
        <f t="shared" si="0"/>
        <v>#DIV/0!</v>
      </c>
      <c r="H29" s="5" t="e">
        <f t="shared" si="1"/>
        <v>#DIV/0!</v>
      </c>
      <c r="T29" s="14">
        <v>1550</v>
      </c>
      <c r="U29" s="14">
        <v>390000</v>
      </c>
      <c r="V29" s="5">
        <f t="shared" si="2"/>
        <v>0</v>
      </c>
      <c r="W29" s="5">
        <f t="shared" si="3"/>
        <v>0</v>
      </c>
      <c r="X29" s="5">
        <f t="shared" si="4"/>
        <v>0</v>
      </c>
      <c r="Y29" s="5">
        <f t="shared" si="7"/>
        <v>0</v>
      </c>
      <c r="Z29" s="5">
        <f t="shared" si="8"/>
        <v>0</v>
      </c>
      <c r="AA29" s="5">
        <f t="shared" si="9"/>
        <v>0</v>
      </c>
      <c r="AB29" s="5">
        <f t="shared" si="10"/>
        <v>0</v>
      </c>
      <c r="AC29" s="5">
        <f t="shared" si="11"/>
        <v>0</v>
      </c>
      <c r="AD29" s="5">
        <f t="shared" si="12"/>
        <v>0</v>
      </c>
      <c r="AE29" s="5">
        <f t="shared" si="13"/>
        <v>0</v>
      </c>
      <c r="AF29" s="5">
        <f t="shared" si="14"/>
        <v>0</v>
      </c>
      <c r="AG29" s="5">
        <f t="shared" si="15"/>
        <v>0</v>
      </c>
      <c r="AH29" s="5">
        <f t="shared" si="16"/>
        <v>0</v>
      </c>
      <c r="AI29">
        <f t="shared" si="17"/>
        <v>0</v>
      </c>
      <c r="AJ29" t="e">
        <f t="shared" si="5"/>
        <v>#DIV/0!</v>
      </c>
      <c r="AK29">
        <f t="shared" si="18"/>
        <v>0</v>
      </c>
      <c r="AL29" t="e">
        <f t="shared" si="6"/>
        <v>#DIV/0!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0</v>
      </c>
      <c r="G30" s="5" t="e">
        <f t="shared" si="0"/>
        <v>#DIV/0!</v>
      </c>
      <c r="H30" s="5" t="e">
        <f t="shared" si="1"/>
        <v>#DIV/0!</v>
      </c>
      <c r="T30" s="14">
        <v>9240</v>
      </c>
      <c r="U30" s="15">
        <v>66000</v>
      </c>
      <c r="V30" s="5">
        <f t="shared" si="2"/>
        <v>0</v>
      </c>
      <c r="W30" s="5">
        <f t="shared" si="3"/>
        <v>0</v>
      </c>
      <c r="X30" s="5">
        <f t="shared" si="4"/>
        <v>0</v>
      </c>
      <c r="Y30" s="5">
        <f t="shared" si="7"/>
        <v>0</v>
      </c>
      <c r="Z30" s="5">
        <f t="shared" si="8"/>
        <v>0</v>
      </c>
      <c r="AA30" s="5">
        <f t="shared" si="9"/>
        <v>0</v>
      </c>
      <c r="AB30" s="5">
        <f t="shared" si="10"/>
        <v>0</v>
      </c>
      <c r="AC30" s="5">
        <f t="shared" si="11"/>
        <v>0</v>
      </c>
      <c r="AD30" s="5">
        <f t="shared" si="12"/>
        <v>0</v>
      </c>
      <c r="AE30" s="5">
        <f t="shared" si="13"/>
        <v>0</v>
      </c>
      <c r="AF30" s="5">
        <f t="shared" si="14"/>
        <v>0</v>
      </c>
      <c r="AG30" s="5">
        <f t="shared" si="15"/>
        <v>0</v>
      </c>
      <c r="AH30" s="5">
        <f t="shared" si="16"/>
        <v>0</v>
      </c>
      <c r="AI30">
        <f t="shared" si="17"/>
        <v>0</v>
      </c>
      <c r="AJ30" t="e">
        <f t="shared" si="5"/>
        <v>#DIV/0!</v>
      </c>
      <c r="AK30">
        <f t="shared" si="18"/>
        <v>0</v>
      </c>
      <c r="AL30" t="e">
        <f t="shared" si="6"/>
        <v>#DIV/0!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0</v>
      </c>
      <c r="V32" s="5"/>
      <c r="W32" s="5"/>
      <c r="X32" s="5"/>
      <c r="Y32" s="5">
        <f t="shared" ref="Y32:AI32" si="19">SUM(Y5:Y30)</f>
        <v>0</v>
      </c>
      <c r="Z32" s="5">
        <f t="shared" si="19"/>
        <v>0</v>
      </c>
      <c r="AA32" s="5">
        <f t="shared" si="19"/>
        <v>0</v>
      </c>
      <c r="AB32" s="5">
        <f t="shared" si="19"/>
        <v>0</v>
      </c>
      <c r="AC32" s="5">
        <f t="shared" si="19"/>
        <v>0</v>
      </c>
      <c r="AD32" s="5">
        <f t="shared" si="19"/>
        <v>0</v>
      </c>
      <c r="AE32" s="5">
        <f t="shared" si="19"/>
        <v>0</v>
      </c>
      <c r="AF32" s="5">
        <f t="shared" si="19"/>
        <v>0</v>
      </c>
      <c r="AG32" s="5">
        <f t="shared" si="19"/>
        <v>0</v>
      </c>
      <c r="AH32" s="5">
        <f t="shared" si="19"/>
        <v>0</v>
      </c>
      <c r="AI32" s="5">
        <f t="shared" si="19"/>
        <v>0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FA6D4-8C9E-4AD4-A75F-B9A0016E2415}">
  <dimension ref="A1:AL32"/>
  <sheetViews>
    <sheetView topLeftCell="J1" zoomScale="90" zoomScaleNormal="90" workbookViewId="0">
      <selection activeCell="I4" sqref="I4:R30"/>
    </sheetView>
  </sheetViews>
  <sheetFormatPr defaultRowHeight="15" x14ac:dyDescent="0.25"/>
  <cols>
    <col min="9" max="12" width="12.7109375" customWidth="1"/>
    <col min="13" max="13" width="11.7109375" customWidth="1"/>
    <col min="14" max="14" width="12.7109375" customWidth="1"/>
    <col min="15" max="15" width="11.7109375" customWidth="1"/>
    <col min="16" max="18" width="12.7109375" customWidth="1"/>
  </cols>
  <sheetData>
    <row r="1" spans="1:38" x14ac:dyDescent="0.25">
      <c r="A1" t="s">
        <v>0</v>
      </c>
      <c r="B1">
        <v>300</v>
      </c>
      <c r="E1" t="s">
        <v>1</v>
      </c>
      <c r="G1" t="s">
        <v>2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27" t="s">
        <v>5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S2" s="5"/>
      <c r="T2" s="5"/>
      <c r="U2" s="26" t="s">
        <v>6</v>
      </c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 t="e">
        <f>AVERAGE(I4:R4)</f>
        <v>#DIV/0!</v>
      </c>
      <c r="H4" s="5" t="e">
        <f>STDEV(I4:R4)</f>
        <v>#DIV/0!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0</v>
      </c>
      <c r="G5" s="5" t="e">
        <f t="shared" ref="G5:G30" si="0">AVERAGE(I5:R5)</f>
        <v>#DIV/0!</v>
      </c>
      <c r="H5" s="5" t="e">
        <f t="shared" ref="H5:H30" si="1">STDEV(I5:R5)</f>
        <v>#DIV/0!</v>
      </c>
      <c r="T5" s="12">
        <v>16</v>
      </c>
      <c r="U5" s="12">
        <v>588000</v>
      </c>
      <c r="V5" s="5">
        <f>AVERAGE(Y5:AH5)</f>
        <v>0</v>
      </c>
      <c r="W5" s="5">
        <f>STDEV(Y5:AH5)</f>
        <v>0</v>
      </c>
      <c r="X5" s="5">
        <f>W5/SQRT(COUNT(Y5:AH5))</f>
        <v>0</v>
      </c>
      <c r="Y5" s="5">
        <f>I5/T5*U5/1000*1.1</f>
        <v>0</v>
      </c>
      <c r="Z5" s="5">
        <f>J5/T5*U5/1000*1.1</f>
        <v>0</v>
      </c>
      <c r="AA5" s="5">
        <f>K5/T5*U5/1000*1.1</f>
        <v>0</v>
      </c>
      <c r="AB5" s="5">
        <f>L5/T5*U5/1000*1.1</f>
        <v>0</v>
      </c>
      <c r="AC5" s="5">
        <f>M5/T5*U5/1000*1.1</f>
        <v>0</v>
      </c>
      <c r="AD5" s="5">
        <f>N5/T5*U5/1000*1.1</f>
        <v>0</v>
      </c>
      <c r="AE5" s="5">
        <f>O5/T5*U5/1000*1.1</f>
        <v>0</v>
      </c>
      <c r="AF5" s="5">
        <f>P5/T5*U5/1000*1.1</f>
        <v>0</v>
      </c>
      <c r="AG5" s="5">
        <f>Q5/T5*U5/1000*1.1</f>
        <v>0</v>
      </c>
      <c r="AH5" s="5">
        <f>R5/T5*U5/1000*1.1</f>
        <v>0</v>
      </c>
      <c r="AI5">
        <f>F5/T5*U5/1000*1.1</f>
        <v>0</v>
      </c>
      <c r="AJ5" t="e">
        <f>((V5-AI5)/AI5)*100</f>
        <v>#DIV/0!</v>
      </c>
      <c r="AK5">
        <f>V5-AI5</f>
        <v>0</v>
      </c>
      <c r="AL5" t="e">
        <f>V5/AI5</f>
        <v>#DIV/0!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0</v>
      </c>
      <c r="G6" s="5" t="e">
        <f t="shared" si="0"/>
        <v>#DIV/0!</v>
      </c>
      <c r="H6" s="5" t="e">
        <f t="shared" si="1"/>
        <v>#DIV/0!</v>
      </c>
      <c r="T6" s="13">
        <v>540</v>
      </c>
      <c r="U6" s="13">
        <v>45000</v>
      </c>
      <c r="V6" s="5">
        <f t="shared" ref="V6:V30" si="2">AVERAGE(Y6:AH6)</f>
        <v>0</v>
      </c>
      <c r="W6" s="5">
        <f t="shared" ref="W6:W30" si="3">STDEV(Y6:AH6)</f>
        <v>0</v>
      </c>
      <c r="X6" s="5">
        <f t="shared" ref="X6:X30" si="4">W6/SQRT(COUNT(Y6:AH6))</f>
        <v>0</v>
      </c>
      <c r="Y6" s="5">
        <f>I6/T6*U6/1000</f>
        <v>0</v>
      </c>
      <c r="Z6" s="5">
        <f>J6/T6*U6/1000</f>
        <v>0</v>
      </c>
      <c r="AA6" s="5">
        <f>K6/T6*U6/1000</f>
        <v>0</v>
      </c>
      <c r="AB6" s="5">
        <f>L6/T6*U6/1000</f>
        <v>0</v>
      </c>
      <c r="AC6" s="5">
        <f>M6/T6*U6/1000</f>
        <v>0</v>
      </c>
      <c r="AD6" s="5">
        <f>N6/T6*U6/1000</f>
        <v>0</v>
      </c>
      <c r="AE6" s="5">
        <f>O6/T6*U6/1000</f>
        <v>0</v>
      </c>
      <c r="AF6" s="5">
        <f>P6/T6*U6/1000</f>
        <v>0</v>
      </c>
      <c r="AG6" s="5">
        <f>Q6/T6*U6/1000</f>
        <v>0</v>
      </c>
      <c r="AH6" s="5">
        <f>R6/T6*U6/1000</f>
        <v>0</v>
      </c>
      <c r="AI6">
        <f>F6/T6*U6/1000</f>
        <v>0</v>
      </c>
      <c r="AJ6" t="e">
        <f t="shared" ref="AJ6:AJ30" si="5">((V6-AI6)/AI6)*100</f>
        <v>#DIV/0!</v>
      </c>
      <c r="AK6">
        <f>V6-AI6</f>
        <v>0</v>
      </c>
      <c r="AL6" t="e">
        <f t="shared" ref="AL6:AL30" si="6">V6/AI6</f>
        <v>#DIV/0!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0</v>
      </c>
      <c r="G7" s="5" t="e">
        <f t="shared" si="0"/>
        <v>#DIV/0!</v>
      </c>
      <c r="H7" s="5" t="e">
        <f t="shared" si="1"/>
        <v>#DIV/0!</v>
      </c>
      <c r="T7" s="13">
        <v>50</v>
      </c>
      <c r="U7" s="13">
        <v>180000</v>
      </c>
      <c r="V7" s="5">
        <f t="shared" si="2"/>
        <v>0</v>
      </c>
      <c r="W7" s="5">
        <f t="shared" si="3"/>
        <v>0</v>
      </c>
      <c r="X7" s="5">
        <f t="shared" si="4"/>
        <v>0</v>
      </c>
      <c r="Y7" s="5">
        <f t="shared" ref="Y7:Y30" si="7">I7/T7*U7/1000</f>
        <v>0</v>
      </c>
      <c r="Z7" s="5">
        <f t="shared" ref="Z7:Z30" si="8">J7/T7*U7/1000</f>
        <v>0</v>
      </c>
      <c r="AA7" s="5">
        <f t="shared" ref="AA7:AA30" si="9">K7/T7*U7/1000</f>
        <v>0</v>
      </c>
      <c r="AB7" s="5">
        <f t="shared" ref="AB7:AB30" si="10">L7/T7*U7/1000</f>
        <v>0</v>
      </c>
      <c r="AC7" s="5">
        <f t="shared" ref="AC7:AC30" si="11">M7/T7*U7/1000</f>
        <v>0</v>
      </c>
      <c r="AD7" s="5">
        <f t="shared" ref="AD7:AD30" si="12">N7/T7*U7/1000</f>
        <v>0</v>
      </c>
      <c r="AE7" s="5">
        <f t="shared" ref="AE7:AE30" si="13">O7/T7*U7/1000</f>
        <v>0</v>
      </c>
      <c r="AF7" s="5">
        <f t="shared" ref="AF7:AF30" si="14">P7/T7*U7/1000</f>
        <v>0</v>
      </c>
      <c r="AG7" s="5">
        <f t="shared" ref="AG7:AG30" si="15">Q7/T7*U7/1000</f>
        <v>0</v>
      </c>
      <c r="AH7" s="5">
        <f t="shared" ref="AH7:AH30" si="16">R7/T7*U7/1000</f>
        <v>0</v>
      </c>
      <c r="AI7">
        <f t="shared" ref="AI7:AI30" si="17">F7/T7*U7/1000</f>
        <v>0</v>
      </c>
      <c r="AJ7" t="e">
        <f t="shared" si="5"/>
        <v>#DIV/0!</v>
      </c>
      <c r="AK7">
        <f t="shared" ref="AK7:AK30" si="18">V7-AI7</f>
        <v>0</v>
      </c>
      <c r="AL7" t="e">
        <f t="shared" si="6"/>
        <v>#DIV/0!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0</v>
      </c>
      <c r="G8" s="5" t="e">
        <f t="shared" si="0"/>
        <v>#DIV/0!</v>
      </c>
      <c r="H8" s="5" t="e">
        <f t="shared" si="1"/>
        <v>#DIV/0!</v>
      </c>
      <c r="T8" s="14">
        <v>65</v>
      </c>
      <c r="U8" s="14">
        <v>70000</v>
      </c>
      <c r="V8" s="5">
        <f t="shared" si="2"/>
        <v>0</v>
      </c>
      <c r="W8" s="5">
        <f t="shared" si="3"/>
        <v>0</v>
      </c>
      <c r="X8" s="5">
        <f t="shared" si="4"/>
        <v>0</v>
      </c>
      <c r="Y8" s="5">
        <f t="shared" si="7"/>
        <v>0</v>
      </c>
      <c r="Z8" s="5">
        <f t="shared" si="8"/>
        <v>0</v>
      </c>
      <c r="AA8" s="5">
        <f t="shared" si="9"/>
        <v>0</v>
      </c>
      <c r="AB8" s="5">
        <f t="shared" si="10"/>
        <v>0</v>
      </c>
      <c r="AC8" s="5">
        <f t="shared" si="11"/>
        <v>0</v>
      </c>
      <c r="AD8" s="5">
        <f t="shared" si="12"/>
        <v>0</v>
      </c>
      <c r="AE8" s="5">
        <f t="shared" si="13"/>
        <v>0</v>
      </c>
      <c r="AF8" s="5">
        <f t="shared" si="14"/>
        <v>0</v>
      </c>
      <c r="AG8" s="5">
        <f t="shared" si="15"/>
        <v>0</v>
      </c>
      <c r="AH8" s="5">
        <f t="shared" si="16"/>
        <v>0</v>
      </c>
      <c r="AI8">
        <f t="shared" si="17"/>
        <v>0</v>
      </c>
      <c r="AJ8" t="e">
        <f t="shared" si="5"/>
        <v>#DIV/0!</v>
      </c>
      <c r="AK8">
        <f t="shared" si="18"/>
        <v>0</v>
      </c>
      <c r="AL8" t="e">
        <f t="shared" si="6"/>
        <v>#DIV/0!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0</v>
      </c>
      <c r="G9" s="5" t="e">
        <f t="shared" si="0"/>
        <v>#DIV/0!</v>
      </c>
      <c r="H9" s="5" t="e">
        <f t="shared" si="1"/>
        <v>#DIV/0!</v>
      </c>
      <c r="T9" s="14">
        <v>22</v>
      </c>
      <c r="U9" s="14">
        <v>160000</v>
      </c>
      <c r="V9" s="5">
        <f t="shared" si="2"/>
        <v>0</v>
      </c>
      <c r="W9" s="5">
        <f t="shared" si="3"/>
        <v>0</v>
      </c>
      <c r="X9" s="5">
        <f t="shared" si="4"/>
        <v>0</v>
      </c>
      <c r="Y9" s="5">
        <f t="shared" si="7"/>
        <v>0</v>
      </c>
      <c r="Z9" s="5">
        <f t="shared" si="8"/>
        <v>0</v>
      </c>
      <c r="AA9" s="5">
        <f t="shared" si="9"/>
        <v>0</v>
      </c>
      <c r="AB9" s="5">
        <f t="shared" si="10"/>
        <v>0</v>
      </c>
      <c r="AC9" s="5">
        <f t="shared" si="11"/>
        <v>0</v>
      </c>
      <c r="AD9" s="5">
        <f t="shared" si="12"/>
        <v>0</v>
      </c>
      <c r="AE9" s="5">
        <f t="shared" si="13"/>
        <v>0</v>
      </c>
      <c r="AF9" s="5">
        <f t="shared" si="14"/>
        <v>0</v>
      </c>
      <c r="AG9" s="5">
        <f t="shared" si="15"/>
        <v>0</v>
      </c>
      <c r="AH9" s="5">
        <f t="shared" si="16"/>
        <v>0</v>
      </c>
      <c r="AI9">
        <f t="shared" si="17"/>
        <v>0</v>
      </c>
      <c r="AJ9" t="e">
        <f t="shared" si="5"/>
        <v>#DIV/0!</v>
      </c>
      <c r="AK9">
        <f t="shared" si="18"/>
        <v>0</v>
      </c>
      <c r="AL9" t="e">
        <f t="shared" si="6"/>
        <v>#DIV/0!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0</v>
      </c>
      <c r="G10" s="5" t="e">
        <f t="shared" si="0"/>
        <v>#DIV/0!</v>
      </c>
      <c r="H10" s="5" t="e">
        <f t="shared" si="1"/>
        <v>#DIV/0!</v>
      </c>
      <c r="T10" s="14">
        <v>69</v>
      </c>
      <c r="U10" s="14">
        <v>160000</v>
      </c>
      <c r="V10" s="5">
        <f t="shared" si="2"/>
        <v>0</v>
      </c>
      <c r="W10" s="5">
        <f t="shared" si="3"/>
        <v>0</v>
      </c>
      <c r="X10" s="5">
        <f t="shared" si="4"/>
        <v>0</v>
      </c>
      <c r="Y10" s="5">
        <f t="shared" si="7"/>
        <v>0</v>
      </c>
      <c r="Z10" s="5">
        <f t="shared" si="8"/>
        <v>0</v>
      </c>
      <c r="AA10" s="5">
        <f t="shared" si="9"/>
        <v>0</v>
      </c>
      <c r="AB10" s="5">
        <f t="shared" si="10"/>
        <v>0</v>
      </c>
      <c r="AC10" s="5">
        <f t="shared" si="11"/>
        <v>0</v>
      </c>
      <c r="AD10" s="5">
        <f t="shared" si="12"/>
        <v>0</v>
      </c>
      <c r="AE10" s="5">
        <f t="shared" si="13"/>
        <v>0</v>
      </c>
      <c r="AF10" s="5">
        <f t="shared" si="14"/>
        <v>0</v>
      </c>
      <c r="AG10" s="5">
        <f t="shared" si="15"/>
        <v>0</v>
      </c>
      <c r="AH10" s="5">
        <f t="shared" si="16"/>
        <v>0</v>
      </c>
      <c r="AI10">
        <f t="shared" si="17"/>
        <v>0</v>
      </c>
      <c r="AJ10" t="e">
        <f t="shared" si="5"/>
        <v>#DIV/0!</v>
      </c>
      <c r="AK10">
        <f t="shared" si="18"/>
        <v>0</v>
      </c>
      <c r="AL10" t="e">
        <f t="shared" si="6"/>
        <v>#DIV/0!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0</v>
      </c>
      <c r="G11" s="5"/>
      <c r="H11" s="5"/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0</v>
      </c>
      <c r="G12" s="5" t="e">
        <f t="shared" si="0"/>
        <v>#DIV/0!</v>
      </c>
      <c r="H12" s="5" t="e">
        <f t="shared" si="1"/>
        <v>#DIV/0!</v>
      </c>
      <c r="T12" s="14">
        <v>81</v>
      </c>
      <c r="U12" s="14">
        <v>66000</v>
      </c>
      <c r="V12" s="5">
        <f t="shared" si="2"/>
        <v>0</v>
      </c>
      <c r="W12" s="5">
        <f t="shared" si="3"/>
        <v>0</v>
      </c>
      <c r="X12" s="5">
        <f t="shared" si="4"/>
        <v>0</v>
      </c>
      <c r="Y12" s="5">
        <f t="shared" si="7"/>
        <v>0</v>
      </c>
      <c r="Z12" s="5">
        <f t="shared" si="8"/>
        <v>0</v>
      </c>
      <c r="AA12" s="5">
        <f t="shared" si="9"/>
        <v>0</v>
      </c>
      <c r="AB12" s="5">
        <f t="shared" si="10"/>
        <v>0</v>
      </c>
      <c r="AC12" s="5">
        <f t="shared" si="11"/>
        <v>0</v>
      </c>
      <c r="AD12" s="5">
        <f t="shared" si="12"/>
        <v>0</v>
      </c>
      <c r="AE12" s="5">
        <f t="shared" si="13"/>
        <v>0</v>
      </c>
      <c r="AF12" s="5">
        <f t="shared" si="14"/>
        <v>0</v>
      </c>
      <c r="AG12" s="5">
        <f t="shared" si="15"/>
        <v>0</v>
      </c>
      <c r="AH12" s="5">
        <f t="shared" si="16"/>
        <v>0</v>
      </c>
      <c r="AI12">
        <f t="shared" si="17"/>
        <v>0</v>
      </c>
      <c r="AJ12" t="e">
        <f t="shared" si="5"/>
        <v>#DIV/0!</v>
      </c>
      <c r="AK12">
        <f t="shared" si="18"/>
        <v>0</v>
      </c>
      <c r="AL12" t="e">
        <f t="shared" si="6"/>
        <v>#DIV/0!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0</v>
      </c>
      <c r="G13" s="5"/>
      <c r="H13" s="5"/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0</v>
      </c>
      <c r="G14" s="5" t="e">
        <f t="shared" si="0"/>
        <v>#DIV/0!</v>
      </c>
      <c r="H14" s="5" t="e">
        <f t="shared" si="1"/>
        <v>#DIV/0!</v>
      </c>
      <c r="T14" s="14">
        <v>615</v>
      </c>
      <c r="U14" s="14">
        <v>96000</v>
      </c>
      <c r="V14" s="5">
        <f t="shared" si="2"/>
        <v>0</v>
      </c>
      <c r="W14" s="5">
        <f t="shared" si="3"/>
        <v>0</v>
      </c>
      <c r="X14" s="5">
        <f t="shared" si="4"/>
        <v>0</v>
      </c>
      <c r="Y14" s="5">
        <f t="shared" si="7"/>
        <v>0</v>
      </c>
      <c r="Z14" s="5">
        <f t="shared" si="8"/>
        <v>0</v>
      </c>
      <c r="AA14" s="5">
        <f t="shared" si="9"/>
        <v>0</v>
      </c>
      <c r="AB14" s="5">
        <f t="shared" si="10"/>
        <v>0</v>
      </c>
      <c r="AC14" s="5">
        <f t="shared" si="11"/>
        <v>0</v>
      </c>
      <c r="AD14" s="5">
        <f t="shared" si="12"/>
        <v>0</v>
      </c>
      <c r="AE14" s="5">
        <f t="shared" si="13"/>
        <v>0</v>
      </c>
      <c r="AF14" s="5">
        <f t="shared" si="14"/>
        <v>0</v>
      </c>
      <c r="AG14" s="5">
        <f t="shared" si="15"/>
        <v>0</v>
      </c>
      <c r="AH14" s="5">
        <f t="shared" si="16"/>
        <v>0</v>
      </c>
      <c r="AI14">
        <f t="shared" si="17"/>
        <v>0</v>
      </c>
      <c r="AJ14" t="e">
        <f t="shared" si="5"/>
        <v>#DIV/0!</v>
      </c>
      <c r="AK14">
        <f t="shared" si="18"/>
        <v>0</v>
      </c>
      <c r="AL14" t="e">
        <f t="shared" si="6"/>
        <v>#DIV/0!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0</v>
      </c>
      <c r="G15" s="5" t="e">
        <f t="shared" si="0"/>
        <v>#DIV/0!</v>
      </c>
      <c r="H15" s="5" t="e">
        <f t="shared" si="1"/>
        <v>#DIV/0!</v>
      </c>
      <c r="T15" s="14">
        <v>546</v>
      </c>
      <c r="U15" s="14">
        <v>210000</v>
      </c>
      <c r="V15" s="5">
        <f t="shared" si="2"/>
        <v>0</v>
      </c>
      <c r="W15" s="5">
        <f t="shared" si="3"/>
        <v>0</v>
      </c>
      <c r="X15" s="5">
        <f t="shared" si="4"/>
        <v>0</v>
      </c>
      <c r="Y15" s="5">
        <f t="shared" si="7"/>
        <v>0</v>
      </c>
      <c r="Z15" s="5">
        <f t="shared" si="8"/>
        <v>0</v>
      </c>
      <c r="AA15" s="5">
        <f t="shared" si="9"/>
        <v>0</v>
      </c>
      <c r="AB15" s="5">
        <f t="shared" si="10"/>
        <v>0</v>
      </c>
      <c r="AC15" s="5">
        <f t="shared" si="11"/>
        <v>0</v>
      </c>
      <c r="AD15" s="5">
        <f t="shared" si="12"/>
        <v>0</v>
      </c>
      <c r="AE15" s="5">
        <f t="shared" si="13"/>
        <v>0</v>
      </c>
      <c r="AF15" s="5">
        <f t="shared" si="14"/>
        <v>0</v>
      </c>
      <c r="AG15" s="5">
        <f t="shared" si="15"/>
        <v>0</v>
      </c>
      <c r="AH15" s="5">
        <f t="shared" si="16"/>
        <v>0</v>
      </c>
      <c r="AI15">
        <f t="shared" si="17"/>
        <v>0</v>
      </c>
      <c r="AJ15" t="e">
        <f t="shared" si="5"/>
        <v>#DIV/0!</v>
      </c>
      <c r="AK15">
        <f t="shared" si="18"/>
        <v>0</v>
      </c>
      <c r="AL15" t="e">
        <f t="shared" si="6"/>
        <v>#DIV/0!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0</v>
      </c>
      <c r="G16" s="5"/>
      <c r="H16" s="5"/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0</v>
      </c>
      <c r="G17" s="5" t="e">
        <f t="shared" si="0"/>
        <v>#DIV/0!</v>
      </c>
      <c r="H17" s="5" t="e">
        <f t="shared" si="1"/>
        <v>#DIV/0!</v>
      </c>
      <c r="T17" s="14">
        <v>292</v>
      </c>
      <c r="U17" s="14">
        <v>100000</v>
      </c>
      <c r="V17" s="5">
        <f t="shared" si="2"/>
        <v>0</v>
      </c>
      <c r="W17" s="5">
        <f t="shared" si="3"/>
        <v>0</v>
      </c>
      <c r="X17" s="5">
        <f t="shared" si="4"/>
        <v>0</v>
      </c>
      <c r="Y17" s="5">
        <f t="shared" si="7"/>
        <v>0</v>
      </c>
      <c r="Z17" s="5">
        <f t="shared" si="8"/>
        <v>0</v>
      </c>
      <c r="AA17" s="5">
        <f t="shared" si="9"/>
        <v>0</v>
      </c>
      <c r="AB17" s="5">
        <f t="shared" si="10"/>
        <v>0</v>
      </c>
      <c r="AC17" s="5">
        <f t="shared" si="11"/>
        <v>0</v>
      </c>
      <c r="AD17" s="5">
        <f t="shared" si="12"/>
        <v>0</v>
      </c>
      <c r="AE17" s="5">
        <f t="shared" si="13"/>
        <v>0</v>
      </c>
      <c r="AF17" s="5">
        <f t="shared" si="14"/>
        <v>0</v>
      </c>
      <c r="AG17" s="5">
        <f t="shared" si="15"/>
        <v>0</v>
      </c>
      <c r="AH17" s="5">
        <f t="shared" si="16"/>
        <v>0</v>
      </c>
      <c r="AI17">
        <f t="shared" si="17"/>
        <v>0</v>
      </c>
      <c r="AJ17" t="e">
        <f t="shared" si="5"/>
        <v>#DIV/0!</v>
      </c>
      <c r="AK17">
        <f t="shared" si="18"/>
        <v>0</v>
      </c>
      <c r="AL17" t="e">
        <f t="shared" si="6"/>
        <v>#DIV/0!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0</v>
      </c>
      <c r="G18" s="5" t="e">
        <f t="shared" si="0"/>
        <v>#DIV/0!</v>
      </c>
      <c r="H18" s="5" t="e">
        <f t="shared" si="1"/>
        <v>#DIV/0!</v>
      </c>
      <c r="T18" s="14">
        <v>200</v>
      </c>
      <c r="U18" s="14">
        <v>47000</v>
      </c>
      <c r="V18" s="5">
        <f t="shared" si="2"/>
        <v>0</v>
      </c>
      <c r="W18" s="5">
        <f t="shared" si="3"/>
        <v>0</v>
      </c>
      <c r="X18" s="5">
        <f t="shared" si="4"/>
        <v>0</v>
      </c>
      <c r="Y18" s="5">
        <f t="shared" si="7"/>
        <v>0</v>
      </c>
      <c r="Z18" s="5">
        <f t="shared" si="8"/>
        <v>0</v>
      </c>
      <c r="AA18" s="5">
        <f t="shared" si="9"/>
        <v>0</v>
      </c>
      <c r="AB18" s="5">
        <f t="shared" si="10"/>
        <v>0</v>
      </c>
      <c r="AC18" s="5">
        <f t="shared" si="11"/>
        <v>0</v>
      </c>
      <c r="AD18" s="5">
        <f t="shared" si="12"/>
        <v>0</v>
      </c>
      <c r="AE18" s="5">
        <f t="shared" si="13"/>
        <v>0</v>
      </c>
      <c r="AF18" s="5">
        <f t="shared" si="14"/>
        <v>0</v>
      </c>
      <c r="AG18" s="5">
        <f t="shared" si="15"/>
        <v>0</v>
      </c>
      <c r="AH18" s="5">
        <f t="shared" si="16"/>
        <v>0</v>
      </c>
      <c r="AI18">
        <f t="shared" si="17"/>
        <v>0</v>
      </c>
      <c r="AJ18" t="e">
        <f t="shared" si="5"/>
        <v>#DIV/0!</v>
      </c>
      <c r="AK18">
        <f t="shared" si="18"/>
        <v>0</v>
      </c>
      <c r="AL18" t="e">
        <f t="shared" si="6"/>
        <v>#DIV/0!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0</v>
      </c>
      <c r="G19" s="5" t="e">
        <f t="shared" si="0"/>
        <v>#DIV/0!</v>
      </c>
      <c r="H19" s="5" t="e">
        <f t="shared" si="1"/>
        <v>#DIV/0!</v>
      </c>
      <c r="T19" s="14">
        <v>437</v>
      </c>
      <c r="U19" s="14">
        <v>300000</v>
      </c>
      <c r="V19" s="5">
        <f t="shared" si="2"/>
        <v>0</v>
      </c>
      <c r="W19" s="5">
        <f t="shared" si="3"/>
        <v>0</v>
      </c>
      <c r="X19" s="5">
        <f t="shared" si="4"/>
        <v>0</v>
      </c>
      <c r="Y19" s="5">
        <f t="shared" si="7"/>
        <v>0</v>
      </c>
      <c r="Z19" s="5">
        <f t="shared" si="8"/>
        <v>0</v>
      </c>
      <c r="AA19" s="5">
        <f t="shared" si="9"/>
        <v>0</v>
      </c>
      <c r="AB19" s="5">
        <f t="shared" si="10"/>
        <v>0</v>
      </c>
      <c r="AC19" s="5">
        <f t="shared" si="11"/>
        <v>0</v>
      </c>
      <c r="AD19" s="5">
        <f t="shared" si="12"/>
        <v>0</v>
      </c>
      <c r="AE19" s="5">
        <f t="shared" si="13"/>
        <v>0</v>
      </c>
      <c r="AF19" s="5">
        <f t="shared" si="14"/>
        <v>0</v>
      </c>
      <c r="AG19" s="5">
        <f t="shared" si="15"/>
        <v>0</v>
      </c>
      <c r="AH19" s="5">
        <f t="shared" si="16"/>
        <v>0</v>
      </c>
      <c r="AI19">
        <f t="shared" si="17"/>
        <v>0</v>
      </c>
      <c r="AJ19" t="e">
        <f t="shared" si="5"/>
        <v>#DIV/0!</v>
      </c>
      <c r="AK19">
        <f t="shared" si="18"/>
        <v>0</v>
      </c>
      <c r="AL19" t="e">
        <f t="shared" si="6"/>
        <v>#DIV/0!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0</v>
      </c>
      <c r="G20" s="5" t="e">
        <f t="shared" si="0"/>
        <v>#DIV/0!</v>
      </c>
      <c r="H20" s="5" t="e">
        <f t="shared" si="1"/>
        <v>#DIV/0!</v>
      </c>
      <c r="T20" s="14">
        <v>97</v>
      </c>
      <c r="U20" s="14">
        <v>105000</v>
      </c>
      <c r="V20" s="5">
        <f t="shared" si="2"/>
        <v>0</v>
      </c>
      <c r="W20" s="5">
        <f t="shared" si="3"/>
        <v>0</v>
      </c>
      <c r="X20" s="5">
        <f t="shared" si="4"/>
        <v>0</v>
      </c>
      <c r="Y20" s="5">
        <f t="shared" si="7"/>
        <v>0</v>
      </c>
      <c r="Z20" s="5">
        <f t="shared" si="8"/>
        <v>0</v>
      </c>
      <c r="AA20" s="5">
        <f t="shared" si="9"/>
        <v>0</v>
      </c>
      <c r="AB20" s="5">
        <f t="shared" si="10"/>
        <v>0</v>
      </c>
      <c r="AC20" s="5">
        <f t="shared" si="11"/>
        <v>0</v>
      </c>
      <c r="AD20" s="5">
        <f t="shared" si="12"/>
        <v>0</v>
      </c>
      <c r="AE20" s="5">
        <f t="shared" si="13"/>
        <v>0</v>
      </c>
      <c r="AF20" s="5">
        <f t="shared" si="14"/>
        <v>0</v>
      </c>
      <c r="AG20" s="5">
        <f t="shared" si="15"/>
        <v>0</v>
      </c>
      <c r="AH20" s="5">
        <f t="shared" si="16"/>
        <v>0</v>
      </c>
      <c r="AI20">
        <f t="shared" si="17"/>
        <v>0</v>
      </c>
      <c r="AJ20" t="e">
        <f t="shared" si="5"/>
        <v>#DIV/0!</v>
      </c>
      <c r="AK20">
        <f t="shared" si="18"/>
        <v>0</v>
      </c>
      <c r="AL20" t="e">
        <f t="shared" si="6"/>
        <v>#DIV/0!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0</v>
      </c>
      <c r="G21" s="5" t="e">
        <f t="shared" si="0"/>
        <v>#DIV/0!</v>
      </c>
      <c r="H21" s="5" t="e">
        <f t="shared" si="1"/>
        <v>#DIV/0!</v>
      </c>
      <c r="T21" s="14">
        <v>1629</v>
      </c>
      <c r="U21" s="14">
        <v>90000</v>
      </c>
      <c r="V21" s="5">
        <f t="shared" si="2"/>
        <v>0</v>
      </c>
      <c r="W21" s="5">
        <f t="shared" si="3"/>
        <v>0</v>
      </c>
      <c r="X21" s="5">
        <f t="shared" si="4"/>
        <v>0</v>
      </c>
      <c r="Y21" s="5">
        <f t="shared" si="7"/>
        <v>0</v>
      </c>
      <c r="Z21" s="5">
        <f t="shared" si="8"/>
        <v>0</v>
      </c>
      <c r="AA21" s="5">
        <f t="shared" si="9"/>
        <v>0</v>
      </c>
      <c r="AB21" s="5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0</v>
      </c>
      <c r="AF21" s="5">
        <f t="shared" si="14"/>
        <v>0</v>
      </c>
      <c r="AG21" s="5">
        <f t="shared" si="15"/>
        <v>0</v>
      </c>
      <c r="AH21" s="5">
        <f t="shared" si="16"/>
        <v>0</v>
      </c>
      <c r="AI21">
        <f t="shared" si="17"/>
        <v>0</v>
      </c>
      <c r="AJ21" t="e">
        <f t="shared" si="5"/>
        <v>#DIV/0!</v>
      </c>
      <c r="AK21">
        <f t="shared" si="18"/>
        <v>0</v>
      </c>
      <c r="AL21" t="e">
        <f t="shared" si="6"/>
        <v>#DIV/0!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0</v>
      </c>
      <c r="G22" s="5" t="e">
        <f t="shared" si="0"/>
        <v>#DIV/0!</v>
      </c>
      <c r="H22" s="5" t="e">
        <f t="shared" si="1"/>
        <v>#DIV/0!</v>
      </c>
      <c r="T22" s="14">
        <v>54</v>
      </c>
      <c r="U22" s="14">
        <v>90000</v>
      </c>
      <c r="V22" s="5">
        <f t="shared" si="2"/>
        <v>0</v>
      </c>
      <c r="W22" s="5">
        <f t="shared" si="3"/>
        <v>0</v>
      </c>
      <c r="X22" s="5">
        <f t="shared" si="4"/>
        <v>0</v>
      </c>
      <c r="Y22" s="5">
        <f t="shared" si="7"/>
        <v>0</v>
      </c>
      <c r="Z22" s="5">
        <f t="shared" si="8"/>
        <v>0</v>
      </c>
      <c r="AA22" s="5">
        <f t="shared" si="9"/>
        <v>0</v>
      </c>
      <c r="AB22" s="5">
        <f t="shared" si="10"/>
        <v>0</v>
      </c>
      <c r="AC22" s="5">
        <f t="shared" si="11"/>
        <v>0</v>
      </c>
      <c r="AD22" s="5">
        <f t="shared" si="12"/>
        <v>0</v>
      </c>
      <c r="AE22" s="5">
        <f t="shared" si="13"/>
        <v>0</v>
      </c>
      <c r="AF22" s="5">
        <f t="shared" si="14"/>
        <v>0</v>
      </c>
      <c r="AG22" s="5">
        <f t="shared" si="15"/>
        <v>0</v>
      </c>
      <c r="AH22" s="5">
        <f t="shared" si="16"/>
        <v>0</v>
      </c>
      <c r="AI22">
        <f t="shared" si="17"/>
        <v>0</v>
      </c>
      <c r="AJ22" t="e">
        <f t="shared" si="5"/>
        <v>#DIV/0!</v>
      </c>
      <c r="AK22">
        <f t="shared" si="18"/>
        <v>0</v>
      </c>
      <c r="AL22" t="e">
        <f t="shared" si="6"/>
        <v>#DIV/0!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0</v>
      </c>
      <c r="G23" s="5" t="e">
        <f t="shared" si="0"/>
        <v>#DIV/0!</v>
      </c>
      <c r="H23" s="5" t="e">
        <f t="shared" si="1"/>
        <v>#DIV/0!</v>
      </c>
      <c r="T23" s="14">
        <v>18</v>
      </c>
      <c r="U23" s="14">
        <v>270000</v>
      </c>
      <c r="V23" s="5">
        <f t="shared" si="2"/>
        <v>0</v>
      </c>
      <c r="W23" s="5">
        <f t="shared" si="3"/>
        <v>0</v>
      </c>
      <c r="X23" s="5">
        <f t="shared" si="4"/>
        <v>0</v>
      </c>
      <c r="Y23" s="5">
        <f t="shared" si="7"/>
        <v>0</v>
      </c>
      <c r="Z23" s="5">
        <f t="shared" si="8"/>
        <v>0</v>
      </c>
      <c r="AA23" s="5">
        <f t="shared" si="9"/>
        <v>0</v>
      </c>
      <c r="AB23" s="5">
        <f t="shared" si="10"/>
        <v>0</v>
      </c>
      <c r="AC23" s="5">
        <f t="shared" si="11"/>
        <v>0</v>
      </c>
      <c r="AD23" s="5">
        <f t="shared" si="12"/>
        <v>0</v>
      </c>
      <c r="AE23" s="5">
        <f t="shared" si="13"/>
        <v>0</v>
      </c>
      <c r="AF23" s="5">
        <f t="shared" si="14"/>
        <v>0</v>
      </c>
      <c r="AG23" s="5">
        <f t="shared" si="15"/>
        <v>0</v>
      </c>
      <c r="AH23" s="5">
        <f t="shared" si="16"/>
        <v>0</v>
      </c>
      <c r="AI23">
        <f t="shared" si="17"/>
        <v>0</v>
      </c>
      <c r="AJ23" t="e">
        <f t="shared" si="5"/>
        <v>#DIV/0!</v>
      </c>
      <c r="AK23">
        <f t="shared" si="18"/>
        <v>0</v>
      </c>
      <c r="AL23" t="e">
        <f t="shared" si="6"/>
        <v>#DIV/0!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0</v>
      </c>
      <c r="G24" s="5" t="e">
        <f t="shared" si="0"/>
        <v>#DIV/0!</v>
      </c>
      <c r="H24" s="5" t="e">
        <f t="shared" si="1"/>
        <v>#DIV/0!</v>
      </c>
      <c r="T24" s="14">
        <v>65</v>
      </c>
      <c r="U24" s="14">
        <v>70000</v>
      </c>
      <c r="V24" s="5">
        <f t="shared" si="2"/>
        <v>0</v>
      </c>
      <c r="W24" s="5">
        <f t="shared" si="3"/>
        <v>0</v>
      </c>
      <c r="X24" s="5">
        <f t="shared" si="4"/>
        <v>0</v>
      </c>
      <c r="Y24" s="5">
        <f t="shared" si="7"/>
        <v>0</v>
      </c>
      <c r="Z24" s="5">
        <f t="shared" si="8"/>
        <v>0</v>
      </c>
      <c r="AA24" s="5">
        <f t="shared" si="9"/>
        <v>0</v>
      </c>
      <c r="AB24" s="5">
        <f t="shared" si="10"/>
        <v>0</v>
      </c>
      <c r="AC24" s="5">
        <f t="shared" si="11"/>
        <v>0</v>
      </c>
      <c r="AD24" s="5">
        <f t="shared" si="12"/>
        <v>0</v>
      </c>
      <c r="AE24" s="5">
        <f t="shared" si="13"/>
        <v>0</v>
      </c>
      <c r="AF24" s="5">
        <f t="shared" si="14"/>
        <v>0</v>
      </c>
      <c r="AG24" s="5">
        <f t="shared" si="15"/>
        <v>0</v>
      </c>
      <c r="AH24" s="5">
        <f t="shared" si="16"/>
        <v>0</v>
      </c>
      <c r="AI24">
        <f t="shared" si="17"/>
        <v>0</v>
      </c>
      <c r="AJ24" t="e">
        <f t="shared" si="5"/>
        <v>#DIV/0!</v>
      </c>
      <c r="AK24">
        <f t="shared" si="18"/>
        <v>0</v>
      </c>
      <c r="AL24" t="e">
        <f t="shared" si="6"/>
        <v>#DIV/0!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0</v>
      </c>
      <c r="G25" s="5" t="e">
        <f t="shared" si="0"/>
        <v>#DIV/0!</v>
      </c>
      <c r="H25" s="5" t="e">
        <f t="shared" si="1"/>
        <v>#DIV/0!</v>
      </c>
      <c r="T25" s="14">
        <v>22</v>
      </c>
      <c r="U25" s="14">
        <v>160000</v>
      </c>
      <c r="V25" s="5">
        <f t="shared" si="2"/>
        <v>0</v>
      </c>
      <c r="W25" s="5">
        <f t="shared" si="3"/>
        <v>0</v>
      </c>
      <c r="X25" s="5">
        <f t="shared" si="4"/>
        <v>0</v>
      </c>
      <c r="Y25" s="5">
        <f t="shared" si="7"/>
        <v>0</v>
      </c>
      <c r="Z25" s="5">
        <f t="shared" si="8"/>
        <v>0</v>
      </c>
      <c r="AA25" s="5">
        <f t="shared" si="9"/>
        <v>0</v>
      </c>
      <c r="AB25" s="5">
        <f t="shared" si="10"/>
        <v>0</v>
      </c>
      <c r="AC25" s="5">
        <f t="shared" si="11"/>
        <v>0</v>
      </c>
      <c r="AD25" s="5">
        <f t="shared" si="12"/>
        <v>0</v>
      </c>
      <c r="AE25" s="5">
        <f t="shared" si="13"/>
        <v>0</v>
      </c>
      <c r="AF25" s="5">
        <f t="shared" si="14"/>
        <v>0</v>
      </c>
      <c r="AG25" s="5">
        <f t="shared" si="15"/>
        <v>0</v>
      </c>
      <c r="AH25" s="5">
        <f t="shared" si="16"/>
        <v>0</v>
      </c>
      <c r="AI25">
        <f t="shared" si="17"/>
        <v>0</v>
      </c>
      <c r="AJ25" t="e">
        <f t="shared" si="5"/>
        <v>#DIV/0!</v>
      </c>
      <c r="AK25">
        <f t="shared" si="18"/>
        <v>0</v>
      </c>
      <c r="AL25" t="e">
        <f t="shared" si="6"/>
        <v>#DIV/0!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0</v>
      </c>
      <c r="G26" s="5" t="e">
        <f t="shared" si="0"/>
        <v>#DIV/0!</v>
      </c>
      <c r="H26" s="5" t="e">
        <f t="shared" si="1"/>
        <v>#DIV/0!</v>
      </c>
      <c r="T26" s="14">
        <v>400</v>
      </c>
      <c r="U26" s="14">
        <v>53000</v>
      </c>
      <c r="V26" s="5">
        <f t="shared" si="2"/>
        <v>0</v>
      </c>
      <c r="W26" s="5">
        <f t="shared" si="3"/>
        <v>0</v>
      </c>
      <c r="X26" s="5">
        <f t="shared" si="4"/>
        <v>0</v>
      </c>
      <c r="Y26" s="5">
        <f t="shared" si="7"/>
        <v>0</v>
      </c>
      <c r="Z26" s="5">
        <f t="shared" si="8"/>
        <v>0</v>
      </c>
      <c r="AA26" s="5">
        <f t="shared" si="9"/>
        <v>0</v>
      </c>
      <c r="AB26" s="5">
        <f t="shared" si="10"/>
        <v>0</v>
      </c>
      <c r="AC26" s="5">
        <f t="shared" si="11"/>
        <v>0</v>
      </c>
      <c r="AD26" s="5">
        <f t="shared" si="12"/>
        <v>0</v>
      </c>
      <c r="AE26" s="5">
        <f t="shared" si="13"/>
        <v>0</v>
      </c>
      <c r="AF26" s="5">
        <f t="shared" si="14"/>
        <v>0</v>
      </c>
      <c r="AG26" s="5">
        <f t="shared" si="15"/>
        <v>0</v>
      </c>
      <c r="AH26" s="5">
        <f t="shared" si="16"/>
        <v>0</v>
      </c>
      <c r="AI26">
        <f t="shared" si="17"/>
        <v>0</v>
      </c>
      <c r="AJ26" t="e">
        <f t="shared" si="5"/>
        <v>#DIV/0!</v>
      </c>
      <c r="AK26">
        <f t="shared" si="18"/>
        <v>0</v>
      </c>
      <c r="AL26" t="e">
        <f t="shared" si="6"/>
        <v>#DIV/0!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0</v>
      </c>
      <c r="G27" s="5" t="e">
        <f t="shared" si="0"/>
        <v>#DIV/0!</v>
      </c>
      <c r="H27" s="5" t="e">
        <f t="shared" si="1"/>
        <v>#DIV/0!</v>
      </c>
      <c r="T27" s="14">
        <v>640</v>
      </c>
      <c r="U27" s="14">
        <v>480000</v>
      </c>
      <c r="V27" s="5">
        <f t="shared" si="2"/>
        <v>0</v>
      </c>
      <c r="W27" s="5">
        <f t="shared" si="3"/>
        <v>0</v>
      </c>
      <c r="X27" s="5">
        <f t="shared" si="4"/>
        <v>0</v>
      </c>
      <c r="Y27" s="5">
        <f t="shared" si="7"/>
        <v>0</v>
      </c>
      <c r="Z27" s="5">
        <f t="shared" si="8"/>
        <v>0</v>
      </c>
      <c r="AA27" s="5">
        <f t="shared" si="9"/>
        <v>0</v>
      </c>
      <c r="AB27" s="5">
        <f t="shared" si="10"/>
        <v>0</v>
      </c>
      <c r="AC27" s="5">
        <f t="shared" si="11"/>
        <v>0</v>
      </c>
      <c r="AD27" s="5">
        <f t="shared" si="12"/>
        <v>0</v>
      </c>
      <c r="AE27" s="5">
        <f t="shared" si="13"/>
        <v>0</v>
      </c>
      <c r="AF27" s="5">
        <f t="shared" si="14"/>
        <v>0</v>
      </c>
      <c r="AG27" s="5">
        <f t="shared" si="15"/>
        <v>0</v>
      </c>
      <c r="AH27" s="5">
        <f t="shared" si="16"/>
        <v>0</v>
      </c>
      <c r="AI27">
        <f t="shared" si="17"/>
        <v>0</v>
      </c>
      <c r="AJ27" t="e">
        <f t="shared" si="5"/>
        <v>#DIV/0!</v>
      </c>
      <c r="AK27">
        <f t="shared" si="18"/>
        <v>0</v>
      </c>
      <c r="AL27" t="e">
        <f t="shared" si="6"/>
        <v>#DIV/0!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0</v>
      </c>
      <c r="G28" s="5" t="e">
        <f t="shared" si="0"/>
        <v>#DIV/0!</v>
      </c>
      <c r="H28" s="5" t="e">
        <f t="shared" si="1"/>
        <v>#DIV/0!</v>
      </c>
      <c r="T28" s="14">
        <v>2500</v>
      </c>
      <c r="U28" s="14">
        <v>120000</v>
      </c>
      <c r="V28" s="5">
        <f t="shared" si="2"/>
        <v>0</v>
      </c>
      <c r="W28" s="5">
        <f t="shared" si="3"/>
        <v>0</v>
      </c>
      <c r="X28" s="5">
        <f t="shared" si="4"/>
        <v>0</v>
      </c>
      <c r="Y28" s="5">
        <f t="shared" si="7"/>
        <v>0</v>
      </c>
      <c r="Z28" s="5">
        <f t="shared" si="8"/>
        <v>0</v>
      </c>
      <c r="AA28" s="5">
        <f t="shared" si="9"/>
        <v>0</v>
      </c>
      <c r="AB28" s="5">
        <f t="shared" si="10"/>
        <v>0</v>
      </c>
      <c r="AC28" s="5">
        <f t="shared" si="11"/>
        <v>0</v>
      </c>
      <c r="AD28" s="5">
        <f t="shared" si="12"/>
        <v>0</v>
      </c>
      <c r="AE28" s="5">
        <f t="shared" si="13"/>
        <v>0</v>
      </c>
      <c r="AF28" s="5">
        <f t="shared" si="14"/>
        <v>0</v>
      </c>
      <c r="AG28" s="5">
        <f t="shared" si="15"/>
        <v>0</v>
      </c>
      <c r="AH28" s="5">
        <f t="shared" si="16"/>
        <v>0</v>
      </c>
      <c r="AI28">
        <f t="shared" si="17"/>
        <v>0</v>
      </c>
      <c r="AJ28" t="e">
        <f t="shared" si="5"/>
        <v>#DIV/0!</v>
      </c>
      <c r="AK28">
        <f t="shared" si="18"/>
        <v>0</v>
      </c>
      <c r="AL28" t="e">
        <f t="shared" si="6"/>
        <v>#DIV/0!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</v>
      </c>
      <c r="G29" s="5" t="e">
        <f t="shared" si="0"/>
        <v>#DIV/0!</v>
      </c>
      <c r="H29" s="5" t="e">
        <f t="shared" si="1"/>
        <v>#DIV/0!</v>
      </c>
      <c r="T29" s="14">
        <v>1550</v>
      </c>
      <c r="U29" s="14">
        <v>390000</v>
      </c>
      <c r="V29" s="5">
        <f t="shared" si="2"/>
        <v>0</v>
      </c>
      <c r="W29" s="5">
        <f t="shared" si="3"/>
        <v>0</v>
      </c>
      <c r="X29" s="5">
        <f t="shared" si="4"/>
        <v>0</v>
      </c>
      <c r="Y29" s="5">
        <f t="shared" si="7"/>
        <v>0</v>
      </c>
      <c r="Z29" s="5">
        <f t="shared" si="8"/>
        <v>0</v>
      </c>
      <c r="AA29" s="5">
        <f t="shared" si="9"/>
        <v>0</v>
      </c>
      <c r="AB29" s="5">
        <f t="shared" si="10"/>
        <v>0</v>
      </c>
      <c r="AC29" s="5">
        <f t="shared" si="11"/>
        <v>0</v>
      </c>
      <c r="AD29" s="5">
        <f t="shared" si="12"/>
        <v>0</v>
      </c>
      <c r="AE29" s="5">
        <f t="shared" si="13"/>
        <v>0</v>
      </c>
      <c r="AF29" s="5">
        <f t="shared" si="14"/>
        <v>0</v>
      </c>
      <c r="AG29" s="5">
        <f t="shared" si="15"/>
        <v>0</v>
      </c>
      <c r="AH29" s="5">
        <f t="shared" si="16"/>
        <v>0</v>
      </c>
      <c r="AI29">
        <f t="shared" si="17"/>
        <v>0</v>
      </c>
      <c r="AJ29" t="e">
        <f t="shared" si="5"/>
        <v>#DIV/0!</v>
      </c>
      <c r="AK29">
        <f t="shared" si="18"/>
        <v>0</v>
      </c>
      <c r="AL29" t="e">
        <f t="shared" si="6"/>
        <v>#DIV/0!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0</v>
      </c>
      <c r="G30" s="5" t="e">
        <f t="shared" si="0"/>
        <v>#DIV/0!</v>
      </c>
      <c r="H30" s="5" t="e">
        <f t="shared" si="1"/>
        <v>#DIV/0!</v>
      </c>
      <c r="T30" s="14">
        <v>9240</v>
      </c>
      <c r="U30" s="15">
        <v>66000</v>
      </c>
      <c r="V30" s="5">
        <f t="shared" si="2"/>
        <v>0</v>
      </c>
      <c r="W30" s="5">
        <f t="shared" si="3"/>
        <v>0</v>
      </c>
      <c r="X30" s="5">
        <f t="shared" si="4"/>
        <v>0</v>
      </c>
      <c r="Y30" s="5">
        <f t="shared" si="7"/>
        <v>0</v>
      </c>
      <c r="Z30" s="5">
        <f t="shared" si="8"/>
        <v>0</v>
      </c>
      <c r="AA30" s="5">
        <f t="shared" si="9"/>
        <v>0</v>
      </c>
      <c r="AB30" s="5">
        <f t="shared" si="10"/>
        <v>0</v>
      </c>
      <c r="AC30" s="5">
        <f t="shared" si="11"/>
        <v>0</v>
      </c>
      <c r="AD30" s="5">
        <f t="shared" si="12"/>
        <v>0</v>
      </c>
      <c r="AE30" s="5">
        <f t="shared" si="13"/>
        <v>0</v>
      </c>
      <c r="AF30" s="5">
        <f t="shared" si="14"/>
        <v>0</v>
      </c>
      <c r="AG30" s="5">
        <f t="shared" si="15"/>
        <v>0</v>
      </c>
      <c r="AH30" s="5">
        <f t="shared" si="16"/>
        <v>0</v>
      </c>
      <c r="AI30">
        <f t="shared" si="17"/>
        <v>0</v>
      </c>
      <c r="AJ30" t="e">
        <f t="shared" si="5"/>
        <v>#DIV/0!</v>
      </c>
      <c r="AK30">
        <f t="shared" si="18"/>
        <v>0</v>
      </c>
      <c r="AL30" t="e">
        <f t="shared" si="6"/>
        <v>#DIV/0!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0</v>
      </c>
      <c r="V32" s="5"/>
      <c r="W32" s="5"/>
      <c r="X32" s="5"/>
      <c r="Y32" s="5">
        <f t="shared" ref="Y32:AI32" si="19">SUM(Y5:Y30)</f>
        <v>0</v>
      </c>
      <c r="Z32" s="5">
        <f t="shared" si="19"/>
        <v>0</v>
      </c>
      <c r="AA32" s="5">
        <f t="shared" si="19"/>
        <v>0</v>
      </c>
      <c r="AB32" s="5">
        <f t="shared" si="19"/>
        <v>0</v>
      </c>
      <c r="AC32" s="5">
        <f t="shared" si="19"/>
        <v>0</v>
      </c>
      <c r="AD32" s="5">
        <f t="shared" si="19"/>
        <v>0</v>
      </c>
      <c r="AE32" s="5">
        <f t="shared" si="19"/>
        <v>0</v>
      </c>
      <c r="AF32" s="5">
        <f t="shared" si="19"/>
        <v>0</v>
      </c>
      <c r="AG32" s="5">
        <f t="shared" si="19"/>
        <v>0</v>
      </c>
      <c r="AH32" s="5">
        <f t="shared" si="19"/>
        <v>0</v>
      </c>
      <c r="AI32" s="5">
        <f t="shared" si="19"/>
        <v>0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CD50-53E1-4EEF-8C37-E9FD66455606}">
  <dimension ref="A1:AL59"/>
  <sheetViews>
    <sheetView zoomScale="60" zoomScaleNormal="60" workbookViewId="0">
      <selection activeCell="B41" sqref="B41:B55"/>
    </sheetView>
  </sheetViews>
  <sheetFormatPr defaultRowHeight="15" x14ac:dyDescent="0.25"/>
  <cols>
    <col min="3" max="3" width="14.42578125" customWidth="1"/>
    <col min="4" max="4" width="20.42578125" customWidth="1"/>
    <col min="5" max="5" width="14.140625" customWidth="1"/>
    <col min="6" max="6" width="12.140625" customWidth="1"/>
    <col min="7" max="8" width="8.85546875" customWidth="1"/>
    <col min="9" max="18" width="11.7109375" customWidth="1"/>
    <col min="19" max="19" width="8.85546875" customWidth="1"/>
    <col min="36" max="38" width="9.140625" customWidth="1"/>
  </cols>
  <sheetData>
    <row r="1" spans="1:38" x14ac:dyDescent="0.25">
      <c r="A1" t="s">
        <v>0</v>
      </c>
      <c r="B1">
        <v>130</v>
      </c>
      <c r="E1" t="s">
        <v>1</v>
      </c>
      <c r="G1" t="s">
        <v>2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G2" s="27" t="s">
        <v>5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T2" s="5"/>
      <c r="U2" s="5"/>
      <c r="V2" s="26" t="s">
        <v>6</v>
      </c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 t="e">
        <f t="shared" ref="G4:G30" si="0">AVERAGE(I4:R4)</f>
        <v>#DIV/0!</v>
      </c>
      <c r="H4" s="5" t="e">
        <f t="shared" ref="H4:H30" si="1">STDEV(I4:R4)</f>
        <v>#DIV/0!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0</v>
      </c>
      <c r="G5" s="5" t="e">
        <f t="shared" si="0"/>
        <v>#DIV/0!</v>
      </c>
      <c r="H5" s="5" t="e">
        <f t="shared" si="1"/>
        <v>#DIV/0!</v>
      </c>
      <c r="T5" s="12">
        <v>16</v>
      </c>
      <c r="U5" s="12">
        <v>588000</v>
      </c>
      <c r="V5" s="5">
        <f t="shared" ref="V5:V30" si="2">AVERAGE(Y5:AH5)</f>
        <v>0</v>
      </c>
      <c r="W5" s="5">
        <f t="shared" ref="W5:W30" si="3">STDEV(Y5:AH5)</f>
        <v>0</v>
      </c>
      <c r="X5" s="5">
        <f t="shared" ref="X5:X30" si="4">W5/SQRT(COUNT(Y5:AH5))</f>
        <v>0</v>
      </c>
      <c r="Y5" s="5">
        <f>I5/T5*U5/1000*1.1</f>
        <v>0</v>
      </c>
      <c r="Z5" s="5">
        <f>J5/T5*U5/1000*1.1</f>
        <v>0</v>
      </c>
      <c r="AA5" s="5">
        <f>K5/T5*U5/1000*1.1</f>
        <v>0</v>
      </c>
      <c r="AB5" s="5">
        <f>L5/T5*U5/1000*1.1</f>
        <v>0</v>
      </c>
      <c r="AC5" s="5">
        <f>M5/T5*U5/1000*1.1</f>
        <v>0</v>
      </c>
      <c r="AD5" s="5">
        <f>N5/T5*U5/1000*1.1</f>
        <v>0</v>
      </c>
      <c r="AE5" s="5">
        <f>O5/T5*U5/1000*1.1</f>
        <v>0</v>
      </c>
      <c r="AF5" s="5">
        <f>P5/T5*U5/1000*1.1</f>
        <v>0</v>
      </c>
      <c r="AG5" s="5">
        <f>Q5/T5*U5/1000*1.1</f>
        <v>0</v>
      </c>
      <c r="AH5" s="5">
        <f>R5/T5*U5/1000*1.1</f>
        <v>0</v>
      </c>
      <c r="AI5">
        <f>F5/T5*U5/1000*1.1</f>
        <v>0</v>
      </c>
      <c r="AJ5" t="e">
        <f t="shared" ref="AJ5:AJ30" si="5">((V5-AI5)/AI5)*100</f>
        <v>#DIV/0!</v>
      </c>
      <c r="AK5">
        <f>V5-AI5</f>
        <v>0</v>
      </c>
      <c r="AL5" t="e">
        <f t="shared" ref="AL5:AL30" si="6">V5/AI5</f>
        <v>#DIV/0!</v>
      </c>
    </row>
    <row r="6" spans="1:38" x14ac:dyDescent="0.25">
      <c r="A6">
        <v>2</v>
      </c>
      <c r="B6" t="s">
        <v>26</v>
      </c>
      <c r="C6" s="5" t="s">
        <v>182</v>
      </c>
      <c r="D6" t="s">
        <v>28</v>
      </c>
      <c r="E6">
        <v>1241.24</v>
      </c>
      <c r="F6" s="17">
        <f>E6*H1</f>
        <v>0</v>
      </c>
      <c r="G6" s="5" t="e">
        <f t="shared" si="0"/>
        <v>#DIV/0!</v>
      </c>
      <c r="H6" s="5" t="e">
        <f t="shared" si="1"/>
        <v>#DIV/0!</v>
      </c>
      <c r="T6" s="13">
        <v>540</v>
      </c>
      <c r="U6" s="13">
        <v>45000</v>
      </c>
      <c r="V6" s="5">
        <f t="shared" si="2"/>
        <v>0</v>
      </c>
      <c r="W6" s="5">
        <f t="shared" si="3"/>
        <v>0</v>
      </c>
      <c r="X6" s="5">
        <f t="shared" si="4"/>
        <v>0</v>
      </c>
      <c r="Y6" s="5">
        <f t="shared" ref="Y6:Y30" si="7">I6/T6*U6/1000</f>
        <v>0</v>
      </c>
      <c r="Z6" s="5">
        <f t="shared" ref="Z6:Z30" si="8">J6/T6*U6/1000</f>
        <v>0</v>
      </c>
      <c r="AA6" s="5">
        <f t="shared" ref="AA6:AA30" si="9">K6/T6*U6/1000</f>
        <v>0</v>
      </c>
      <c r="AB6" s="5">
        <f t="shared" ref="AB6:AB30" si="10">L6/T6*U6/1000</f>
        <v>0</v>
      </c>
      <c r="AC6" s="5">
        <f t="shared" ref="AC6:AC30" si="11">M6/T6*U6/1000</f>
        <v>0</v>
      </c>
      <c r="AD6" s="5">
        <f t="shared" ref="AD6:AD30" si="12">N6/T6*U6/1000</f>
        <v>0</v>
      </c>
      <c r="AE6" s="5">
        <f t="shared" ref="AE6:AE30" si="13">O6/T6*U6/1000</f>
        <v>0</v>
      </c>
      <c r="AF6" s="5">
        <f t="shared" ref="AF6:AF30" si="14">P6/T6*U6/1000</f>
        <v>0</v>
      </c>
      <c r="AG6" s="5">
        <f t="shared" ref="AG6:AG30" si="15">Q6/T6*U6/1000</f>
        <v>0</v>
      </c>
      <c r="AH6" s="5">
        <f t="shared" ref="AH6:AH30" si="16">R6/T6*U6/1000</f>
        <v>0</v>
      </c>
      <c r="AI6">
        <f>F6/T6*U6/1000</f>
        <v>0</v>
      </c>
      <c r="AJ6" t="e">
        <f t="shared" si="5"/>
        <v>#DIV/0!</v>
      </c>
      <c r="AK6">
        <f t="shared" ref="AK6:AK30" si="17">V6-AI6</f>
        <v>0</v>
      </c>
      <c r="AL6" t="e">
        <f t="shared" si="6"/>
        <v>#DIV/0!</v>
      </c>
    </row>
    <row r="7" spans="1:38" x14ac:dyDescent="0.25">
      <c r="A7">
        <v>3</v>
      </c>
      <c r="B7" t="s">
        <v>29</v>
      </c>
      <c r="C7" s="5" t="s">
        <v>183</v>
      </c>
      <c r="D7" t="s">
        <v>31</v>
      </c>
      <c r="E7">
        <v>166.35</v>
      </c>
      <c r="F7" s="17">
        <f>E7*H1</f>
        <v>0</v>
      </c>
      <c r="G7" s="5" t="e">
        <f t="shared" si="0"/>
        <v>#DIV/0!</v>
      </c>
      <c r="H7" s="5" t="e">
        <f t="shared" si="1"/>
        <v>#DIV/0!</v>
      </c>
      <c r="T7" s="13">
        <v>50</v>
      </c>
      <c r="U7" s="13">
        <v>180000</v>
      </c>
      <c r="V7" s="5">
        <f t="shared" si="2"/>
        <v>0</v>
      </c>
      <c r="W7" s="5">
        <f t="shared" si="3"/>
        <v>0</v>
      </c>
      <c r="X7" s="5">
        <f t="shared" si="4"/>
        <v>0</v>
      </c>
      <c r="Y7" s="5">
        <f t="shared" si="7"/>
        <v>0</v>
      </c>
      <c r="Z7" s="5">
        <f t="shared" si="8"/>
        <v>0</v>
      </c>
      <c r="AA7" s="5">
        <f t="shared" si="9"/>
        <v>0</v>
      </c>
      <c r="AB7" s="5">
        <f t="shared" si="10"/>
        <v>0</v>
      </c>
      <c r="AC7" s="5">
        <f t="shared" si="11"/>
        <v>0</v>
      </c>
      <c r="AD7" s="5">
        <f t="shared" si="12"/>
        <v>0</v>
      </c>
      <c r="AE7" s="5">
        <f t="shared" si="13"/>
        <v>0</v>
      </c>
      <c r="AF7" s="5">
        <f t="shared" si="14"/>
        <v>0</v>
      </c>
      <c r="AG7" s="5">
        <f t="shared" si="15"/>
        <v>0</v>
      </c>
      <c r="AH7" s="5">
        <f t="shared" si="16"/>
        <v>0</v>
      </c>
      <c r="AI7">
        <f>F7/T7*U7/1000</f>
        <v>0</v>
      </c>
      <c r="AJ7" t="e">
        <f t="shared" si="5"/>
        <v>#DIV/0!</v>
      </c>
      <c r="AK7">
        <f t="shared" si="17"/>
        <v>0</v>
      </c>
      <c r="AL7" t="e">
        <f t="shared" si="6"/>
        <v>#DIV/0!</v>
      </c>
    </row>
    <row r="8" spans="1:38" x14ac:dyDescent="0.25">
      <c r="A8">
        <v>4</v>
      </c>
      <c r="B8" t="s">
        <v>32</v>
      </c>
      <c r="C8" s="6" t="s">
        <v>184</v>
      </c>
      <c r="D8" t="s">
        <v>34</v>
      </c>
      <c r="E8">
        <v>50.2</v>
      </c>
      <c r="F8" s="17">
        <f>E8*H1</f>
        <v>0</v>
      </c>
      <c r="G8" s="5" t="e">
        <f t="shared" si="0"/>
        <v>#DIV/0!</v>
      </c>
      <c r="H8" s="5" t="e">
        <f t="shared" si="1"/>
        <v>#DIV/0!</v>
      </c>
      <c r="T8" s="14">
        <v>65</v>
      </c>
      <c r="U8" s="14">
        <v>70000</v>
      </c>
      <c r="V8" s="5">
        <f t="shared" si="2"/>
        <v>0</v>
      </c>
      <c r="W8" s="5">
        <f t="shared" si="3"/>
        <v>0</v>
      </c>
      <c r="X8" s="5">
        <f t="shared" si="4"/>
        <v>0</v>
      </c>
      <c r="Y8" s="5">
        <f t="shared" si="7"/>
        <v>0</v>
      </c>
      <c r="Z8" s="5">
        <f t="shared" si="8"/>
        <v>0</v>
      </c>
      <c r="AA8" s="5">
        <f t="shared" si="9"/>
        <v>0</v>
      </c>
      <c r="AB8" s="5">
        <f t="shared" si="10"/>
        <v>0</v>
      </c>
      <c r="AC8" s="5">
        <f t="shared" si="11"/>
        <v>0</v>
      </c>
      <c r="AD8" s="5">
        <f t="shared" si="12"/>
        <v>0</v>
      </c>
      <c r="AE8" s="5">
        <f t="shared" si="13"/>
        <v>0</v>
      </c>
      <c r="AF8" s="5">
        <f t="shared" si="14"/>
        <v>0</v>
      </c>
      <c r="AG8" s="5">
        <f t="shared" si="15"/>
        <v>0</v>
      </c>
      <c r="AH8" s="5">
        <f t="shared" si="16"/>
        <v>0</v>
      </c>
      <c r="AI8">
        <f>F8/T8*U8/1000</f>
        <v>0</v>
      </c>
      <c r="AJ8" t="e">
        <f t="shared" si="5"/>
        <v>#DIV/0!</v>
      </c>
      <c r="AK8">
        <f t="shared" si="17"/>
        <v>0</v>
      </c>
      <c r="AL8" t="e">
        <f t="shared" si="6"/>
        <v>#DIV/0!</v>
      </c>
    </row>
    <row r="9" spans="1:38" x14ac:dyDescent="0.25">
      <c r="A9">
        <v>5</v>
      </c>
      <c r="B9" t="s">
        <v>35</v>
      </c>
      <c r="C9" s="6" t="s">
        <v>185</v>
      </c>
      <c r="D9" t="s">
        <v>37</v>
      </c>
      <c r="E9">
        <v>29.91</v>
      </c>
      <c r="F9" s="17">
        <f>E9*H1</f>
        <v>0</v>
      </c>
      <c r="G9" s="5" t="e">
        <f t="shared" si="0"/>
        <v>#DIV/0!</v>
      </c>
      <c r="H9" s="5" t="e">
        <f t="shared" si="1"/>
        <v>#DIV/0!</v>
      </c>
      <c r="T9" s="14">
        <v>22</v>
      </c>
      <c r="U9" s="14">
        <v>160000</v>
      </c>
      <c r="V9" s="5">
        <f t="shared" si="2"/>
        <v>0</v>
      </c>
      <c r="W9" s="5">
        <f t="shared" si="3"/>
        <v>0</v>
      </c>
      <c r="X9" s="5">
        <f t="shared" si="4"/>
        <v>0</v>
      </c>
      <c r="Y9" s="5">
        <f t="shared" si="7"/>
        <v>0</v>
      </c>
      <c r="Z9" s="5">
        <f t="shared" si="8"/>
        <v>0</v>
      </c>
      <c r="AA9" s="5">
        <f t="shared" si="9"/>
        <v>0</v>
      </c>
      <c r="AB9" s="5">
        <f t="shared" si="10"/>
        <v>0</v>
      </c>
      <c r="AC9" s="5">
        <f t="shared" si="11"/>
        <v>0</v>
      </c>
      <c r="AD9" s="5">
        <f t="shared" si="12"/>
        <v>0</v>
      </c>
      <c r="AE9" s="5">
        <f t="shared" si="13"/>
        <v>0</v>
      </c>
      <c r="AF9" s="5">
        <f t="shared" si="14"/>
        <v>0</v>
      </c>
      <c r="AG9" s="5">
        <f t="shared" si="15"/>
        <v>0</v>
      </c>
      <c r="AH9" s="5">
        <f t="shared" si="16"/>
        <v>0</v>
      </c>
      <c r="AI9">
        <f>F9/T9*U9/1000</f>
        <v>0</v>
      </c>
      <c r="AJ9" t="e">
        <f t="shared" si="5"/>
        <v>#DIV/0!</v>
      </c>
      <c r="AK9">
        <f t="shared" si="17"/>
        <v>0</v>
      </c>
      <c r="AL9" t="e">
        <f t="shared" si="6"/>
        <v>#DIV/0!</v>
      </c>
    </row>
    <row r="10" spans="1:38" x14ac:dyDescent="0.25">
      <c r="A10">
        <v>6</v>
      </c>
      <c r="B10" t="s">
        <v>38</v>
      </c>
      <c r="C10" s="6" t="s">
        <v>187</v>
      </c>
      <c r="D10" t="s">
        <v>40</v>
      </c>
      <c r="E10">
        <v>128.58000000000001</v>
      </c>
      <c r="F10" s="17">
        <f>E10*H1</f>
        <v>0</v>
      </c>
      <c r="G10" s="5" t="e">
        <f t="shared" si="0"/>
        <v>#DIV/0!</v>
      </c>
      <c r="H10" s="5" t="e">
        <f t="shared" si="1"/>
        <v>#DIV/0!</v>
      </c>
      <c r="T10" s="14">
        <v>69</v>
      </c>
      <c r="U10" s="14">
        <v>160000</v>
      </c>
      <c r="V10" s="5">
        <f t="shared" si="2"/>
        <v>0</v>
      </c>
      <c r="W10" s="5">
        <f t="shared" si="3"/>
        <v>0</v>
      </c>
      <c r="X10" s="5">
        <f t="shared" si="4"/>
        <v>0</v>
      </c>
      <c r="Y10" s="5">
        <f t="shared" si="7"/>
        <v>0</v>
      </c>
      <c r="Z10" s="5">
        <f t="shared" si="8"/>
        <v>0</v>
      </c>
      <c r="AA10" s="5">
        <f t="shared" si="9"/>
        <v>0</v>
      </c>
      <c r="AB10" s="5">
        <f t="shared" si="10"/>
        <v>0</v>
      </c>
      <c r="AC10" s="5">
        <f t="shared" si="11"/>
        <v>0</v>
      </c>
      <c r="AD10" s="5">
        <f t="shared" si="12"/>
        <v>0</v>
      </c>
      <c r="AE10" s="5">
        <f t="shared" si="13"/>
        <v>0</v>
      </c>
      <c r="AF10" s="5">
        <f t="shared" si="14"/>
        <v>0</v>
      </c>
      <c r="AG10" s="5">
        <f t="shared" si="15"/>
        <v>0</v>
      </c>
      <c r="AH10" s="5">
        <f t="shared" si="16"/>
        <v>0</v>
      </c>
      <c r="AI10">
        <f>F10/T10*U10/1000</f>
        <v>0</v>
      </c>
      <c r="AJ10" t="e">
        <f t="shared" si="5"/>
        <v>#DIV/0!</v>
      </c>
      <c r="AK10">
        <f t="shared" si="17"/>
        <v>0</v>
      </c>
      <c r="AL10" t="e">
        <f t="shared" si="6"/>
        <v>#DIV/0!</v>
      </c>
    </row>
    <row r="11" spans="1:38" x14ac:dyDescent="0.25">
      <c r="A11">
        <v>7</v>
      </c>
      <c r="B11" s="3" t="s">
        <v>41</v>
      </c>
      <c r="C11" s="9" t="s">
        <v>184</v>
      </c>
      <c r="D11" s="3" t="s">
        <v>42</v>
      </c>
      <c r="E11" s="3">
        <v>50.2</v>
      </c>
      <c r="F11" s="17">
        <f>E11*H1</f>
        <v>0</v>
      </c>
      <c r="G11" s="5" t="e">
        <f t="shared" si="0"/>
        <v>#DIV/0!</v>
      </c>
      <c r="H11" s="5" t="e">
        <f t="shared" si="1"/>
        <v>#DIV/0!</v>
      </c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I11">
        <v>0</v>
      </c>
      <c r="AJ11" t="e">
        <f t="shared" si="5"/>
        <v>#DIV/0!</v>
      </c>
      <c r="AK11">
        <f t="shared" si="17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186</v>
      </c>
      <c r="D12" t="s">
        <v>45</v>
      </c>
      <c r="E12">
        <v>13.35</v>
      </c>
      <c r="F12" s="17">
        <f>E12*H1</f>
        <v>0</v>
      </c>
      <c r="G12" s="5" t="e">
        <f t="shared" si="0"/>
        <v>#DIV/0!</v>
      </c>
      <c r="H12" s="5" t="e">
        <f t="shared" si="1"/>
        <v>#DIV/0!</v>
      </c>
      <c r="T12" s="14">
        <v>81</v>
      </c>
      <c r="U12" s="14">
        <v>66000</v>
      </c>
      <c r="V12" s="5">
        <f t="shared" si="2"/>
        <v>0</v>
      </c>
      <c r="W12" s="5">
        <f t="shared" si="3"/>
        <v>0</v>
      </c>
      <c r="X12" s="5">
        <f t="shared" si="4"/>
        <v>0</v>
      </c>
      <c r="Y12" s="5">
        <f t="shared" si="7"/>
        <v>0</v>
      </c>
      <c r="Z12" s="5">
        <f t="shared" si="8"/>
        <v>0</v>
      </c>
      <c r="AA12" s="5">
        <f t="shared" si="9"/>
        <v>0</v>
      </c>
      <c r="AB12" s="5">
        <f t="shared" si="10"/>
        <v>0</v>
      </c>
      <c r="AC12" s="5">
        <f t="shared" si="11"/>
        <v>0</v>
      </c>
      <c r="AD12" s="5">
        <f t="shared" si="12"/>
        <v>0</v>
      </c>
      <c r="AE12" s="5">
        <f t="shared" si="13"/>
        <v>0</v>
      </c>
      <c r="AF12" s="5">
        <f t="shared" si="14"/>
        <v>0</v>
      </c>
      <c r="AG12" s="5">
        <f t="shared" si="15"/>
        <v>0</v>
      </c>
      <c r="AH12" s="5">
        <f t="shared" si="16"/>
        <v>0</v>
      </c>
      <c r="AI12">
        <f>F12/T12*U12/1000</f>
        <v>0</v>
      </c>
      <c r="AJ12" t="e">
        <f t="shared" si="5"/>
        <v>#DIV/0!</v>
      </c>
      <c r="AK12">
        <f t="shared" si="17"/>
        <v>0</v>
      </c>
      <c r="AL12" t="e">
        <f t="shared" si="6"/>
        <v>#DIV/0!</v>
      </c>
    </row>
    <row r="13" spans="1:38" x14ac:dyDescent="0.25">
      <c r="A13">
        <v>9</v>
      </c>
      <c r="B13" s="3" t="s">
        <v>46</v>
      </c>
      <c r="C13" s="9" t="s">
        <v>187</v>
      </c>
      <c r="D13" s="3" t="s">
        <v>47</v>
      </c>
      <c r="E13" s="3">
        <v>128.57</v>
      </c>
      <c r="F13" s="17">
        <f>E13*H1</f>
        <v>0</v>
      </c>
      <c r="G13" s="5" t="e">
        <f t="shared" si="0"/>
        <v>#DIV/0!</v>
      </c>
      <c r="H13" s="5" t="e">
        <f t="shared" si="1"/>
        <v>#DIV/0!</v>
      </c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I13">
        <v>0</v>
      </c>
      <c r="AJ13" t="e">
        <f t="shared" si="5"/>
        <v>#DIV/0!</v>
      </c>
      <c r="AK13">
        <f t="shared" si="17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188</v>
      </c>
      <c r="D14" t="s">
        <v>50</v>
      </c>
      <c r="E14">
        <v>446.19</v>
      </c>
      <c r="F14" s="17">
        <f>E14*H1</f>
        <v>0</v>
      </c>
      <c r="G14" s="5" t="e">
        <f t="shared" si="0"/>
        <v>#DIV/0!</v>
      </c>
      <c r="H14" s="5" t="e">
        <f t="shared" si="1"/>
        <v>#DIV/0!</v>
      </c>
      <c r="T14" s="14">
        <v>615</v>
      </c>
      <c r="U14" s="14">
        <v>96000</v>
      </c>
      <c r="V14" s="5">
        <f t="shared" si="2"/>
        <v>0</v>
      </c>
      <c r="W14" s="5">
        <f t="shared" si="3"/>
        <v>0</v>
      </c>
      <c r="X14" s="5">
        <f t="shared" si="4"/>
        <v>0</v>
      </c>
      <c r="Y14" s="5">
        <f t="shared" si="7"/>
        <v>0</v>
      </c>
      <c r="Z14" s="5">
        <f t="shared" si="8"/>
        <v>0</v>
      </c>
      <c r="AA14" s="5">
        <f t="shared" si="9"/>
        <v>0</v>
      </c>
      <c r="AB14" s="5">
        <f t="shared" si="10"/>
        <v>0</v>
      </c>
      <c r="AC14" s="5">
        <f t="shared" si="11"/>
        <v>0</v>
      </c>
      <c r="AD14" s="5">
        <f t="shared" si="12"/>
        <v>0</v>
      </c>
      <c r="AE14" s="5">
        <f t="shared" si="13"/>
        <v>0</v>
      </c>
      <c r="AF14" s="5">
        <f t="shared" si="14"/>
        <v>0</v>
      </c>
      <c r="AG14" s="5">
        <f t="shared" si="15"/>
        <v>0</v>
      </c>
      <c r="AH14" s="5">
        <f t="shared" si="16"/>
        <v>0</v>
      </c>
      <c r="AI14">
        <f>F14/T14*U14/1000</f>
        <v>0</v>
      </c>
      <c r="AJ14" t="e">
        <f t="shared" si="5"/>
        <v>#DIV/0!</v>
      </c>
      <c r="AK14">
        <f t="shared" si="17"/>
        <v>0</v>
      </c>
      <c r="AL14" t="e">
        <f t="shared" si="6"/>
        <v>#DIV/0!</v>
      </c>
    </row>
    <row r="15" spans="1:38" x14ac:dyDescent="0.25">
      <c r="A15">
        <v>11</v>
      </c>
      <c r="B15" s="4" t="s">
        <v>51</v>
      </c>
      <c r="C15" s="7" t="s">
        <v>189</v>
      </c>
      <c r="D15" s="4" t="s">
        <v>53</v>
      </c>
      <c r="E15" s="4">
        <v>8.01</v>
      </c>
      <c r="F15" s="17">
        <f>E15*H1</f>
        <v>0</v>
      </c>
      <c r="G15" s="5" t="e">
        <f t="shared" si="0"/>
        <v>#DIV/0!</v>
      </c>
      <c r="H15" s="5" t="e">
        <f t="shared" si="1"/>
        <v>#DIV/0!</v>
      </c>
      <c r="T15" s="14">
        <v>546</v>
      </c>
      <c r="U15" s="14">
        <v>210000</v>
      </c>
      <c r="V15" s="5">
        <f t="shared" si="2"/>
        <v>0</v>
      </c>
      <c r="W15" s="5">
        <f t="shared" si="3"/>
        <v>0</v>
      </c>
      <c r="X15" s="5">
        <f t="shared" si="4"/>
        <v>0</v>
      </c>
      <c r="Y15" s="5">
        <f t="shared" si="7"/>
        <v>0</v>
      </c>
      <c r="Z15" s="5">
        <f t="shared" si="8"/>
        <v>0</v>
      </c>
      <c r="AA15" s="5">
        <f t="shared" si="9"/>
        <v>0</v>
      </c>
      <c r="AB15" s="5">
        <f t="shared" si="10"/>
        <v>0</v>
      </c>
      <c r="AC15" s="5">
        <f t="shared" si="11"/>
        <v>0</v>
      </c>
      <c r="AD15" s="5">
        <f t="shared" si="12"/>
        <v>0</v>
      </c>
      <c r="AE15" s="5">
        <f t="shared" si="13"/>
        <v>0</v>
      </c>
      <c r="AF15" s="5">
        <f t="shared" si="14"/>
        <v>0</v>
      </c>
      <c r="AG15" s="5">
        <f t="shared" si="15"/>
        <v>0</v>
      </c>
      <c r="AH15" s="5">
        <f t="shared" si="16"/>
        <v>0</v>
      </c>
      <c r="AI15">
        <f>F15/T15*U15/1000</f>
        <v>0</v>
      </c>
      <c r="AJ15" t="e">
        <f t="shared" si="5"/>
        <v>#DIV/0!</v>
      </c>
      <c r="AK15">
        <f t="shared" si="17"/>
        <v>0</v>
      </c>
      <c r="AL15" t="e">
        <f t="shared" si="6"/>
        <v>#DIV/0!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0</v>
      </c>
      <c r="G16" s="5" t="e">
        <f t="shared" si="0"/>
        <v>#DIV/0!</v>
      </c>
      <c r="H16" s="5" t="e">
        <f t="shared" si="1"/>
        <v>#DIV/0!</v>
      </c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I16">
        <v>0</v>
      </c>
      <c r="AJ16" t="e">
        <f t="shared" si="5"/>
        <v>#DIV/0!</v>
      </c>
      <c r="AK16">
        <f t="shared" si="17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190</v>
      </c>
      <c r="D17" s="2" t="s">
        <v>59</v>
      </c>
      <c r="E17" s="2">
        <v>1572.6</v>
      </c>
      <c r="F17" s="17">
        <f>E17*H1</f>
        <v>0</v>
      </c>
      <c r="G17" s="5" t="e">
        <f t="shared" si="0"/>
        <v>#DIV/0!</v>
      </c>
      <c r="H17" s="5" t="e">
        <f t="shared" si="1"/>
        <v>#DIV/0!</v>
      </c>
      <c r="T17" s="14">
        <v>292</v>
      </c>
      <c r="U17" s="14">
        <v>100000</v>
      </c>
      <c r="V17" s="5">
        <f t="shared" si="2"/>
        <v>0</v>
      </c>
      <c r="W17" s="5">
        <f t="shared" si="3"/>
        <v>0</v>
      </c>
      <c r="X17" s="5">
        <f t="shared" si="4"/>
        <v>0</v>
      </c>
      <c r="Y17" s="5">
        <f t="shared" si="7"/>
        <v>0</v>
      </c>
      <c r="Z17" s="5">
        <f t="shared" si="8"/>
        <v>0</v>
      </c>
      <c r="AA17" s="5">
        <f t="shared" si="9"/>
        <v>0</v>
      </c>
      <c r="AB17" s="5">
        <f t="shared" si="10"/>
        <v>0</v>
      </c>
      <c r="AC17" s="5">
        <f t="shared" si="11"/>
        <v>0</v>
      </c>
      <c r="AD17" s="5">
        <f t="shared" si="12"/>
        <v>0</v>
      </c>
      <c r="AE17" s="5">
        <f t="shared" si="13"/>
        <v>0</v>
      </c>
      <c r="AF17" s="5">
        <f t="shared" si="14"/>
        <v>0</v>
      </c>
      <c r="AG17" s="5">
        <f t="shared" si="15"/>
        <v>0</v>
      </c>
      <c r="AH17" s="5">
        <f t="shared" si="16"/>
        <v>0</v>
      </c>
      <c r="AI17">
        <f t="shared" ref="AI17:AI30" si="18">F17/T17*U17/1000</f>
        <v>0</v>
      </c>
      <c r="AJ17" t="e">
        <f t="shared" si="5"/>
        <v>#DIV/0!</v>
      </c>
      <c r="AK17">
        <f t="shared" si="17"/>
        <v>0</v>
      </c>
      <c r="AL17" t="e">
        <f t="shared" si="6"/>
        <v>#DIV/0!</v>
      </c>
    </row>
    <row r="18" spans="1:38" x14ac:dyDescent="0.25">
      <c r="A18">
        <v>14</v>
      </c>
      <c r="B18" s="2" t="s">
        <v>60</v>
      </c>
      <c r="C18" s="8" t="s">
        <v>191</v>
      </c>
      <c r="D18" s="2" t="s">
        <v>62</v>
      </c>
      <c r="E18" s="2">
        <v>171.47</v>
      </c>
      <c r="F18" s="17">
        <f>E18*H1</f>
        <v>0</v>
      </c>
      <c r="G18" s="5" t="e">
        <f t="shared" si="0"/>
        <v>#DIV/0!</v>
      </c>
      <c r="H18" s="5" t="e">
        <f t="shared" si="1"/>
        <v>#DIV/0!</v>
      </c>
      <c r="T18" s="14">
        <v>200</v>
      </c>
      <c r="U18" s="14">
        <v>47000</v>
      </c>
      <c r="V18" s="5">
        <f t="shared" si="2"/>
        <v>0</v>
      </c>
      <c r="W18" s="5">
        <f t="shared" si="3"/>
        <v>0</v>
      </c>
      <c r="X18" s="5">
        <f t="shared" si="4"/>
        <v>0</v>
      </c>
      <c r="Y18" s="5">
        <f t="shared" si="7"/>
        <v>0</v>
      </c>
      <c r="Z18" s="5">
        <f t="shared" si="8"/>
        <v>0</v>
      </c>
      <c r="AA18" s="5">
        <f t="shared" si="9"/>
        <v>0</v>
      </c>
      <c r="AB18" s="5">
        <f t="shared" si="10"/>
        <v>0</v>
      </c>
      <c r="AC18" s="5">
        <f t="shared" si="11"/>
        <v>0</v>
      </c>
      <c r="AD18" s="5">
        <f t="shared" si="12"/>
        <v>0</v>
      </c>
      <c r="AE18" s="5">
        <f t="shared" si="13"/>
        <v>0</v>
      </c>
      <c r="AF18" s="5">
        <f t="shared" si="14"/>
        <v>0</v>
      </c>
      <c r="AG18" s="5">
        <f t="shared" si="15"/>
        <v>0</v>
      </c>
      <c r="AH18" s="5">
        <f t="shared" si="16"/>
        <v>0</v>
      </c>
      <c r="AI18">
        <f t="shared" si="18"/>
        <v>0</v>
      </c>
      <c r="AJ18" t="e">
        <f t="shared" si="5"/>
        <v>#DIV/0!</v>
      </c>
      <c r="AK18">
        <f t="shared" si="17"/>
        <v>0</v>
      </c>
      <c r="AL18" t="e">
        <f t="shared" si="6"/>
        <v>#DIV/0!</v>
      </c>
    </row>
    <row r="19" spans="1:38" x14ac:dyDescent="0.25">
      <c r="A19">
        <v>15</v>
      </c>
      <c r="B19" s="2" t="s">
        <v>63</v>
      </c>
      <c r="C19" s="8" t="s">
        <v>192</v>
      </c>
      <c r="D19" s="2" t="s">
        <v>65</v>
      </c>
      <c r="E19" s="2">
        <v>43.68</v>
      </c>
      <c r="F19" s="17">
        <f>E19*H1</f>
        <v>0</v>
      </c>
      <c r="G19" s="5" t="e">
        <f t="shared" si="0"/>
        <v>#DIV/0!</v>
      </c>
      <c r="H19" s="5" t="e">
        <f t="shared" si="1"/>
        <v>#DIV/0!</v>
      </c>
      <c r="T19" s="14">
        <v>437</v>
      </c>
      <c r="U19" s="14">
        <v>300000</v>
      </c>
      <c r="V19" s="5">
        <f t="shared" si="2"/>
        <v>0</v>
      </c>
      <c r="W19" s="5">
        <f t="shared" si="3"/>
        <v>0</v>
      </c>
      <c r="X19" s="5">
        <f t="shared" si="4"/>
        <v>0</v>
      </c>
      <c r="Y19" s="5">
        <f t="shared" si="7"/>
        <v>0</v>
      </c>
      <c r="Z19" s="5">
        <f t="shared" si="8"/>
        <v>0</v>
      </c>
      <c r="AA19" s="5">
        <f t="shared" si="9"/>
        <v>0</v>
      </c>
      <c r="AB19" s="5">
        <f t="shared" si="10"/>
        <v>0</v>
      </c>
      <c r="AC19" s="5">
        <f t="shared" si="11"/>
        <v>0</v>
      </c>
      <c r="AD19" s="5">
        <f t="shared" si="12"/>
        <v>0</v>
      </c>
      <c r="AE19" s="5">
        <f t="shared" si="13"/>
        <v>0</v>
      </c>
      <c r="AF19" s="5">
        <f t="shared" si="14"/>
        <v>0</v>
      </c>
      <c r="AG19" s="5">
        <f t="shared" si="15"/>
        <v>0</v>
      </c>
      <c r="AH19" s="5">
        <f t="shared" si="16"/>
        <v>0</v>
      </c>
      <c r="AI19">
        <f t="shared" si="18"/>
        <v>0</v>
      </c>
      <c r="AJ19" t="e">
        <f t="shared" si="5"/>
        <v>#DIV/0!</v>
      </c>
      <c r="AK19">
        <f t="shared" si="17"/>
        <v>0</v>
      </c>
      <c r="AL19" t="e">
        <f t="shared" si="6"/>
        <v>#DIV/0!</v>
      </c>
    </row>
    <row r="20" spans="1:38" x14ac:dyDescent="0.25">
      <c r="A20">
        <v>16</v>
      </c>
      <c r="B20" s="2" t="s">
        <v>66</v>
      </c>
      <c r="C20" s="8" t="s">
        <v>193</v>
      </c>
      <c r="D20" s="2" t="s">
        <v>68</v>
      </c>
      <c r="E20" s="2">
        <v>99.19</v>
      </c>
      <c r="F20" s="17">
        <f>E20*H1</f>
        <v>0</v>
      </c>
      <c r="G20" s="5" t="e">
        <f t="shared" si="0"/>
        <v>#DIV/0!</v>
      </c>
      <c r="H20" s="5" t="e">
        <f t="shared" si="1"/>
        <v>#DIV/0!</v>
      </c>
      <c r="T20" s="14">
        <v>97</v>
      </c>
      <c r="U20" s="14">
        <v>105000</v>
      </c>
      <c r="V20" s="5">
        <f t="shared" si="2"/>
        <v>0</v>
      </c>
      <c r="W20" s="5">
        <f t="shared" si="3"/>
        <v>0</v>
      </c>
      <c r="X20" s="5">
        <f t="shared" si="4"/>
        <v>0</v>
      </c>
      <c r="Y20" s="5">
        <f t="shared" si="7"/>
        <v>0</v>
      </c>
      <c r="Z20" s="5">
        <f t="shared" si="8"/>
        <v>0</v>
      </c>
      <c r="AA20" s="5">
        <f t="shared" si="9"/>
        <v>0</v>
      </c>
      <c r="AB20" s="5">
        <f t="shared" si="10"/>
        <v>0</v>
      </c>
      <c r="AC20" s="5">
        <f t="shared" si="11"/>
        <v>0</v>
      </c>
      <c r="AD20" s="5">
        <f t="shared" si="12"/>
        <v>0</v>
      </c>
      <c r="AE20" s="5">
        <f t="shared" si="13"/>
        <v>0</v>
      </c>
      <c r="AF20" s="5">
        <f t="shared" si="14"/>
        <v>0</v>
      </c>
      <c r="AG20" s="5">
        <f t="shared" si="15"/>
        <v>0</v>
      </c>
      <c r="AH20" s="5">
        <f t="shared" si="16"/>
        <v>0</v>
      </c>
      <c r="AI20">
        <f t="shared" si="18"/>
        <v>0</v>
      </c>
      <c r="AJ20" t="e">
        <f t="shared" si="5"/>
        <v>#DIV/0!</v>
      </c>
      <c r="AK20">
        <f t="shared" si="17"/>
        <v>0</v>
      </c>
      <c r="AL20" t="e">
        <f t="shared" si="6"/>
        <v>#DIV/0!</v>
      </c>
    </row>
    <row r="21" spans="1:38" x14ac:dyDescent="0.25">
      <c r="A21">
        <v>17</v>
      </c>
      <c r="B21" s="2" t="s">
        <v>69</v>
      </c>
      <c r="C21" s="8" t="s">
        <v>194</v>
      </c>
      <c r="D21" s="2" t="s">
        <v>71</v>
      </c>
      <c r="E21" s="2">
        <v>300.29000000000002</v>
      </c>
      <c r="F21" s="17">
        <f>E21*H1</f>
        <v>0</v>
      </c>
      <c r="G21" s="5" t="e">
        <f t="shared" si="0"/>
        <v>#DIV/0!</v>
      </c>
      <c r="H21" s="5" t="e">
        <f t="shared" si="1"/>
        <v>#DIV/0!</v>
      </c>
      <c r="T21" s="14">
        <v>1629</v>
      </c>
      <c r="U21" s="14">
        <v>90000</v>
      </c>
      <c r="V21" s="5">
        <f t="shared" si="2"/>
        <v>0</v>
      </c>
      <c r="W21" s="5">
        <f t="shared" si="3"/>
        <v>0</v>
      </c>
      <c r="X21" s="5">
        <f t="shared" si="4"/>
        <v>0</v>
      </c>
      <c r="Y21" s="5">
        <f t="shared" si="7"/>
        <v>0</v>
      </c>
      <c r="Z21" s="5">
        <f t="shared" si="8"/>
        <v>0</v>
      </c>
      <c r="AA21" s="5">
        <f t="shared" si="9"/>
        <v>0</v>
      </c>
      <c r="AB21" s="5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0</v>
      </c>
      <c r="AF21" s="5">
        <f t="shared" si="14"/>
        <v>0</v>
      </c>
      <c r="AG21" s="5">
        <f t="shared" si="15"/>
        <v>0</v>
      </c>
      <c r="AH21" s="5">
        <f t="shared" si="16"/>
        <v>0</v>
      </c>
      <c r="AI21">
        <f t="shared" si="18"/>
        <v>0</v>
      </c>
      <c r="AJ21" t="e">
        <f t="shared" si="5"/>
        <v>#DIV/0!</v>
      </c>
      <c r="AK21">
        <f t="shared" si="17"/>
        <v>0</v>
      </c>
      <c r="AL21" t="e">
        <f t="shared" si="6"/>
        <v>#DIV/0!</v>
      </c>
    </row>
    <row r="22" spans="1:38" x14ac:dyDescent="0.25">
      <c r="A22">
        <v>18</v>
      </c>
      <c r="B22" s="2" t="s">
        <v>72</v>
      </c>
      <c r="C22" s="8" t="s">
        <v>195</v>
      </c>
      <c r="D22" s="2" t="s">
        <v>74</v>
      </c>
      <c r="E22" s="2">
        <v>82.37</v>
      </c>
      <c r="F22" s="17">
        <f>E22*H1</f>
        <v>0</v>
      </c>
      <c r="G22" s="5" t="e">
        <f t="shared" si="0"/>
        <v>#DIV/0!</v>
      </c>
      <c r="H22" s="5" t="e">
        <f t="shared" si="1"/>
        <v>#DIV/0!</v>
      </c>
      <c r="T22" s="14">
        <v>54</v>
      </c>
      <c r="U22" s="14">
        <v>90000</v>
      </c>
      <c r="V22" s="5">
        <f t="shared" si="2"/>
        <v>0</v>
      </c>
      <c r="W22" s="5">
        <f t="shared" si="3"/>
        <v>0</v>
      </c>
      <c r="X22" s="5">
        <f t="shared" si="4"/>
        <v>0</v>
      </c>
      <c r="Y22" s="5">
        <f t="shared" si="7"/>
        <v>0</v>
      </c>
      <c r="Z22" s="5">
        <f t="shared" si="8"/>
        <v>0</v>
      </c>
      <c r="AA22" s="5">
        <f t="shared" si="9"/>
        <v>0</v>
      </c>
      <c r="AB22" s="5">
        <f t="shared" si="10"/>
        <v>0</v>
      </c>
      <c r="AC22" s="5">
        <f t="shared" si="11"/>
        <v>0</v>
      </c>
      <c r="AD22" s="5">
        <f t="shared" si="12"/>
        <v>0</v>
      </c>
      <c r="AE22" s="5">
        <f t="shared" si="13"/>
        <v>0</v>
      </c>
      <c r="AF22" s="5">
        <f t="shared" si="14"/>
        <v>0</v>
      </c>
      <c r="AG22" s="5">
        <f t="shared" si="15"/>
        <v>0</v>
      </c>
      <c r="AH22" s="5">
        <f t="shared" si="16"/>
        <v>0</v>
      </c>
      <c r="AI22">
        <f t="shared" si="18"/>
        <v>0</v>
      </c>
      <c r="AJ22" t="e">
        <f t="shared" si="5"/>
        <v>#DIV/0!</v>
      </c>
      <c r="AK22">
        <f t="shared" si="17"/>
        <v>0</v>
      </c>
      <c r="AL22" t="e">
        <f t="shared" si="6"/>
        <v>#DIV/0!</v>
      </c>
    </row>
    <row r="23" spans="1:38" x14ac:dyDescent="0.25">
      <c r="A23">
        <v>19</v>
      </c>
      <c r="B23" s="2" t="s">
        <v>75</v>
      </c>
      <c r="C23" s="8" t="s">
        <v>196</v>
      </c>
      <c r="D23" s="2" t="s">
        <v>77</v>
      </c>
      <c r="E23" s="2">
        <v>74.84</v>
      </c>
      <c r="F23" s="17">
        <f>E23*H1</f>
        <v>0</v>
      </c>
      <c r="G23" s="5" t="e">
        <f t="shared" si="0"/>
        <v>#DIV/0!</v>
      </c>
      <c r="H23" s="5" t="e">
        <f t="shared" si="1"/>
        <v>#DIV/0!</v>
      </c>
      <c r="T23" s="14">
        <v>18</v>
      </c>
      <c r="U23" s="14">
        <v>270000</v>
      </c>
      <c r="V23" s="5">
        <f t="shared" si="2"/>
        <v>0</v>
      </c>
      <c r="W23" s="5">
        <f t="shared" si="3"/>
        <v>0</v>
      </c>
      <c r="X23" s="5">
        <f t="shared" si="4"/>
        <v>0</v>
      </c>
      <c r="Y23" s="5">
        <f t="shared" si="7"/>
        <v>0</v>
      </c>
      <c r="Z23" s="5">
        <f t="shared" si="8"/>
        <v>0</v>
      </c>
      <c r="AA23" s="5">
        <f t="shared" si="9"/>
        <v>0</v>
      </c>
      <c r="AB23" s="5">
        <f t="shared" si="10"/>
        <v>0</v>
      </c>
      <c r="AC23" s="5">
        <f t="shared" si="11"/>
        <v>0</v>
      </c>
      <c r="AD23" s="5">
        <f t="shared" si="12"/>
        <v>0</v>
      </c>
      <c r="AE23" s="5">
        <f t="shared" si="13"/>
        <v>0</v>
      </c>
      <c r="AF23" s="5">
        <f t="shared" si="14"/>
        <v>0</v>
      </c>
      <c r="AG23" s="5">
        <f t="shared" si="15"/>
        <v>0</v>
      </c>
      <c r="AH23" s="5">
        <f t="shared" si="16"/>
        <v>0</v>
      </c>
      <c r="AI23">
        <f t="shared" si="18"/>
        <v>0</v>
      </c>
      <c r="AJ23" t="e">
        <f t="shared" si="5"/>
        <v>#DIV/0!</v>
      </c>
      <c r="AK23">
        <f t="shared" si="17"/>
        <v>0</v>
      </c>
      <c r="AL23" t="e">
        <f t="shared" si="6"/>
        <v>#DIV/0!</v>
      </c>
    </row>
    <row r="24" spans="1:38" x14ac:dyDescent="0.25">
      <c r="A24">
        <v>20</v>
      </c>
      <c r="B24" s="4" t="s">
        <v>78</v>
      </c>
      <c r="C24" s="7" t="s">
        <v>204</v>
      </c>
      <c r="D24" s="4" t="s">
        <v>80</v>
      </c>
      <c r="E24" s="4">
        <v>3.22</v>
      </c>
      <c r="F24" s="17">
        <f>E24*H1</f>
        <v>0</v>
      </c>
      <c r="G24" s="5" t="e">
        <f t="shared" si="0"/>
        <v>#DIV/0!</v>
      </c>
      <c r="H24" s="5" t="e">
        <f t="shared" si="1"/>
        <v>#DIV/0!</v>
      </c>
      <c r="T24" s="14">
        <v>65</v>
      </c>
      <c r="U24" s="14">
        <v>70000</v>
      </c>
      <c r="V24" s="5">
        <f t="shared" si="2"/>
        <v>0</v>
      </c>
      <c r="W24" s="5">
        <f t="shared" si="3"/>
        <v>0</v>
      </c>
      <c r="X24" s="5">
        <f t="shared" si="4"/>
        <v>0</v>
      </c>
      <c r="Y24" s="5">
        <f t="shared" si="7"/>
        <v>0</v>
      </c>
      <c r="Z24" s="5">
        <f t="shared" si="8"/>
        <v>0</v>
      </c>
      <c r="AA24" s="5">
        <f t="shared" si="9"/>
        <v>0</v>
      </c>
      <c r="AB24" s="5">
        <f t="shared" si="10"/>
        <v>0</v>
      </c>
      <c r="AC24" s="5">
        <f t="shared" si="11"/>
        <v>0</v>
      </c>
      <c r="AD24" s="5">
        <f t="shared" si="12"/>
        <v>0</v>
      </c>
      <c r="AE24" s="5">
        <f t="shared" si="13"/>
        <v>0</v>
      </c>
      <c r="AF24" s="5">
        <f t="shared" si="14"/>
        <v>0</v>
      </c>
      <c r="AG24" s="5">
        <f t="shared" si="15"/>
        <v>0</v>
      </c>
      <c r="AH24" s="5">
        <f t="shared" si="16"/>
        <v>0</v>
      </c>
      <c r="AI24">
        <f t="shared" si="18"/>
        <v>0</v>
      </c>
      <c r="AJ24" t="e">
        <f t="shared" si="5"/>
        <v>#DIV/0!</v>
      </c>
      <c r="AK24">
        <f t="shared" si="17"/>
        <v>0</v>
      </c>
      <c r="AL24" t="e">
        <f t="shared" si="6"/>
        <v>#DIV/0!</v>
      </c>
    </row>
    <row r="25" spans="1:38" x14ac:dyDescent="0.25">
      <c r="A25">
        <v>21</v>
      </c>
      <c r="B25" s="4" t="s">
        <v>81</v>
      </c>
      <c r="C25" s="7" t="s">
        <v>197</v>
      </c>
      <c r="D25" s="4" t="s">
        <v>83</v>
      </c>
      <c r="E25" s="4">
        <v>1.92</v>
      </c>
      <c r="F25" s="17">
        <f>E25*H1</f>
        <v>0</v>
      </c>
      <c r="G25" s="5" t="e">
        <f t="shared" si="0"/>
        <v>#DIV/0!</v>
      </c>
      <c r="H25" s="5" t="e">
        <f t="shared" si="1"/>
        <v>#DIV/0!</v>
      </c>
      <c r="T25" s="14">
        <v>22</v>
      </c>
      <c r="U25" s="14">
        <v>160000</v>
      </c>
      <c r="V25" s="5">
        <f t="shared" si="2"/>
        <v>0</v>
      </c>
      <c r="W25" s="5">
        <f t="shared" si="3"/>
        <v>0</v>
      </c>
      <c r="X25" s="5">
        <f t="shared" si="4"/>
        <v>0</v>
      </c>
      <c r="Y25" s="5">
        <f t="shared" si="7"/>
        <v>0</v>
      </c>
      <c r="Z25" s="5">
        <f t="shared" si="8"/>
        <v>0</v>
      </c>
      <c r="AA25" s="5">
        <f t="shared" si="9"/>
        <v>0</v>
      </c>
      <c r="AB25" s="5">
        <f t="shared" si="10"/>
        <v>0</v>
      </c>
      <c r="AC25" s="5">
        <f t="shared" si="11"/>
        <v>0</v>
      </c>
      <c r="AD25" s="5">
        <f t="shared" si="12"/>
        <v>0</v>
      </c>
      <c r="AE25" s="5">
        <f t="shared" si="13"/>
        <v>0</v>
      </c>
      <c r="AF25" s="5">
        <f t="shared" si="14"/>
        <v>0</v>
      </c>
      <c r="AG25" s="5">
        <f t="shared" si="15"/>
        <v>0</v>
      </c>
      <c r="AH25" s="5">
        <f t="shared" si="16"/>
        <v>0</v>
      </c>
      <c r="AI25">
        <f t="shared" si="18"/>
        <v>0</v>
      </c>
      <c r="AJ25" t="e">
        <f t="shared" si="5"/>
        <v>#DIV/0!</v>
      </c>
      <c r="AK25">
        <f t="shared" si="17"/>
        <v>0</v>
      </c>
      <c r="AL25" t="e">
        <f t="shared" si="6"/>
        <v>#DIV/0!</v>
      </c>
    </row>
    <row r="26" spans="1:38" x14ac:dyDescent="0.25">
      <c r="A26">
        <v>22</v>
      </c>
      <c r="B26" s="4" t="s">
        <v>84</v>
      </c>
      <c r="C26" s="7" t="s">
        <v>198</v>
      </c>
      <c r="D26" s="4" t="s">
        <v>86</v>
      </c>
      <c r="E26" s="4">
        <v>3.46</v>
      </c>
      <c r="F26" s="17">
        <f>E26*H1</f>
        <v>0</v>
      </c>
      <c r="G26" s="5" t="e">
        <f t="shared" si="0"/>
        <v>#DIV/0!</v>
      </c>
      <c r="H26" s="5" t="e">
        <f t="shared" si="1"/>
        <v>#DIV/0!</v>
      </c>
      <c r="T26" s="14">
        <v>400</v>
      </c>
      <c r="U26" s="14">
        <v>53000</v>
      </c>
      <c r="V26" s="5">
        <f t="shared" si="2"/>
        <v>0</v>
      </c>
      <c r="W26" s="5">
        <f t="shared" si="3"/>
        <v>0</v>
      </c>
      <c r="X26" s="5">
        <f t="shared" si="4"/>
        <v>0</v>
      </c>
      <c r="Y26" s="5">
        <f t="shared" si="7"/>
        <v>0</v>
      </c>
      <c r="Z26" s="5">
        <f t="shared" si="8"/>
        <v>0</v>
      </c>
      <c r="AA26" s="5">
        <f t="shared" si="9"/>
        <v>0</v>
      </c>
      <c r="AB26" s="5">
        <f t="shared" si="10"/>
        <v>0</v>
      </c>
      <c r="AC26" s="5">
        <f t="shared" si="11"/>
        <v>0</v>
      </c>
      <c r="AD26" s="5">
        <f t="shared" si="12"/>
        <v>0</v>
      </c>
      <c r="AE26" s="5">
        <f t="shared" si="13"/>
        <v>0</v>
      </c>
      <c r="AF26" s="5">
        <f t="shared" si="14"/>
        <v>0</v>
      </c>
      <c r="AG26" s="5">
        <f t="shared" si="15"/>
        <v>0</v>
      </c>
      <c r="AH26" s="5">
        <f t="shared" si="16"/>
        <v>0</v>
      </c>
      <c r="AI26">
        <f t="shared" si="18"/>
        <v>0</v>
      </c>
      <c r="AJ26" t="e">
        <f t="shared" si="5"/>
        <v>#DIV/0!</v>
      </c>
      <c r="AK26">
        <f t="shared" si="17"/>
        <v>0</v>
      </c>
      <c r="AL26" t="e">
        <f t="shared" si="6"/>
        <v>#DIV/0!</v>
      </c>
    </row>
    <row r="27" spans="1:38" x14ac:dyDescent="0.25">
      <c r="A27">
        <v>23</v>
      </c>
      <c r="B27" s="4" t="s">
        <v>87</v>
      </c>
      <c r="C27" s="7" t="s">
        <v>199</v>
      </c>
      <c r="D27" s="4" t="s">
        <v>89</v>
      </c>
      <c r="E27" s="4">
        <v>1.67</v>
      </c>
      <c r="F27" s="17">
        <f>E27*H1</f>
        <v>0</v>
      </c>
      <c r="G27" s="5" t="e">
        <f t="shared" si="0"/>
        <v>#DIV/0!</v>
      </c>
      <c r="H27" s="5" t="e">
        <f t="shared" si="1"/>
        <v>#DIV/0!</v>
      </c>
      <c r="T27" s="14">
        <v>640</v>
      </c>
      <c r="U27" s="14">
        <v>480000</v>
      </c>
      <c r="V27" s="5">
        <f t="shared" si="2"/>
        <v>0</v>
      </c>
      <c r="W27" s="5">
        <f t="shared" si="3"/>
        <v>0</v>
      </c>
      <c r="X27" s="5">
        <f t="shared" si="4"/>
        <v>0</v>
      </c>
      <c r="Y27" s="5">
        <f t="shared" si="7"/>
        <v>0</v>
      </c>
      <c r="Z27" s="5">
        <f t="shared" si="8"/>
        <v>0</v>
      </c>
      <c r="AA27" s="5">
        <f t="shared" si="9"/>
        <v>0</v>
      </c>
      <c r="AB27" s="5">
        <f t="shared" si="10"/>
        <v>0</v>
      </c>
      <c r="AC27" s="5">
        <f t="shared" si="11"/>
        <v>0</v>
      </c>
      <c r="AD27" s="5">
        <f t="shared" si="12"/>
        <v>0</v>
      </c>
      <c r="AE27" s="5">
        <f t="shared" si="13"/>
        <v>0</v>
      </c>
      <c r="AF27" s="5">
        <f t="shared" si="14"/>
        <v>0</v>
      </c>
      <c r="AG27" s="5">
        <f t="shared" si="15"/>
        <v>0</v>
      </c>
      <c r="AH27" s="5">
        <f t="shared" si="16"/>
        <v>0</v>
      </c>
      <c r="AI27">
        <f t="shared" si="18"/>
        <v>0</v>
      </c>
      <c r="AJ27" t="e">
        <f t="shared" si="5"/>
        <v>#DIV/0!</v>
      </c>
      <c r="AK27">
        <f t="shared" si="17"/>
        <v>0</v>
      </c>
      <c r="AL27" t="e">
        <f t="shared" si="6"/>
        <v>#DIV/0!</v>
      </c>
    </row>
    <row r="28" spans="1:38" x14ac:dyDescent="0.25">
      <c r="A28">
        <v>24</v>
      </c>
      <c r="B28" s="4" t="s">
        <v>90</v>
      </c>
      <c r="C28" s="7" t="s">
        <v>200</v>
      </c>
      <c r="D28" s="4" t="s">
        <v>92</v>
      </c>
      <c r="E28" s="4">
        <v>16.649999999999999</v>
      </c>
      <c r="F28" s="17">
        <f>E28*H1</f>
        <v>0</v>
      </c>
      <c r="G28" s="5" t="e">
        <f t="shared" si="0"/>
        <v>#DIV/0!</v>
      </c>
      <c r="H28" s="5" t="e">
        <f t="shared" si="1"/>
        <v>#DIV/0!</v>
      </c>
      <c r="T28" s="14">
        <v>2500</v>
      </c>
      <c r="U28" s="14">
        <v>120000</v>
      </c>
      <c r="V28" s="5">
        <f t="shared" si="2"/>
        <v>0</v>
      </c>
      <c r="W28" s="5">
        <f t="shared" si="3"/>
        <v>0</v>
      </c>
      <c r="X28" s="5">
        <f t="shared" si="4"/>
        <v>0</v>
      </c>
      <c r="Y28" s="5">
        <f t="shared" si="7"/>
        <v>0</v>
      </c>
      <c r="Z28" s="5">
        <f t="shared" si="8"/>
        <v>0</v>
      </c>
      <c r="AA28" s="5">
        <f t="shared" si="9"/>
        <v>0</v>
      </c>
      <c r="AB28" s="5">
        <f t="shared" si="10"/>
        <v>0</v>
      </c>
      <c r="AC28" s="5">
        <f t="shared" si="11"/>
        <v>0</v>
      </c>
      <c r="AD28" s="5">
        <f t="shared" si="12"/>
        <v>0</v>
      </c>
      <c r="AE28" s="5">
        <f t="shared" si="13"/>
        <v>0</v>
      </c>
      <c r="AF28" s="5">
        <f t="shared" si="14"/>
        <v>0</v>
      </c>
      <c r="AG28" s="5">
        <f t="shared" si="15"/>
        <v>0</v>
      </c>
      <c r="AH28" s="5">
        <f t="shared" si="16"/>
        <v>0</v>
      </c>
      <c r="AI28">
        <f t="shared" si="18"/>
        <v>0</v>
      </c>
      <c r="AJ28" t="e">
        <f t="shared" si="5"/>
        <v>#DIV/0!</v>
      </c>
      <c r="AK28">
        <f t="shared" si="17"/>
        <v>0</v>
      </c>
      <c r="AL28" t="e">
        <f t="shared" si="6"/>
        <v>#DIV/0!</v>
      </c>
    </row>
    <row r="29" spans="1:38" x14ac:dyDescent="0.25">
      <c r="A29">
        <v>25</v>
      </c>
      <c r="B29" s="4" t="s">
        <v>93</v>
      </c>
      <c r="C29" s="7" t="s">
        <v>201</v>
      </c>
      <c r="D29" s="4" t="s">
        <v>95</v>
      </c>
      <c r="E29" s="4">
        <v>0.5</v>
      </c>
      <c r="F29" s="17">
        <f>E29*H1</f>
        <v>0</v>
      </c>
      <c r="G29" s="5" t="e">
        <f t="shared" si="0"/>
        <v>#DIV/0!</v>
      </c>
      <c r="H29" s="5" t="e">
        <f t="shared" si="1"/>
        <v>#DIV/0!</v>
      </c>
      <c r="T29" s="14">
        <v>1550</v>
      </c>
      <c r="U29" s="14">
        <v>390000</v>
      </c>
      <c r="V29" s="5">
        <f t="shared" si="2"/>
        <v>0</v>
      </c>
      <c r="W29" s="5">
        <f t="shared" si="3"/>
        <v>0</v>
      </c>
      <c r="X29" s="5">
        <f t="shared" si="4"/>
        <v>0</v>
      </c>
      <c r="Y29" s="5">
        <f t="shared" si="7"/>
        <v>0</v>
      </c>
      <c r="Z29" s="5">
        <f t="shared" si="8"/>
        <v>0</v>
      </c>
      <c r="AA29" s="5">
        <f t="shared" si="9"/>
        <v>0</v>
      </c>
      <c r="AB29" s="5">
        <f t="shared" si="10"/>
        <v>0</v>
      </c>
      <c r="AC29" s="5">
        <f t="shared" si="11"/>
        <v>0</v>
      </c>
      <c r="AD29" s="5">
        <f t="shared" si="12"/>
        <v>0</v>
      </c>
      <c r="AE29" s="5">
        <f t="shared" si="13"/>
        <v>0</v>
      </c>
      <c r="AF29" s="5">
        <f t="shared" si="14"/>
        <v>0</v>
      </c>
      <c r="AG29" s="5">
        <f t="shared" si="15"/>
        <v>0</v>
      </c>
      <c r="AH29" s="5">
        <f t="shared" si="16"/>
        <v>0</v>
      </c>
      <c r="AI29">
        <f t="shared" si="18"/>
        <v>0</v>
      </c>
      <c r="AJ29" t="e">
        <f t="shared" si="5"/>
        <v>#DIV/0!</v>
      </c>
      <c r="AK29">
        <f t="shared" si="17"/>
        <v>0</v>
      </c>
      <c r="AL29" t="e">
        <f t="shared" si="6"/>
        <v>#DIV/0!</v>
      </c>
    </row>
    <row r="30" spans="1:38" x14ac:dyDescent="0.25">
      <c r="A30">
        <v>26</v>
      </c>
      <c r="B30" s="4" t="s">
        <v>96</v>
      </c>
      <c r="C30" s="7" t="s">
        <v>202</v>
      </c>
      <c r="D30" s="4" t="s">
        <v>98</v>
      </c>
      <c r="E30" s="4">
        <v>3.03</v>
      </c>
      <c r="F30" s="17">
        <f>E30*H1</f>
        <v>0</v>
      </c>
      <c r="G30" s="5" t="e">
        <f t="shared" si="0"/>
        <v>#DIV/0!</v>
      </c>
      <c r="H30" s="5" t="e">
        <f t="shared" si="1"/>
        <v>#DIV/0!</v>
      </c>
      <c r="T30" s="14">
        <v>9240</v>
      </c>
      <c r="U30" s="15">
        <v>66000</v>
      </c>
      <c r="V30" s="5">
        <f t="shared" si="2"/>
        <v>0</v>
      </c>
      <c r="W30" s="5">
        <f t="shared" si="3"/>
        <v>0</v>
      </c>
      <c r="X30" s="5">
        <f t="shared" si="4"/>
        <v>0</v>
      </c>
      <c r="Y30" s="5">
        <f t="shared" si="7"/>
        <v>0</v>
      </c>
      <c r="Z30" s="5">
        <f t="shared" si="8"/>
        <v>0</v>
      </c>
      <c r="AA30" s="5">
        <f t="shared" si="9"/>
        <v>0</v>
      </c>
      <c r="AB30" s="5">
        <f t="shared" si="10"/>
        <v>0</v>
      </c>
      <c r="AC30" s="5">
        <f t="shared" si="11"/>
        <v>0</v>
      </c>
      <c r="AD30" s="5">
        <f t="shared" si="12"/>
        <v>0</v>
      </c>
      <c r="AE30" s="5">
        <f t="shared" si="13"/>
        <v>0</v>
      </c>
      <c r="AF30" s="5">
        <f t="shared" si="14"/>
        <v>0</v>
      </c>
      <c r="AG30" s="5">
        <f t="shared" si="15"/>
        <v>0</v>
      </c>
      <c r="AH30" s="5">
        <f t="shared" si="16"/>
        <v>0</v>
      </c>
      <c r="AI30">
        <f t="shared" si="18"/>
        <v>0</v>
      </c>
      <c r="AJ30" t="e">
        <f t="shared" si="5"/>
        <v>#DIV/0!</v>
      </c>
      <c r="AK30">
        <f t="shared" si="17"/>
        <v>0</v>
      </c>
      <c r="AL30" t="e">
        <f t="shared" si="6"/>
        <v>#DIV/0!</v>
      </c>
    </row>
    <row r="31" spans="1:38" x14ac:dyDescent="0.25"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8" x14ac:dyDescent="0.25">
      <c r="B32" s="5"/>
      <c r="U32" s="5"/>
      <c r="V32" s="5" t="s">
        <v>103</v>
      </c>
      <c r="W32" s="5">
        <f>SUM(V5:V30)</f>
        <v>0</v>
      </c>
      <c r="X32" s="5"/>
      <c r="Y32" s="5"/>
      <c r="Z32" s="5">
        <f t="shared" ref="Z32:AI32" si="19">SUM(Y5:Y30)</f>
        <v>0</v>
      </c>
      <c r="AA32" s="5">
        <f t="shared" si="19"/>
        <v>0</v>
      </c>
      <c r="AB32" s="5">
        <f t="shared" si="19"/>
        <v>0</v>
      </c>
      <c r="AC32" s="5">
        <f t="shared" si="19"/>
        <v>0</v>
      </c>
      <c r="AD32" s="5">
        <f t="shared" si="19"/>
        <v>0</v>
      </c>
      <c r="AE32" s="5">
        <f t="shared" si="19"/>
        <v>0</v>
      </c>
      <c r="AF32" s="5">
        <f t="shared" si="19"/>
        <v>0</v>
      </c>
      <c r="AG32" s="5">
        <f t="shared" si="19"/>
        <v>0</v>
      </c>
      <c r="AH32" s="5">
        <f t="shared" si="19"/>
        <v>0</v>
      </c>
      <c r="AI32" s="5">
        <f t="shared" si="19"/>
        <v>0</v>
      </c>
      <c r="AJ32" s="5">
        <f>SUM(AI5:AI30)</f>
        <v>0</v>
      </c>
    </row>
    <row r="33" spans="1:12" x14ac:dyDescent="0.25">
      <c r="A33" s="5"/>
      <c r="B33" s="5"/>
      <c r="I33" s="16"/>
      <c r="J33" s="5"/>
      <c r="K33" s="16"/>
      <c r="L33" s="5"/>
    </row>
    <row r="34" spans="1:12" x14ac:dyDescent="0.25">
      <c r="B34" s="5"/>
      <c r="J34" s="16"/>
      <c r="K34" s="5"/>
      <c r="L34" s="5"/>
    </row>
    <row r="35" spans="1:12" x14ac:dyDescent="0.25">
      <c r="A35" s="5"/>
      <c r="B35" s="5"/>
      <c r="J35" s="16"/>
      <c r="K35" s="5"/>
      <c r="L35" s="5"/>
    </row>
    <row r="36" spans="1:12" x14ac:dyDescent="0.25">
      <c r="B36" s="6"/>
      <c r="J36" s="16"/>
      <c r="K36" s="5"/>
      <c r="L36" s="5"/>
    </row>
    <row r="37" spans="1:12" x14ac:dyDescent="0.25">
      <c r="A37" s="5"/>
      <c r="B37" s="6"/>
      <c r="J37" s="16"/>
      <c r="K37" s="5"/>
      <c r="L37" s="5"/>
    </row>
    <row r="38" spans="1:12" x14ac:dyDescent="0.25">
      <c r="B38" s="6"/>
      <c r="J38" s="16"/>
      <c r="K38" s="5"/>
      <c r="L38" s="5"/>
    </row>
    <row r="39" spans="1:12" x14ac:dyDescent="0.25">
      <c r="A39" s="5"/>
      <c r="B39" s="6"/>
      <c r="J39" s="16"/>
      <c r="K39" s="5"/>
      <c r="L39" s="5"/>
    </row>
    <row r="40" spans="1:12" x14ac:dyDescent="0.25">
      <c r="B40" s="6"/>
      <c r="I40" s="16"/>
      <c r="J40" s="5"/>
      <c r="K40" s="5"/>
      <c r="L40" s="16"/>
    </row>
    <row r="41" spans="1:12" x14ac:dyDescent="0.25">
      <c r="A41" s="5"/>
      <c r="B41" s="28"/>
      <c r="J41" s="16"/>
      <c r="K41" s="5"/>
      <c r="L41" s="5"/>
    </row>
    <row r="42" spans="1:12" x14ac:dyDescent="0.25">
      <c r="B42" s="28"/>
      <c r="J42" s="16"/>
      <c r="K42" s="5"/>
      <c r="L42" s="5"/>
    </row>
    <row r="43" spans="1:12" x14ac:dyDescent="0.25">
      <c r="A43" s="5"/>
      <c r="B43" s="28"/>
      <c r="J43" s="16"/>
      <c r="K43" s="5"/>
      <c r="L43" s="5"/>
    </row>
    <row r="44" spans="1:12" x14ac:dyDescent="0.25">
      <c r="B44" s="28"/>
      <c r="J44" s="16"/>
      <c r="K44" s="5"/>
      <c r="L44" s="5"/>
    </row>
    <row r="45" spans="1:12" x14ac:dyDescent="0.25">
      <c r="A45" s="5"/>
      <c r="B45" s="28"/>
      <c r="J45" s="16"/>
      <c r="K45" s="5"/>
      <c r="L45" s="5"/>
    </row>
    <row r="46" spans="1:12" x14ac:dyDescent="0.25">
      <c r="B46" s="28"/>
      <c r="J46" s="16"/>
      <c r="K46" s="5"/>
      <c r="L46" s="5"/>
    </row>
    <row r="47" spans="1:12" x14ac:dyDescent="0.25">
      <c r="A47" s="5"/>
      <c r="B47" s="28"/>
      <c r="J47" s="16"/>
      <c r="K47" s="5"/>
      <c r="L47" s="5"/>
    </row>
    <row r="48" spans="1:12" x14ac:dyDescent="0.25">
      <c r="B48" s="28"/>
      <c r="J48" s="16"/>
      <c r="K48" s="5"/>
      <c r="L48" s="5"/>
    </row>
    <row r="49" spans="1:12" x14ac:dyDescent="0.25">
      <c r="A49" s="5"/>
      <c r="B49" s="28"/>
      <c r="J49" s="16"/>
      <c r="K49" s="5"/>
      <c r="L49" s="5"/>
    </row>
    <row r="50" spans="1:12" x14ac:dyDescent="0.25">
      <c r="B50" s="28"/>
      <c r="J50" s="16"/>
      <c r="K50" s="5"/>
      <c r="L50" s="5"/>
    </row>
    <row r="51" spans="1:12" x14ac:dyDescent="0.25">
      <c r="A51" s="5"/>
      <c r="B51" s="28"/>
      <c r="J51" s="16"/>
      <c r="K51" s="5"/>
      <c r="L51" s="5"/>
    </row>
    <row r="52" spans="1:12" x14ac:dyDescent="0.25">
      <c r="B52" s="28"/>
      <c r="J52" s="16"/>
      <c r="K52" s="5"/>
      <c r="L52" s="5"/>
    </row>
    <row r="53" spans="1:12" x14ac:dyDescent="0.25">
      <c r="A53" s="5"/>
      <c r="B53" s="28"/>
      <c r="J53" s="16"/>
      <c r="K53" s="5"/>
      <c r="L53" s="5"/>
    </row>
    <row r="54" spans="1:12" x14ac:dyDescent="0.25">
      <c r="B54" s="28"/>
      <c r="J54" s="16"/>
      <c r="K54" s="5"/>
      <c r="L54" s="5"/>
    </row>
    <row r="55" spans="1:12" x14ac:dyDescent="0.25">
      <c r="A55" s="5"/>
      <c r="B55" s="28"/>
      <c r="J55" s="16"/>
      <c r="K55" s="5"/>
      <c r="L55" s="5"/>
    </row>
    <row r="56" spans="1:12" x14ac:dyDescent="0.25">
      <c r="B56" s="5"/>
      <c r="J56" s="16"/>
      <c r="K56" s="5"/>
      <c r="L56" s="5"/>
    </row>
    <row r="57" spans="1:12" x14ac:dyDescent="0.25">
      <c r="J57" s="16"/>
      <c r="K57" s="5"/>
      <c r="L57" s="5"/>
    </row>
    <row r="58" spans="1:12" x14ac:dyDescent="0.25">
      <c r="J58" s="16"/>
      <c r="K58" s="5"/>
      <c r="L58" s="5"/>
    </row>
    <row r="59" spans="1:12" x14ac:dyDescent="0.25">
      <c r="B59" s="5"/>
    </row>
  </sheetData>
  <mergeCells count="2">
    <mergeCell ref="G2:R2"/>
    <mergeCell ref="V2:AH2"/>
  </mergeCells>
  <conditionalFormatting sqref="G59:H60 G56:G5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9:H6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:AK4 AJ31:AK31 AJ59:AK1048576 AK32:AL58 AJ5:AJ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1:AL31 AL59:AL1048576 AM32:AM58 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F4F5-4C07-47E0-925D-419AA9EAA183}">
  <dimension ref="A1:AL32"/>
  <sheetViews>
    <sheetView topLeftCell="B1" zoomScale="90" zoomScaleNormal="90" workbookViewId="0">
      <selection activeCell="I4" sqref="I4:R30"/>
    </sheetView>
  </sheetViews>
  <sheetFormatPr defaultRowHeight="15" x14ac:dyDescent="0.25"/>
  <cols>
    <col min="9" max="15" width="12.7109375" customWidth="1"/>
    <col min="16" max="16" width="11.7109375" customWidth="1"/>
    <col min="17" max="18" width="12.7109375" customWidth="1"/>
  </cols>
  <sheetData>
    <row r="1" spans="1:38" x14ac:dyDescent="0.25">
      <c r="A1" t="s">
        <v>0</v>
      </c>
      <c r="B1">
        <v>310</v>
      </c>
      <c r="E1" t="s">
        <v>1</v>
      </c>
      <c r="G1" t="s">
        <v>2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27" t="s">
        <v>5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S2" s="5"/>
      <c r="T2" s="5"/>
      <c r="U2" s="26" t="s">
        <v>6</v>
      </c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 t="e">
        <f>AVERAGE(I4:R4)</f>
        <v>#DIV/0!</v>
      </c>
      <c r="H4" s="5" t="e">
        <f>STDEV(I4:R4)</f>
        <v>#DIV/0!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0</v>
      </c>
      <c r="G5" s="5" t="e">
        <f t="shared" ref="G5:G30" si="0">AVERAGE(I5:R5)</f>
        <v>#DIV/0!</v>
      </c>
      <c r="H5" s="5" t="e">
        <f t="shared" ref="H5:H30" si="1">STDEV(I5:R5)</f>
        <v>#DIV/0!</v>
      </c>
      <c r="T5" s="12">
        <v>16</v>
      </c>
      <c r="U5" s="12">
        <v>588000</v>
      </c>
      <c r="V5" s="5">
        <f>AVERAGE(Y5:AH5)</f>
        <v>0</v>
      </c>
      <c r="W5" s="5">
        <f>STDEV(Y5:AH5)</f>
        <v>0</v>
      </c>
      <c r="X5" s="5">
        <f>W5/SQRT(COUNT(Y5:AH5))</f>
        <v>0</v>
      </c>
      <c r="Y5" s="5">
        <f>I5/T5*U5/1000*1.1</f>
        <v>0</v>
      </c>
      <c r="Z5" s="5">
        <f>J5/T5*U5/1000*1.1</f>
        <v>0</v>
      </c>
      <c r="AA5" s="5">
        <f>K5/T5*U5/1000*1.1</f>
        <v>0</v>
      </c>
      <c r="AB5" s="5">
        <f>L5/T5*U5/1000*1.1</f>
        <v>0</v>
      </c>
      <c r="AC5" s="5">
        <f>M5/T5*U5/1000*1.1</f>
        <v>0</v>
      </c>
      <c r="AD5" s="5">
        <f>N5/T5*U5/1000*1.1</f>
        <v>0</v>
      </c>
      <c r="AE5" s="5">
        <f>O5/T5*U5/1000*1.1</f>
        <v>0</v>
      </c>
      <c r="AF5" s="5">
        <f>P5/T5*U5/1000*1.1</f>
        <v>0</v>
      </c>
      <c r="AG5" s="5">
        <f>Q5/T5*U5/1000*1.1</f>
        <v>0</v>
      </c>
      <c r="AH5" s="5">
        <f>R5/T5*U5/1000*1.1</f>
        <v>0</v>
      </c>
      <c r="AI5">
        <f>F5/T5*U5/1000*1.1</f>
        <v>0</v>
      </c>
      <c r="AJ5" t="e">
        <f>((V5-AI5)/AI5)*100</f>
        <v>#DIV/0!</v>
      </c>
      <c r="AK5">
        <f>V5-AI5</f>
        <v>0</v>
      </c>
      <c r="AL5" t="e">
        <f>V5/AI5</f>
        <v>#DIV/0!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0</v>
      </c>
      <c r="G6" s="5" t="e">
        <f t="shared" si="0"/>
        <v>#DIV/0!</v>
      </c>
      <c r="H6" s="5" t="e">
        <f t="shared" si="1"/>
        <v>#DIV/0!</v>
      </c>
      <c r="T6" s="13">
        <v>540</v>
      </c>
      <c r="U6" s="13">
        <v>45000</v>
      </c>
      <c r="V6" s="5">
        <f t="shared" ref="V6:V30" si="2">AVERAGE(Y6:AH6)</f>
        <v>0</v>
      </c>
      <c r="W6" s="5">
        <f t="shared" ref="W6:W30" si="3">STDEV(Y6:AH6)</f>
        <v>0</v>
      </c>
      <c r="X6" s="5">
        <f t="shared" ref="X6:X30" si="4">W6/SQRT(COUNT(Y6:AH6))</f>
        <v>0</v>
      </c>
      <c r="Y6" s="5">
        <f>I6/T6*U6/1000</f>
        <v>0</v>
      </c>
      <c r="Z6" s="5">
        <f>J6/T6*U6/1000</f>
        <v>0</v>
      </c>
      <c r="AA6" s="5">
        <f>K6/T6*U6/1000</f>
        <v>0</v>
      </c>
      <c r="AB6" s="5">
        <f>L6/T6*U6/1000</f>
        <v>0</v>
      </c>
      <c r="AC6" s="5">
        <f>M6/T6*U6/1000</f>
        <v>0</v>
      </c>
      <c r="AD6" s="5">
        <f>N6/T6*U6/1000</f>
        <v>0</v>
      </c>
      <c r="AE6" s="5">
        <f>O6/T6*U6/1000</f>
        <v>0</v>
      </c>
      <c r="AF6" s="5">
        <f>P6/T6*U6/1000</f>
        <v>0</v>
      </c>
      <c r="AG6" s="5">
        <f>Q6/T6*U6/1000</f>
        <v>0</v>
      </c>
      <c r="AH6" s="5">
        <f>R6/T6*U6/1000</f>
        <v>0</v>
      </c>
      <c r="AI6">
        <f>F6/T6*U6/1000</f>
        <v>0</v>
      </c>
      <c r="AJ6" t="e">
        <f t="shared" ref="AJ6:AJ30" si="5">((V6-AI6)/AI6)*100</f>
        <v>#DIV/0!</v>
      </c>
      <c r="AK6">
        <f>V6-AI6</f>
        <v>0</v>
      </c>
      <c r="AL6" t="e">
        <f t="shared" ref="AL6:AL30" si="6">V6/AI6</f>
        <v>#DIV/0!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0</v>
      </c>
      <c r="G7" s="5" t="e">
        <f t="shared" si="0"/>
        <v>#DIV/0!</v>
      </c>
      <c r="H7" s="5" t="e">
        <f t="shared" si="1"/>
        <v>#DIV/0!</v>
      </c>
      <c r="T7" s="13">
        <v>50</v>
      </c>
      <c r="U7" s="13">
        <v>180000</v>
      </c>
      <c r="V7" s="5">
        <f t="shared" si="2"/>
        <v>0</v>
      </c>
      <c r="W7" s="5">
        <f t="shared" si="3"/>
        <v>0</v>
      </c>
      <c r="X7" s="5">
        <f t="shared" si="4"/>
        <v>0</v>
      </c>
      <c r="Y7" s="5">
        <f t="shared" ref="Y7:Y30" si="7">I7/T7*U7/1000</f>
        <v>0</v>
      </c>
      <c r="Z7" s="5">
        <f t="shared" ref="Z7:Z30" si="8">J7/T7*U7/1000</f>
        <v>0</v>
      </c>
      <c r="AA7" s="5">
        <f t="shared" ref="AA7:AA30" si="9">K7/T7*U7/1000</f>
        <v>0</v>
      </c>
      <c r="AB7" s="5">
        <f t="shared" ref="AB7:AB30" si="10">L7/T7*U7/1000</f>
        <v>0</v>
      </c>
      <c r="AC7" s="5">
        <f t="shared" ref="AC7:AC30" si="11">M7/T7*U7/1000</f>
        <v>0</v>
      </c>
      <c r="AD7" s="5">
        <f t="shared" ref="AD7:AD30" si="12">N7/T7*U7/1000</f>
        <v>0</v>
      </c>
      <c r="AE7" s="5">
        <f t="shared" ref="AE7:AE30" si="13">O7/T7*U7/1000</f>
        <v>0</v>
      </c>
      <c r="AF7" s="5">
        <f t="shared" ref="AF7:AF30" si="14">P7/T7*U7/1000</f>
        <v>0</v>
      </c>
      <c r="AG7" s="5">
        <f t="shared" ref="AG7:AG30" si="15">Q7/T7*U7/1000</f>
        <v>0</v>
      </c>
      <c r="AH7" s="5">
        <f t="shared" ref="AH7:AH30" si="16">R7/T7*U7/1000</f>
        <v>0</v>
      </c>
      <c r="AI7">
        <f t="shared" ref="AI7:AI30" si="17">F7/T7*U7/1000</f>
        <v>0</v>
      </c>
      <c r="AJ7" t="e">
        <f t="shared" si="5"/>
        <v>#DIV/0!</v>
      </c>
      <c r="AK7">
        <f t="shared" ref="AK7:AK30" si="18">V7-AI7</f>
        <v>0</v>
      </c>
      <c r="AL7" t="e">
        <f t="shared" si="6"/>
        <v>#DIV/0!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0</v>
      </c>
      <c r="G8" s="5" t="e">
        <f t="shared" si="0"/>
        <v>#DIV/0!</v>
      </c>
      <c r="H8" s="5" t="e">
        <f t="shared" si="1"/>
        <v>#DIV/0!</v>
      </c>
      <c r="T8" s="14">
        <v>65</v>
      </c>
      <c r="U8" s="14">
        <v>70000</v>
      </c>
      <c r="V8" s="5">
        <f t="shared" si="2"/>
        <v>0</v>
      </c>
      <c r="W8" s="5">
        <f t="shared" si="3"/>
        <v>0</v>
      </c>
      <c r="X8" s="5">
        <f t="shared" si="4"/>
        <v>0</v>
      </c>
      <c r="Y8" s="5">
        <f t="shared" si="7"/>
        <v>0</v>
      </c>
      <c r="Z8" s="5">
        <f t="shared" si="8"/>
        <v>0</v>
      </c>
      <c r="AA8" s="5">
        <f t="shared" si="9"/>
        <v>0</v>
      </c>
      <c r="AB8" s="5">
        <f t="shared" si="10"/>
        <v>0</v>
      </c>
      <c r="AC8" s="5">
        <f t="shared" si="11"/>
        <v>0</v>
      </c>
      <c r="AD8" s="5">
        <f t="shared" si="12"/>
        <v>0</v>
      </c>
      <c r="AE8" s="5">
        <f t="shared" si="13"/>
        <v>0</v>
      </c>
      <c r="AF8" s="5">
        <f t="shared" si="14"/>
        <v>0</v>
      </c>
      <c r="AG8" s="5">
        <f t="shared" si="15"/>
        <v>0</v>
      </c>
      <c r="AH8" s="5">
        <f t="shared" si="16"/>
        <v>0</v>
      </c>
      <c r="AI8">
        <f t="shared" si="17"/>
        <v>0</v>
      </c>
      <c r="AJ8" t="e">
        <f t="shared" si="5"/>
        <v>#DIV/0!</v>
      </c>
      <c r="AK8">
        <f t="shared" si="18"/>
        <v>0</v>
      </c>
      <c r="AL8" t="e">
        <f t="shared" si="6"/>
        <v>#DIV/0!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0</v>
      </c>
      <c r="G9" s="5" t="e">
        <f t="shared" si="0"/>
        <v>#DIV/0!</v>
      </c>
      <c r="H9" s="5" t="e">
        <f t="shared" si="1"/>
        <v>#DIV/0!</v>
      </c>
      <c r="T9" s="14">
        <v>22</v>
      </c>
      <c r="U9" s="14">
        <v>160000</v>
      </c>
      <c r="V9" s="5">
        <f t="shared" si="2"/>
        <v>0</v>
      </c>
      <c r="W9" s="5">
        <f t="shared" si="3"/>
        <v>0</v>
      </c>
      <c r="X9" s="5">
        <f t="shared" si="4"/>
        <v>0</v>
      </c>
      <c r="Y9" s="5">
        <f t="shared" si="7"/>
        <v>0</v>
      </c>
      <c r="Z9" s="5">
        <f t="shared" si="8"/>
        <v>0</v>
      </c>
      <c r="AA9" s="5">
        <f t="shared" si="9"/>
        <v>0</v>
      </c>
      <c r="AB9" s="5">
        <f t="shared" si="10"/>
        <v>0</v>
      </c>
      <c r="AC9" s="5">
        <f t="shared" si="11"/>
        <v>0</v>
      </c>
      <c r="AD9" s="5">
        <f t="shared" si="12"/>
        <v>0</v>
      </c>
      <c r="AE9" s="5">
        <f t="shared" si="13"/>
        <v>0</v>
      </c>
      <c r="AF9" s="5">
        <f t="shared" si="14"/>
        <v>0</v>
      </c>
      <c r="AG9" s="5">
        <f t="shared" si="15"/>
        <v>0</v>
      </c>
      <c r="AH9" s="5">
        <f t="shared" si="16"/>
        <v>0</v>
      </c>
      <c r="AI9">
        <f t="shared" si="17"/>
        <v>0</v>
      </c>
      <c r="AJ9" t="e">
        <f t="shared" si="5"/>
        <v>#DIV/0!</v>
      </c>
      <c r="AK9">
        <f t="shared" si="18"/>
        <v>0</v>
      </c>
      <c r="AL9" t="e">
        <f t="shared" si="6"/>
        <v>#DIV/0!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0</v>
      </c>
      <c r="G10" s="5" t="e">
        <f t="shared" si="0"/>
        <v>#DIV/0!</v>
      </c>
      <c r="H10" s="5" t="e">
        <f t="shared" si="1"/>
        <v>#DIV/0!</v>
      </c>
      <c r="T10" s="14">
        <v>69</v>
      </c>
      <c r="U10" s="14">
        <v>160000</v>
      </c>
      <c r="V10" s="5">
        <f t="shared" si="2"/>
        <v>0</v>
      </c>
      <c r="W10" s="5">
        <f t="shared" si="3"/>
        <v>0</v>
      </c>
      <c r="X10" s="5">
        <f t="shared" si="4"/>
        <v>0</v>
      </c>
      <c r="Y10" s="5">
        <f t="shared" si="7"/>
        <v>0</v>
      </c>
      <c r="Z10" s="5">
        <f t="shared" si="8"/>
        <v>0</v>
      </c>
      <c r="AA10" s="5">
        <f t="shared" si="9"/>
        <v>0</v>
      </c>
      <c r="AB10" s="5">
        <f t="shared" si="10"/>
        <v>0</v>
      </c>
      <c r="AC10" s="5">
        <f t="shared" si="11"/>
        <v>0</v>
      </c>
      <c r="AD10" s="5">
        <f t="shared" si="12"/>
        <v>0</v>
      </c>
      <c r="AE10" s="5">
        <f t="shared" si="13"/>
        <v>0</v>
      </c>
      <c r="AF10" s="5">
        <f t="shared" si="14"/>
        <v>0</v>
      </c>
      <c r="AG10" s="5">
        <f t="shared" si="15"/>
        <v>0</v>
      </c>
      <c r="AH10" s="5">
        <f t="shared" si="16"/>
        <v>0</v>
      </c>
      <c r="AI10">
        <f t="shared" si="17"/>
        <v>0</v>
      </c>
      <c r="AJ10" t="e">
        <f t="shared" si="5"/>
        <v>#DIV/0!</v>
      </c>
      <c r="AK10">
        <f t="shared" si="18"/>
        <v>0</v>
      </c>
      <c r="AL10" t="e">
        <f t="shared" si="6"/>
        <v>#DIV/0!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0</v>
      </c>
      <c r="G11" s="5"/>
      <c r="H11" s="5"/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0</v>
      </c>
      <c r="G12" s="5" t="e">
        <f t="shared" si="0"/>
        <v>#DIV/0!</v>
      </c>
      <c r="H12" s="5" t="e">
        <f t="shared" si="1"/>
        <v>#DIV/0!</v>
      </c>
      <c r="T12" s="14">
        <v>81</v>
      </c>
      <c r="U12" s="14">
        <v>66000</v>
      </c>
      <c r="V12" s="5">
        <f t="shared" si="2"/>
        <v>0</v>
      </c>
      <c r="W12" s="5">
        <f t="shared" si="3"/>
        <v>0</v>
      </c>
      <c r="X12" s="5">
        <f t="shared" si="4"/>
        <v>0</v>
      </c>
      <c r="Y12" s="5">
        <f t="shared" si="7"/>
        <v>0</v>
      </c>
      <c r="Z12" s="5">
        <f t="shared" si="8"/>
        <v>0</v>
      </c>
      <c r="AA12" s="5">
        <f t="shared" si="9"/>
        <v>0</v>
      </c>
      <c r="AB12" s="5">
        <f t="shared" si="10"/>
        <v>0</v>
      </c>
      <c r="AC12" s="5">
        <f t="shared" si="11"/>
        <v>0</v>
      </c>
      <c r="AD12" s="5">
        <f t="shared" si="12"/>
        <v>0</v>
      </c>
      <c r="AE12" s="5">
        <f t="shared" si="13"/>
        <v>0</v>
      </c>
      <c r="AF12" s="5">
        <f t="shared" si="14"/>
        <v>0</v>
      </c>
      <c r="AG12" s="5">
        <f t="shared" si="15"/>
        <v>0</v>
      </c>
      <c r="AH12" s="5">
        <f t="shared" si="16"/>
        <v>0</v>
      </c>
      <c r="AI12">
        <f t="shared" si="17"/>
        <v>0</v>
      </c>
      <c r="AJ12" t="e">
        <f t="shared" si="5"/>
        <v>#DIV/0!</v>
      </c>
      <c r="AK12">
        <f t="shared" si="18"/>
        <v>0</v>
      </c>
      <c r="AL12" t="e">
        <f t="shared" si="6"/>
        <v>#DIV/0!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0</v>
      </c>
      <c r="G13" s="5"/>
      <c r="H13" s="5"/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0</v>
      </c>
      <c r="G14" s="5" t="e">
        <f t="shared" si="0"/>
        <v>#DIV/0!</v>
      </c>
      <c r="H14" s="5" t="e">
        <f t="shared" si="1"/>
        <v>#DIV/0!</v>
      </c>
      <c r="T14" s="14">
        <v>615</v>
      </c>
      <c r="U14" s="14">
        <v>96000</v>
      </c>
      <c r="V14" s="5">
        <f t="shared" si="2"/>
        <v>0</v>
      </c>
      <c r="W14" s="5">
        <f t="shared" si="3"/>
        <v>0</v>
      </c>
      <c r="X14" s="5">
        <f t="shared" si="4"/>
        <v>0</v>
      </c>
      <c r="Y14" s="5">
        <f t="shared" si="7"/>
        <v>0</v>
      </c>
      <c r="Z14" s="5">
        <f t="shared" si="8"/>
        <v>0</v>
      </c>
      <c r="AA14" s="5">
        <f t="shared" si="9"/>
        <v>0</v>
      </c>
      <c r="AB14" s="5">
        <f t="shared" si="10"/>
        <v>0</v>
      </c>
      <c r="AC14" s="5">
        <f t="shared" si="11"/>
        <v>0</v>
      </c>
      <c r="AD14" s="5">
        <f t="shared" si="12"/>
        <v>0</v>
      </c>
      <c r="AE14" s="5">
        <f t="shared" si="13"/>
        <v>0</v>
      </c>
      <c r="AF14" s="5">
        <f t="shared" si="14"/>
        <v>0</v>
      </c>
      <c r="AG14" s="5">
        <f t="shared" si="15"/>
        <v>0</v>
      </c>
      <c r="AH14" s="5">
        <f t="shared" si="16"/>
        <v>0</v>
      </c>
      <c r="AI14">
        <f t="shared" si="17"/>
        <v>0</v>
      </c>
      <c r="AJ14" t="e">
        <f t="shared" si="5"/>
        <v>#DIV/0!</v>
      </c>
      <c r="AK14">
        <f t="shared" si="18"/>
        <v>0</v>
      </c>
      <c r="AL14" t="e">
        <f t="shared" si="6"/>
        <v>#DIV/0!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0</v>
      </c>
      <c r="G15" s="5" t="e">
        <f t="shared" si="0"/>
        <v>#DIV/0!</v>
      </c>
      <c r="H15" s="5" t="e">
        <f t="shared" si="1"/>
        <v>#DIV/0!</v>
      </c>
      <c r="T15" s="14">
        <v>546</v>
      </c>
      <c r="U15" s="14">
        <v>210000</v>
      </c>
      <c r="V15" s="5">
        <f t="shared" si="2"/>
        <v>0</v>
      </c>
      <c r="W15" s="5">
        <f t="shared" si="3"/>
        <v>0</v>
      </c>
      <c r="X15" s="5">
        <f t="shared" si="4"/>
        <v>0</v>
      </c>
      <c r="Y15" s="5">
        <f t="shared" si="7"/>
        <v>0</v>
      </c>
      <c r="Z15" s="5">
        <f t="shared" si="8"/>
        <v>0</v>
      </c>
      <c r="AA15" s="5">
        <f t="shared" si="9"/>
        <v>0</v>
      </c>
      <c r="AB15" s="5">
        <f t="shared" si="10"/>
        <v>0</v>
      </c>
      <c r="AC15" s="5">
        <f t="shared" si="11"/>
        <v>0</v>
      </c>
      <c r="AD15" s="5">
        <f t="shared" si="12"/>
        <v>0</v>
      </c>
      <c r="AE15" s="5">
        <f t="shared" si="13"/>
        <v>0</v>
      </c>
      <c r="AF15" s="5">
        <f t="shared" si="14"/>
        <v>0</v>
      </c>
      <c r="AG15" s="5">
        <f t="shared" si="15"/>
        <v>0</v>
      </c>
      <c r="AH15" s="5">
        <f t="shared" si="16"/>
        <v>0</v>
      </c>
      <c r="AI15">
        <f t="shared" si="17"/>
        <v>0</v>
      </c>
      <c r="AJ15" t="e">
        <f t="shared" si="5"/>
        <v>#DIV/0!</v>
      </c>
      <c r="AK15">
        <f t="shared" si="18"/>
        <v>0</v>
      </c>
      <c r="AL15" t="e">
        <f t="shared" si="6"/>
        <v>#DIV/0!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0</v>
      </c>
      <c r="G16" s="5"/>
      <c r="H16" s="5"/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0</v>
      </c>
      <c r="G17" s="5" t="e">
        <f t="shared" si="0"/>
        <v>#DIV/0!</v>
      </c>
      <c r="H17" s="5" t="e">
        <f t="shared" si="1"/>
        <v>#DIV/0!</v>
      </c>
      <c r="T17" s="14">
        <v>292</v>
      </c>
      <c r="U17" s="14">
        <v>100000</v>
      </c>
      <c r="V17" s="5">
        <f t="shared" si="2"/>
        <v>0</v>
      </c>
      <c r="W17" s="5">
        <f t="shared" si="3"/>
        <v>0</v>
      </c>
      <c r="X17" s="5">
        <f t="shared" si="4"/>
        <v>0</v>
      </c>
      <c r="Y17" s="5">
        <f t="shared" si="7"/>
        <v>0</v>
      </c>
      <c r="Z17" s="5">
        <f t="shared" si="8"/>
        <v>0</v>
      </c>
      <c r="AA17" s="5">
        <f t="shared" si="9"/>
        <v>0</v>
      </c>
      <c r="AB17" s="5">
        <f t="shared" si="10"/>
        <v>0</v>
      </c>
      <c r="AC17" s="5">
        <f t="shared" si="11"/>
        <v>0</v>
      </c>
      <c r="AD17" s="5">
        <f t="shared" si="12"/>
        <v>0</v>
      </c>
      <c r="AE17" s="5">
        <f t="shared" si="13"/>
        <v>0</v>
      </c>
      <c r="AF17" s="5">
        <f t="shared" si="14"/>
        <v>0</v>
      </c>
      <c r="AG17" s="5">
        <f t="shared" si="15"/>
        <v>0</v>
      </c>
      <c r="AH17" s="5">
        <f t="shared" si="16"/>
        <v>0</v>
      </c>
      <c r="AI17">
        <f t="shared" si="17"/>
        <v>0</v>
      </c>
      <c r="AJ17" t="e">
        <f t="shared" si="5"/>
        <v>#DIV/0!</v>
      </c>
      <c r="AK17">
        <f t="shared" si="18"/>
        <v>0</v>
      </c>
      <c r="AL17" t="e">
        <f t="shared" si="6"/>
        <v>#DIV/0!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0</v>
      </c>
      <c r="G18" s="5" t="e">
        <f t="shared" si="0"/>
        <v>#DIV/0!</v>
      </c>
      <c r="H18" s="5" t="e">
        <f t="shared" si="1"/>
        <v>#DIV/0!</v>
      </c>
      <c r="T18" s="14">
        <v>200</v>
      </c>
      <c r="U18" s="14">
        <v>47000</v>
      </c>
      <c r="V18" s="5">
        <f t="shared" si="2"/>
        <v>0</v>
      </c>
      <c r="W18" s="5">
        <f t="shared" si="3"/>
        <v>0</v>
      </c>
      <c r="X18" s="5">
        <f t="shared" si="4"/>
        <v>0</v>
      </c>
      <c r="Y18" s="5">
        <f t="shared" si="7"/>
        <v>0</v>
      </c>
      <c r="Z18" s="5">
        <f t="shared" si="8"/>
        <v>0</v>
      </c>
      <c r="AA18" s="5">
        <f t="shared" si="9"/>
        <v>0</v>
      </c>
      <c r="AB18" s="5">
        <f t="shared" si="10"/>
        <v>0</v>
      </c>
      <c r="AC18" s="5">
        <f t="shared" si="11"/>
        <v>0</v>
      </c>
      <c r="AD18" s="5">
        <f t="shared" si="12"/>
        <v>0</v>
      </c>
      <c r="AE18" s="5">
        <f t="shared" si="13"/>
        <v>0</v>
      </c>
      <c r="AF18" s="5">
        <f t="shared" si="14"/>
        <v>0</v>
      </c>
      <c r="AG18" s="5">
        <f t="shared" si="15"/>
        <v>0</v>
      </c>
      <c r="AH18" s="5">
        <f t="shared" si="16"/>
        <v>0</v>
      </c>
      <c r="AI18">
        <f t="shared" si="17"/>
        <v>0</v>
      </c>
      <c r="AJ18" t="e">
        <f t="shared" si="5"/>
        <v>#DIV/0!</v>
      </c>
      <c r="AK18">
        <f t="shared" si="18"/>
        <v>0</v>
      </c>
      <c r="AL18" t="e">
        <f t="shared" si="6"/>
        <v>#DIV/0!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0</v>
      </c>
      <c r="G19" s="5" t="e">
        <f t="shared" si="0"/>
        <v>#DIV/0!</v>
      </c>
      <c r="H19" s="5" t="e">
        <f t="shared" si="1"/>
        <v>#DIV/0!</v>
      </c>
      <c r="T19" s="14">
        <v>437</v>
      </c>
      <c r="U19" s="14">
        <v>300000</v>
      </c>
      <c r="V19" s="5">
        <f t="shared" si="2"/>
        <v>0</v>
      </c>
      <c r="W19" s="5">
        <f t="shared" si="3"/>
        <v>0</v>
      </c>
      <c r="X19" s="5">
        <f t="shared" si="4"/>
        <v>0</v>
      </c>
      <c r="Y19" s="5">
        <f t="shared" si="7"/>
        <v>0</v>
      </c>
      <c r="Z19" s="5">
        <f t="shared" si="8"/>
        <v>0</v>
      </c>
      <c r="AA19" s="5">
        <f t="shared" si="9"/>
        <v>0</v>
      </c>
      <c r="AB19" s="5">
        <f t="shared" si="10"/>
        <v>0</v>
      </c>
      <c r="AC19" s="5">
        <f t="shared" si="11"/>
        <v>0</v>
      </c>
      <c r="AD19" s="5">
        <f t="shared" si="12"/>
        <v>0</v>
      </c>
      <c r="AE19" s="5">
        <f t="shared" si="13"/>
        <v>0</v>
      </c>
      <c r="AF19" s="5">
        <f t="shared" si="14"/>
        <v>0</v>
      </c>
      <c r="AG19" s="5">
        <f t="shared" si="15"/>
        <v>0</v>
      </c>
      <c r="AH19" s="5">
        <f t="shared" si="16"/>
        <v>0</v>
      </c>
      <c r="AI19">
        <f t="shared" si="17"/>
        <v>0</v>
      </c>
      <c r="AJ19" t="e">
        <f t="shared" si="5"/>
        <v>#DIV/0!</v>
      </c>
      <c r="AK19">
        <f t="shared" si="18"/>
        <v>0</v>
      </c>
      <c r="AL19" t="e">
        <f t="shared" si="6"/>
        <v>#DIV/0!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0</v>
      </c>
      <c r="G20" s="5" t="e">
        <f t="shared" si="0"/>
        <v>#DIV/0!</v>
      </c>
      <c r="H20" s="5" t="e">
        <f t="shared" si="1"/>
        <v>#DIV/0!</v>
      </c>
      <c r="T20" s="14">
        <v>97</v>
      </c>
      <c r="U20" s="14">
        <v>105000</v>
      </c>
      <c r="V20" s="5">
        <f t="shared" si="2"/>
        <v>0</v>
      </c>
      <c r="W20" s="5">
        <f t="shared" si="3"/>
        <v>0</v>
      </c>
      <c r="X20" s="5">
        <f t="shared" si="4"/>
        <v>0</v>
      </c>
      <c r="Y20" s="5">
        <f t="shared" si="7"/>
        <v>0</v>
      </c>
      <c r="Z20" s="5">
        <f t="shared" si="8"/>
        <v>0</v>
      </c>
      <c r="AA20" s="5">
        <f t="shared" si="9"/>
        <v>0</v>
      </c>
      <c r="AB20" s="5">
        <f t="shared" si="10"/>
        <v>0</v>
      </c>
      <c r="AC20" s="5">
        <f t="shared" si="11"/>
        <v>0</v>
      </c>
      <c r="AD20" s="5">
        <f t="shared" si="12"/>
        <v>0</v>
      </c>
      <c r="AE20" s="5">
        <f t="shared" si="13"/>
        <v>0</v>
      </c>
      <c r="AF20" s="5">
        <f t="shared" si="14"/>
        <v>0</v>
      </c>
      <c r="AG20" s="5">
        <f t="shared" si="15"/>
        <v>0</v>
      </c>
      <c r="AH20" s="5">
        <f t="shared" si="16"/>
        <v>0</v>
      </c>
      <c r="AI20">
        <f t="shared" si="17"/>
        <v>0</v>
      </c>
      <c r="AJ20" t="e">
        <f t="shared" si="5"/>
        <v>#DIV/0!</v>
      </c>
      <c r="AK20">
        <f t="shared" si="18"/>
        <v>0</v>
      </c>
      <c r="AL20" t="e">
        <f t="shared" si="6"/>
        <v>#DIV/0!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0</v>
      </c>
      <c r="G21" s="5" t="e">
        <f t="shared" si="0"/>
        <v>#DIV/0!</v>
      </c>
      <c r="H21" s="5" t="e">
        <f t="shared" si="1"/>
        <v>#DIV/0!</v>
      </c>
      <c r="T21" s="14">
        <v>1629</v>
      </c>
      <c r="U21" s="14">
        <v>90000</v>
      </c>
      <c r="V21" s="5">
        <f t="shared" si="2"/>
        <v>0</v>
      </c>
      <c r="W21" s="5">
        <f t="shared" si="3"/>
        <v>0</v>
      </c>
      <c r="X21" s="5">
        <f t="shared" si="4"/>
        <v>0</v>
      </c>
      <c r="Y21" s="5">
        <f t="shared" si="7"/>
        <v>0</v>
      </c>
      <c r="Z21" s="5">
        <f t="shared" si="8"/>
        <v>0</v>
      </c>
      <c r="AA21" s="5">
        <f t="shared" si="9"/>
        <v>0</v>
      </c>
      <c r="AB21" s="5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0</v>
      </c>
      <c r="AF21" s="5">
        <f t="shared" si="14"/>
        <v>0</v>
      </c>
      <c r="AG21" s="5">
        <f t="shared" si="15"/>
        <v>0</v>
      </c>
      <c r="AH21" s="5">
        <f t="shared" si="16"/>
        <v>0</v>
      </c>
      <c r="AI21">
        <f t="shared" si="17"/>
        <v>0</v>
      </c>
      <c r="AJ21" t="e">
        <f t="shared" si="5"/>
        <v>#DIV/0!</v>
      </c>
      <c r="AK21">
        <f t="shared" si="18"/>
        <v>0</v>
      </c>
      <c r="AL21" t="e">
        <f t="shared" si="6"/>
        <v>#DIV/0!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0</v>
      </c>
      <c r="G22" s="5" t="e">
        <f t="shared" si="0"/>
        <v>#DIV/0!</v>
      </c>
      <c r="H22" s="5" t="e">
        <f t="shared" si="1"/>
        <v>#DIV/0!</v>
      </c>
      <c r="T22" s="14">
        <v>54</v>
      </c>
      <c r="U22" s="14">
        <v>90000</v>
      </c>
      <c r="V22" s="5">
        <f t="shared" si="2"/>
        <v>0</v>
      </c>
      <c r="W22" s="5">
        <f t="shared" si="3"/>
        <v>0</v>
      </c>
      <c r="X22" s="5">
        <f t="shared" si="4"/>
        <v>0</v>
      </c>
      <c r="Y22" s="5">
        <f t="shared" si="7"/>
        <v>0</v>
      </c>
      <c r="Z22" s="5">
        <f t="shared" si="8"/>
        <v>0</v>
      </c>
      <c r="AA22" s="5">
        <f t="shared" si="9"/>
        <v>0</v>
      </c>
      <c r="AB22" s="5">
        <f t="shared" si="10"/>
        <v>0</v>
      </c>
      <c r="AC22" s="5">
        <f t="shared" si="11"/>
        <v>0</v>
      </c>
      <c r="AD22" s="5">
        <f t="shared" si="12"/>
        <v>0</v>
      </c>
      <c r="AE22" s="5">
        <f t="shared" si="13"/>
        <v>0</v>
      </c>
      <c r="AF22" s="5">
        <f t="shared" si="14"/>
        <v>0</v>
      </c>
      <c r="AG22" s="5">
        <f t="shared" si="15"/>
        <v>0</v>
      </c>
      <c r="AH22" s="5">
        <f t="shared" si="16"/>
        <v>0</v>
      </c>
      <c r="AI22">
        <f t="shared" si="17"/>
        <v>0</v>
      </c>
      <c r="AJ22" t="e">
        <f t="shared" si="5"/>
        <v>#DIV/0!</v>
      </c>
      <c r="AK22">
        <f t="shared" si="18"/>
        <v>0</v>
      </c>
      <c r="AL22" t="e">
        <f t="shared" si="6"/>
        <v>#DIV/0!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0</v>
      </c>
      <c r="G23" s="5" t="e">
        <f t="shared" si="0"/>
        <v>#DIV/0!</v>
      </c>
      <c r="H23" s="5" t="e">
        <f t="shared" si="1"/>
        <v>#DIV/0!</v>
      </c>
      <c r="T23" s="14">
        <v>18</v>
      </c>
      <c r="U23" s="14">
        <v>270000</v>
      </c>
      <c r="V23" s="5">
        <f t="shared" si="2"/>
        <v>0</v>
      </c>
      <c r="W23" s="5">
        <f t="shared" si="3"/>
        <v>0</v>
      </c>
      <c r="X23" s="5">
        <f t="shared" si="4"/>
        <v>0</v>
      </c>
      <c r="Y23" s="5">
        <f t="shared" si="7"/>
        <v>0</v>
      </c>
      <c r="Z23" s="5">
        <f t="shared" si="8"/>
        <v>0</v>
      </c>
      <c r="AA23" s="5">
        <f t="shared" si="9"/>
        <v>0</v>
      </c>
      <c r="AB23" s="5">
        <f t="shared" si="10"/>
        <v>0</v>
      </c>
      <c r="AC23" s="5">
        <f t="shared" si="11"/>
        <v>0</v>
      </c>
      <c r="AD23" s="5">
        <f t="shared" si="12"/>
        <v>0</v>
      </c>
      <c r="AE23" s="5">
        <f t="shared" si="13"/>
        <v>0</v>
      </c>
      <c r="AF23" s="5">
        <f t="shared" si="14"/>
        <v>0</v>
      </c>
      <c r="AG23" s="5">
        <f t="shared" si="15"/>
        <v>0</v>
      </c>
      <c r="AH23" s="5">
        <f t="shared" si="16"/>
        <v>0</v>
      </c>
      <c r="AI23">
        <f t="shared" si="17"/>
        <v>0</v>
      </c>
      <c r="AJ23" t="e">
        <f t="shared" si="5"/>
        <v>#DIV/0!</v>
      </c>
      <c r="AK23">
        <f t="shared" si="18"/>
        <v>0</v>
      </c>
      <c r="AL23" t="e">
        <f t="shared" si="6"/>
        <v>#DIV/0!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0</v>
      </c>
      <c r="G24" s="5" t="e">
        <f t="shared" si="0"/>
        <v>#DIV/0!</v>
      </c>
      <c r="H24" s="5" t="e">
        <f t="shared" si="1"/>
        <v>#DIV/0!</v>
      </c>
      <c r="T24" s="14">
        <v>65</v>
      </c>
      <c r="U24" s="14">
        <v>70000</v>
      </c>
      <c r="V24" s="5">
        <f t="shared" si="2"/>
        <v>0</v>
      </c>
      <c r="W24" s="5">
        <f t="shared" si="3"/>
        <v>0</v>
      </c>
      <c r="X24" s="5">
        <f t="shared" si="4"/>
        <v>0</v>
      </c>
      <c r="Y24" s="5">
        <f t="shared" si="7"/>
        <v>0</v>
      </c>
      <c r="Z24" s="5">
        <f t="shared" si="8"/>
        <v>0</v>
      </c>
      <c r="AA24" s="5">
        <f t="shared" si="9"/>
        <v>0</v>
      </c>
      <c r="AB24" s="5">
        <f t="shared" si="10"/>
        <v>0</v>
      </c>
      <c r="AC24" s="5">
        <f t="shared" si="11"/>
        <v>0</v>
      </c>
      <c r="AD24" s="5">
        <f t="shared" si="12"/>
        <v>0</v>
      </c>
      <c r="AE24" s="5">
        <f t="shared" si="13"/>
        <v>0</v>
      </c>
      <c r="AF24" s="5">
        <f t="shared" si="14"/>
        <v>0</v>
      </c>
      <c r="AG24" s="5">
        <f t="shared" si="15"/>
        <v>0</v>
      </c>
      <c r="AH24" s="5">
        <f t="shared" si="16"/>
        <v>0</v>
      </c>
      <c r="AI24">
        <f t="shared" si="17"/>
        <v>0</v>
      </c>
      <c r="AJ24" t="e">
        <f t="shared" si="5"/>
        <v>#DIV/0!</v>
      </c>
      <c r="AK24">
        <f t="shared" si="18"/>
        <v>0</v>
      </c>
      <c r="AL24" t="e">
        <f t="shared" si="6"/>
        <v>#DIV/0!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0</v>
      </c>
      <c r="G25" s="5" t="e">
        <f t="shared" si="0"/>
        <v>#DIV/0!</v>
      </c>
      <c r="H25" s="5" t="e">
        <f t="shared" si="1"/>
        <v>#DIV/0!</v>
      </c>
      <c r="T25" s="14">
        <v>22</v>
      </c>
      <c r="U25" s="14">
        <v>160000</v>
      </c>
      <c r="V25" s="5">
        <f t="shared" si="2"/>
        <v>0</v>
      </c>
      <c r="W25" s="5">
        <f t="shared" si="3"/>
        <v>0</v>
      </c>
      <c r="X25" s="5">
        <f t="shared" si="4"/>
        <v>0</v>
      </c>
      <c r="Y25" s="5">
        <f t="shared" si="7"/>
        <v>0</v>
      </c>
      <c r="Z25" s="5">
        <f t="shared" si="8"/>
        <v>0</v>
      </c>
      <c r="AA25" s="5">
        <f t="shared" si="9"/>
        <v>0</v>
      </c>
      <c r="AB25" s="5">
        <f t="shared" si="10"/>
        <v>0</v>
      </c>
      <c r="AC25" s="5">
        <f t="shared" si="11"/>
        <v>0</v>
      </c>
      <c r="AD25" s="5">
        <f t="shared" si="12"/>
        <v>0</v>
      </c>
      <c r="AE25" s="5">
        <f t="shared" si="13"/>
        <v>0</v>
      </c>
      <c r="AF25" s="5">
        <f t="shared" si="14"/>
        <v>0</v>
      </c>
      <c r="AG25" s="5">
        <f t="shared" si="15"/>
        <v>0</v>
      </c>
      <c r="AH25" s="5">
        <f t="shared" si="16"/>
        <v>0</v>
      </c>
      <c r="AI25">
        <f t="shared" si="17"/>
        <v>0</v>
      </c>
      <c r="AJ25" t="e">
        <f t="shared" si="5"/>
        <v>#DIV/0!</v>
      </c>
      <c r="AK25">
        <f t="shared" si="18"/>
        <v>0</v>
      </c>
      <c r="AL25" t="e">
        <f t="shared" si="6"/>
        <v>#DIV/0!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0</v>
      </c>
      <c r="G26" s="5" t="e">
        <f t="shared" si="0"/>
        <v>#DIV/0!</v>
      </c>
      <c r="H26" s="5" t="e">
        <f t="shared" si="1"/>
        <v>#DIV/0!</v>
      </c>
      <c r="T26" s="14">
        <v>400</v>
      </c>
      <c r="U26" s="14">
        <v>53000</v>
      </c>
      <c r="V26" s="5">
        <f t="shared" si="2"/>
        <v>0</v>
      </c>
      <c r="W26" s="5">
        <f t="shared" si="3"/>
        <v>0</v>
      </c>
      <c r="X26" s="5">
        <f t="shared" si="4"/>
        <v>0</v>
      </c>
      <c r="Y26" s="5">
        <f t="shared" si="7"/>
        <v>0</v>
      </c>
      <c r="Z26" s="5">
        <f t="shared" si="8"/>
        <v>0</v>
      </c>
      <c r="AA26" s="5">
        <f t="shared" si="9"/>
        <v>0</v>
      </c>
      <c r="AB26" s="5">
        <f t="shared" si="10"/>
        <v>0</v>
      </c>
      <c r="AC26" s="5">
        <f t="shared" si="11"/>
        <v>0</v>
      </c>
      <c r="AD26" s="5">
        <f t="shared" si="12"/>
        <v>0</v>
      </c>
      <c r="AE26" s="5">
        <f t="shared" si="13"/>
        <v>0</v>
      </c>
      <c r="AF26" s="5">
        <f t="shared" si="14"/>
        <v>0</v>
      </c>
      <c r="AG26" s="5">
        <f t="shared" si="15"/>
        <v>0</v>
      </c>
      <c r="AH26" s="5">
        <f t="shared" si="16"/>
        <v>0</v>
      </c>
      <c r="AI26">
        <f t="shared" si="17"/>
        <v>0</v>
      </c>
      <c r="AJ26" t="e">
        <f t="shared" si="5"/>
        <v>#DIV/0!</v>
      </c>
      <c r="AK26">
        <f t="shared" si="18"/>
        <v>0</v>
      </c>
      <c r="AL26" t="e">
        <f t="shared" si="6"/>
        <v>#DIV/0!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0</v>
      </c>
      <c r="G27" s="5" t="e">
        <f t="shared" si="0"/>
        <v>#DIV/0!</v>
      </c>
      <c r="H27" s="5" t="e">
        <f t="shared" si="1"/>
        <v>#DIV/0!</v>
      </c>
      <c r="T27" s="14">
        <v>640</v>
      </c>
      <c r="U27" s="14">
        <v>480000</v>
      </c>
      <c r="V27" s="5">
        <f t="shared" si="2"/>
        <v>0</v>
      </c>
      <c r="W27" s="5">
        <f t="shared" si="3"/>
        <v>0</v>
      </c>
      <c r="X27" s="5">
        <f t="shared" si="4"/>
        <v>0</v>
      </c>
      <c r="Y27" s="5">
        <f t="shared" si="7"/>
        <v>0</v>
      </c>
      <c r="Z27" s="5">
        <f t="shared" si="8"/>
        <v>0</v>
      </c>
      <c r="AA27" s="5">
        <f t="shared" si="9"/>
        <v>0</v>
      </c>
      <c r="AB27" s="5">
        <f t="shared" si="10"/>
        <v>0</v>
      </c>
      <c r="AC27" s="5">
        <f t="shared" si="11"/>
        <v>0</v>
      </c>
      <c r="AD27" s="5">
        <f t="shared" si="12"/>
        <v>0</v>
      </c>
      <c r="AE27" s="5">
        <f t="shared" si="13"/>
        <v>0</v>
      </c>
      <c r="AF27" s="5">
        <f t="shared" si="14"/>
        <v>0</v>
      </c>
      <c r="AG27" s="5">
        <f t="shared" si="15"/>
        <v>0</v>
      </c>
      <c r="AH27" s="5">
        <f t="shared" si="16"/>
        <v>0</v>
      </c>
      <c r="AI27">
        <f t="shared" si="17"/>
        <v>0</v>
      </c>
      <c r="AJ27" t="e">
        <f t="shared" si="5"/>
        <v>#DIV/0!</v>
      </c>
      <c r="AK27">
        <f t="shared" si="18"/>
        <v>0</v>
      </c>
      <c r="AL27" t="e">
        <f t="shared" si="6"/>
        <v>#DIV/0!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0</v>
      </c>
      <c r="G28" s="5" t="e">
        <f t="shared" si="0"/>
        <v>#DIV/0!</v>
      </c>
      <c r="H28" s="5" t="e">
        <f t="shared" si="1"/>
        <v>#DIV/0!</v>
      </c>
      <c r="T28" s="14">
        <v>2500</v>
      </c>
      <c r="U28" s="14">
        <v>120000</v>
      </c>
      <c r="V28" s="5">
        <f t="shared" si="2"/>
        <v>0</v>
      </c>
      <c r="W28" s="5">
        <f t="shared" si="3"/>
        <v>0</v>
      </c>
      <c r="X28" s="5">
        <f t="shared" si="4"/>
        <v>0</v>
      </c>
      <c r="Y28" s="5">
        <f t="shared" si="7"/>
        <v>0</v>
      </c>
      <c r="Z28" s="5">
        <f t="shared" si="8"/>
        <v>0</v>
      </c>
      <c r="AA28" s="5">
        <f t="shared" si="9"/>
        <v>0</v>
      </c>
      <c r="AB28" s="5">
        <f t="shared" si="10"/>
        <v>0</v>
      </c>
      <c r="AC28" s="5">
        <f t="shared" si="11"/>
        <v>0</v>
      </c>
      <c r="AD28" s="5">
        <f t="shared" si="12"/>
        <v>0</v>
      </c>
      <c r="AE28" s="5">
        <f t="shared" si="13"/>
        <v>0</v>
      </c>
      <c r="AF28" s="5">
        <f t="shared" si="14"/>
        <v>0</v>
      </c>
      <c r="AG28" s="5">
        <f t="shared" si="15"/>
        <v>0</v>
      </c>
      <c r="AH28" s="5">
        <f t="shared" si="16"/>
        <v>0</v>
      </c>
      <c r="AI28">
        <f t="shared" si="17"/>
        <v>0</v>
      </c>
      <c r="AJ28" t="e">
        <f t="shared" si="5"/>
        <v>#DIV/0!</v>
      </c>
      <c r="AK28">
        <f t="shared" si="18"/>
        <v>0</v>
      </c>
      <c r="AL28" t="e">
        <f t="shared" si="6"/>
        <v>#DIV/0!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</v>
      </c>
      <c r="G29" s="5" t="e">
        <f t="shared" si="0"/>
        <v>#DIV/0!</v>
      </c>
      <c r="H29" s="5" t="e">
        <f t="shared" si="1"/>
        <v>#DIV/0!</v>
      </c>
      <c r="T29" s="14">
        <v>1550</v>
      </c>
      <c r="U29" s="14">
        <v>390000</v>
      </c>
      <c r="V29" s="5">
        <f t="shared" si="2"/>
        <v>0</v>
      </c>
      <c r="W29" s="5">
        <f t="shared" si="3"/>
        <v>0</v>
      </c>
      <c r="X29" s="5">
        <f t="shared" si="4"/>
        <v>0</v>
      </c>
      <c r="Y29" s="5">
        <f t="shared" si="7"/>
        <v>0</v>
      </c>
      <c r="Z29" s="5">
        <f t="shared" si="8"/>
        <v>0</v>
      </c>
      <c r="AA29" s="5">
        <f t="shared" si="9"/>
        <v>0</v>
      </c>
      <c r="AB29" s="5">
        <f t="shared" si="10"/>
        <v>0</v>
      </c>
      <c r="AC29" s="5">
        <f t="shared" si="11"/>
        <v>0</v>
      </c>
      <c r="AD29" s="5">
        <f t="shared" si="12"/>
        <v>0</v>
      </c>
      <c r="AE29" s="5">
        <f t="shared" si="13"/>
        <v>0</v>
      </c>
      <c r="AF29" s="5">
        <f t="shared" si="14"/>
        <v>0</v>
      </c>
      <c r="AG29" s="5">
        <f t="shared" si="15"/>
        <v>0</v>
      </c>
      <c r="AH29" s="5">
        <f t="shared" si="16"/>
        <v>0</v>
      </c>
      <c r="AI29">
        <f t="shared" si="17"/>
        <v>0</v>
      </c>
      <c r="AJ29" t="e">
        <f t="shared" si="5"/>
        <v>#DIV/0!</v>
      </c>
      <c r="AK29">
        <f t="shared" si="18"/>
        <v>0</v>
      </c>
      <c r="AL29" t="e">
        <f t="shared" si="6"/>
        <v>#DIV/0!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0</v>
      </c>
      <c r="G30" s="5" t="e">
        <f t="shared" si="0"/>
        <v>#DIV/0!</v>
      </c>
      <c r="H30" s="5" t="e">
        <f t="shared" si="1"/>
        <v>#DIV/0!</v>
      </c>
      <c r="T30" s="14">
        <v>9240</v>
      </c>
      <c r="U30" s="15">
        <v>66000</v>
      </c>
      <c r="V30" s="5">
        <f t="shared" si="2"/>
        <v>0</v>
      </c>
      <c r="W30" s="5">
        <f t="shared" si="3"/>
        <v>0</v>
      </c>
      <c r="X30" s="5">
        <f t="shared" si="4"/>
        <v>0</v>
      </c>
      <c r="Y30" s="5">
        <f t="shared" si="7"/>
        <v>0</v>
      </c>
      <c r="Z30" s="5">
        <f t="shared" si="8"/>
        <v>0</v>
      </c>
      <c r="AA30" s="5">
        <f t="shared" si="9"/>
        <v>0</v>
      </c>
      <c r="AB30" s="5">
        <f t="shared" si="10"/>
        <v>0</v>
      </c>
      <c r="AC30" s="5">
        <f t="shared" si="11"/>
        <v>0</v>
      </c>
      <c r="AD30" s="5">
        <f t="shared" si="12"/>
        <v>0</v>
      </c>
      <c r="AE30" s="5">
        <f t="shared" si="13"/>
        <v>0</v>
      </c>
      <c r="AF30" s="5">
        <f t="shared" si="14"/>
        <v>0</v>
      </c>
      <c r="AG30" s="5">
        <f t="shared" si="15"/>
        <v>0</v>
      </c>
      <c r="AH30" s="5">
        <f t="shared" si="16"/>
        <v>0</v>
      </c>
      <c r="AI30">
        <f t="shared" si="17"/>
        <v>0</v>
      </c>
      <c r="AJ30" t="e">
        <f t="shared" si="5"/>
        <v>#DIV/0!</v>
      </c>
      <c r="AK30">
        <f t="shared" si="18"/>
        <v>0</v>
      </c>
      <c r="AL30" t="e">
        <f t="shared" si="6"/>
        <v>#DIV/0!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0</v>
      </c>
      <c r="V32" s="5"/>
      <c r="W32" s="5"/>
      <c r="X32" s="5"/>
      <c r="Y32" s="5">
        <f t="shared" ref="Y32:AI32" si="19">SUM(Y5:Y30)</f>
        <v>0</v>
      </c>
      <c r="Z32" s="5">
        <f t="shared" si="19"/>
        <v>0</v>
      </c>
      <c r="AA32" s="5">
        <f t="shared" si="19"/>
        <v>0</v>
      </c>
      <c r="AB32" s="5">
        <f t="shared" si="19"/>
        <v>0</v>
      </c>
      <c r="AC32" s="5">
        <f t="shared" si="19"/>
        <v>0</v>
      </c>
      <c r="AD32" s="5">
        <f t="shared" si="19"/>
        <v>0</v>
      </c>
      <c r="AE32" s="5">
        <f t="shared" si="19"/>
        <v>0</v>
      </c>
      <c r="AF32" s="5">
        <f t="shared" si="19"/>
        <v>0</v>
      </c>
      <c r="AG32" s="5">
        <f t="shared" si="19"/>
        <v>0</v>
      </c>
      <c r="AH32" s="5">
        <f t="shared" si="19"/>
        <v>0</v>
      </c>
      <c r="AI32" s="5">
        <f t="shared" si="19"/>
        <v>0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006F-73E9-48E4-8803-0C5842498AA3}">
  <dimension ref="A1:AL32"/>
  <sheetViews>
    <sheetView zoomScale="90" zoomScaleNormal="90" workbookViewId="0">
      <selection activeCell="I4" sqref="I4:R30"/>
    </sheetView>
  </sheetViews>
  <sheetFormatPr defaultRowHeight="15" x14ac:dyDescent="0.25"/>
  <cols>
    <col min="9" max="12" width="12.7109375" customWidth="1"/>
    <col min="13" max="13" width="11.7109375" customWidth="1"/>
    <col min="14" max="18" width="12.7109375" customWidth="1"/>
  </cols>
  <sheetData>
    <row r="1" spans="1:38" x14ac:dyDescent="0.25">
      <c r="A1" t="s">
        <v>0</v>
      </c>
      <c r="B1">
        <v>320</v>
      </c>
      <c r="E1" t="s">
        <v>1</v>
      </c>
      <c r="G1" t="s">
        <v>2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27" t="s">
        <v>5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S2" s="5"/>
      <c r="T2" s="5"/>
      <c r="U2" s="26" t="s">
        <v>6</v>
      </c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 t="e">
        <f>AVERAGE(I4:R4)</f>
        <v>#DIV/0!</v>
      </c>
      <c r="H4" s="5" t="e">
        <f>STDEV(I4:R4)</f>
        <v>#DIV/0!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0</v>
      </c>
      <c r="G5" s="5" t="e">
        <f t="shared" ref="G5:G30" si="0">AVERAGE(I5:R5)</f>
        <v>#DIV/0!</v>
      </c>
      <c r="H5" s="5" t="e">
        <f t="shared" ref="H5:H30" si="1">STDEV(I5:R5)</f>
        <v>#DIV/0!</v>
      </c>
      <c r="T5" s="12">
        <v>16</v>
      </c>
      <c r="U5" s="12">
        <v>588000</v>
      </c>
      <c r="V5" s="5">
        <f>AVERAGE(Y5:AH5)</f>
        <v>0</v>
      </c>
      <c r="W5" s="5">
        <f>STDEV(Y5:AH5)</f>
        <v>0</v>
      </c>
      <c r="X5" s="5">
        <f>W5/SQRT(COUNT(Y5:AH5))</f>
        <v>0</v>
      </c>
      <c r="Y5" s="5">
        <f>I5/T5*U5/1000*1.1</f>
        <v>0</v>
      </c>
      <c r="Z5" s="5">
        <f>J5/T5*U5/1000*1.1</f>
        <v>0</v>
      </c>
      <c r="AA5" s="5">
        <f>K5/T5*U5/1000*1.1</f>
        <v>0</v>
      </c>
      <c r="AB5" s="5">
        <f>L5/T5*U5/1000*1.1</f>
        <v>0</v>
      </c>
      <c r="AC5" s="5">
        <f>M5/T5*U5/1000*1.1</f>
        <v>0</v>
      </c>
      <c r="AD5" s="5">
        <f>N5/T5*U5/1000*1.1</f>
        <v>0</v>
      </c>
      <c r="AE5" s="5">
        <f>O5/T5*U5/1000*1.1</f>
        <v>0</v>
      </c>
      <c r="AF5" s="5">
        <f>P5/T5*U5/1000*1.1</f>
        <v>0</v>
      </c>
      <c r="AG5" s="5">
        <f>Q5/T5*U5/1000*1.1</f>
        <v>0</v>
      </c>
      <c r="AH5" s="5">
        <f>R5/T5*U5/1000*1.1</f>
        <v>0</v>
      </c>
      <c r="AI5">
        <f>F5/T5*U5/1000*1.1</f>
        <v>0</v>
      </c>
      <c r="AJ5" t="e">
        <f>((V5-AI5)/AI5)*100</f>
        <v>#DIV/0!</v>
      </c>
      <c r="AK5">
        <f>V5-AI5</f>
        <v>0</v>
      </c>
      <c r="AL5" t="e">
        <f>V5/AI5</f>
        <v>#DIV/0!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0</v>
      </c>
      <c r="G6" s="5" t="e">
        <f t="shared" si="0"/>
        <v>#DIV/0!</v>
      </c>
      <c r="H6" s="5" t="e">
        <f t="shared" si="1"/>
        <v>#DIV/0!</v>
      </c>
      <c r="T6" s="13">
        <v>540</v>
      </c>
      <c r="U6" s="13">
        <v>45000</v>
      </c>
      <c r="V6" s="5">
        <f t="shared" ref="V6:V30" si="2">AVERAGE(Y6:AH6)</f>
        <v>0</v>
      </c>
      <c r="W6" s="5">
        <f t="shared" ref="W6:W30" si="3">STDEV(Y6:AH6)</f>
        <v>0</v>
      </c>
      <c r="X6" s="5">
        <f t="shared" ref="X6:X30" si="4">W6/SQRT(COUNT(Y6:AH6))</f>
        <v>0</v>
      </c>
      <c r="Y6" s="5">
        <f>I6/T6*U6/1000</f>
        <v>0</v>
      </c>
      <c r="Z6" s="5">
        <f>J6/T6*U6/1000</f>
        <v>0</v>
      </c>
      <c r="AA6" s="5">
        <f>K6/T6*U6/1000</f>
        <v>0</v>
      </c>
      <c r="AB6" s="5">
        <f>L6/T6*U6/1000</f>
        <v>0</v>
      </c>
      <c r="AC6" s="5">
        <f>M6/T6*U6/1000</f>
        <v>0</v>
      </c>
      <c r="AD6" s="5">
        <f>N6/T6*U6/1000</f>
        <v>0</v>
      </c>
      <c r="AE6" s="5">
        <f>O6/T6*U6/1000</f>
        <v>0</v>
      </c>
      <c r="AF6" s="5">
        <f>P6/T6*U6/1000</f>
        <v>0</v>
      </c>
      <c r="AG6" s="5">
        <f>Q6/T6*U6/1000</f>
        <v>0</v>
      </c>
      <c r="AH6" s="5">
        <f>R6/T6*U6/1000</f>
        <v>0</v>
      </c>
      <c r="AI6">
        <f>F6/T6*U6/1000</f>
        <v>0</v>
      </c>
      <c r="AJ6" t="e">
        <f t="shared" ref="AJ6:AJ30" si="5">((V6-AI6)/AI6)*100</f>
        <v>#DIV/0!</v>
      </c>
      <c r="AK6">
        <f>V6-AI6</f>
        <v>0</v>
      </c>
      <c r="AL6" t="e">
        <f t="shared" ref="AL6:AL30" si="6">V6/AI6</f>
        <v>#DIV/0!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0</v>
      </c>
      <c r="G7" s="5" t="e">
        <f t="shared" si="0"/>
        <v>#DIV/0!</v>
      </c>
      <c r="H7" s="5" t="e">
        <f t="shared" si="1"/>
        <v>#DIV/0!</v>
      </c>
      <c r="T7" s="13">
        <v>50</v>
      </c>
      <c r="U7" s="13">
        <v>180000</v>
      </c>
      <c r="V7" s="5">
        <f t="shared" si="2"/>
        <v>0</v>
      </c>
      <c r="W7" s="5">
        <f t="shared" si="3"/>
        <v>0</v>
      </c>
      <c r="X7" s="5">
        <f t="shared" si="4"/>
        <v>0</v>
      </c>
      <c r="Y7" s="5">
        <f t="shared" ref="Y7:Y30" si="7">I7/T7*U7/1000</f>
        <v>0</v>
      </c>
      <c r="Z7" s="5">
        <f t="shared" ref="Z7:Z30" si="8">J7/T7*U7/1000</f>
        <v>0</v>
      </c>
      <c r="AA7" s="5">
        <f t="shared" ref="AA7:AA30" si="9">K7/T7*U7/1000</f>
        <v>0</v>
      </c>
      <c r="AB7" s="5">
        <f t="shared" ref="AB7:AB30" si="10">L7/T7*U7/1000</f>
        <v>0</v>
      </c>
      <c r="AC7" s="5">
        <f t="shared" ref="AC7:AC30" si="11">M7/T7*U7/1000</f>
        <v>0</v>
      </c>
      <c r="AD7" s="5">
        <f t="shared" ref="AD7:AD30" si="12">N7/T7*U7/1000</f>
        <v>0</v>
      </c>
      <c r="AE7" s="5">
        <f t="shared" ref="AE7:AE30" si="13">O7/T7*U7/1000</f>
        <v>0</v>
      </c>
      <c r="AF7" s="5">
        <f t="shared" ref="AF7:AF30" si="14">P7/T7*U7/1000</f>
        <v>0</v>
      </c>
      <c r="AG7" s="5">
        <f t="shared" ref="AG7:AG30" si="15">Q7/T7*U7/1000</f>
        <v>0</v>
      </c>
      <c r="AH7" s="5">
        <f t="shared" ref="AH7:AH30" si="16">R7/T7*U7/1000</f>
        <v>0</v>
      </c>
      <c r="AI7">
        <f t="shared" ref="AI7:AI30" si="17">F7/T7*U7/1000</f>
        <v>0</v>
      </c>
      <c r="AJ7" t="e">
        <f t="shared" si="5"/>
        <v>#DIV/0!</v>
      </c>
      <c r="AK7">
        <f t="shared" ref="AK7:AK30" si="18">V7-AI7</f>
        <v>0</v>
      </c>
      <c r="AL7" t="e">
        <f t="shared" si="6"/>
        <v>#DIV/0!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0</v>
      </c>
      <c r="G8" s="5" t="e">
        <f t="shared" si="0"/>
        <v>#DIV/0!</v>
      </c>
      <c r="H8" s="5" t="e">
        <f t="shared" si="1"/>
        <v>#DIV/0!</v>
      </c>
      <c r="T8" s="14">
        <v>65</v>
      </c>
      <c r="U8" s="14">
        <v>70000</v>
      </c>
      <c r="V8" s="5">
        <f t="shared" si="2"/>
        <v>0</v>
      </c>
      <c r="W8" s="5">
        <f t="shared" si="3"/>
        <v>0</v>
      </c>
      <c r="X8" s="5">
        <f t="shared" si="4"/>
        <v>0</v>
      </c>
      <c r="Y8" s="5">
        <f t="shared" si="7"/>
        <v>0</v>
      </c>
      <c r="Z8" s="5">
        <f t="shared" si="8"/>
        <v>0</v>
      </c>
      <c r="AA8" s="5">
        <f t="shared" si="9"/>
        <v>0</v>
      </c>
      <c r="AB8" s="5">
        <f t="shared" si="10"/>
        <v>0</v>
      </c>
      <c r="AC8" s="5">
        <f t="shared" si="11"/>
        <v>0</v>
      </c>
      <c r="AD8" s="5">
        <f t="shared" si="12"/>
        <v>0</v>
      </c>
      <c r="AE8" s="5">
        <f t="shared" si="13"/>
        <v>0</v>
      </c>
      <c r="AF8" s="5">
        <f t="shared" si="14"/>
        <v>0</v>
      </c>
      <c r="AG8" s="5">
        <f t="shared" si="15"/>
        <v>0</v>
      </c>
      <c r="AH8" s="5">
        <f t="shared" si="16"/>
        <v>0</v>
      </c>
      <c r="AI8">
        <f t="shared" si="17"/>
        <v>0</v>
      </c>
      <c r="AJ8" t="e">
        <f t="shared" si="5"/>
        <v>#DIV/0!</v>
      </c>
      <c r="AK8">
        <f t="shared" si="18"/>
        <v>0</v>
      </c>
      <c r="AL8" t="e">
        <f t="shared" si="6"/>
        <v>#DIV/0!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0</v>
      </c>
      <c r="G9" s="5" t="e">
        <f t="shared" si="0"/>
        <v>#DIV/0!</v>
      </c>
      <c r="H9" s="5" t="e">
        <f t="shared" si="1"/>
        <v>#DIV/0!</v>
      </c>
      <c r="T9" s="14">
        <v>22</v>
      </c>
      <c r="U9" s="14">
        <v>160000</v>
      </c>
      <c r="V9" s="5">
        <f t="shared" si="2"/>
        <v>0</v>
      </c>
      <c r="W9" s="5">
        <f t="shared" si="3"/>
        <v>0</v>
      </c>
      <c r="X9" s="5">
        <f t="shared" si="4"/>
        <v>0</v>
      </c>
      <c r="Y9" s="5">
        <f t="shared" si="7"/>
        <v>0</v>
      </c>
      <c r="Z9" s="5">
        <f t="shared" si="8"/>
        <v>0</v>
      </c>
      <c r="AA9" s="5">
        <f t="shared" si="9"/>
        <v>0</v>
      </c>
      <c r="AB9" s="5">
        <f t="shared" si="10"/>
        <v>0</v>
      </c>
      <c r="AC9" s="5">
        <f t="shared" si="11"/>
        <v>0</v>
      </c>
      <c r="AD9" s="5">
        <f t="shared" si="12"/>
        <v>0</v>
      </c>
      <c r="AE9" s="5">
        <f t="shared" si="13"/>
        <v>0</v>
      </c>
      <c r="AF9" s="5">
        <f t="shared" si="14"/>
        <v>0</v>
      </c>
      <c r="AG9" s="5">
        <f t="shared" si="15"/>
        <v>0</v>
      </c>
      <c r="AH9" s="5">
        <f t="shared" si="16"/>
        <v>0</v>
      </c>
      <c r="AI9">
        <f t="shared" si="17"/>
        <v>0</v>
      </c>
      <c r="AJ9" t="e">
        <f t="shared" si="5"/>
        <v>#DIV/0!</v>
      </c>
      <c r="AK9">
        <f t="shared" si="18"/>
        <v>0</v>
      </c>
      <c r="AL9" t="e">
        <f t="shared" si="6"/>
        <v>#DIV/0!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0</v>
      </c>
      <c r="G10" s="5" t="e">
        <f t="shared" si="0"/>
        <v>#DIV/0!</v>
      </c>
      <c r="H10" s="5" t="e">
        <f t="shared" si="1"/>
        <v>#DIV/0!</v>
      </c>
      <c r="T10" s="14">
        <v>69</v>
      </c>
      <c r="U10" s="14">
        <v>160000</v>
      </c>
      <c r="V10" s="5">
        <f t="shared" si="2"/>
        <v>0</v>
      </c>
      <c r="W10" s="5">
        <f t="shared" si="3"/>
        <v>0</v>
      </c>
      <c r="X10" s="5">
        <f t="shared" si="4"/>
        <v>0</v>
      </c>
      <c r="Y10" s="5">
        <f t="shared" si="7"/>
        <v>0</v>
      </c>
      <c r="Z10" s="5">
        <f t="shared" si="8"/>
        <v>0</v>
      </c>
      <c r="AA10" s="5">
        <f t="shared" si="9"/>
        <v>0</v>
      </c>
      <c r="AB10" s="5">
        <f t="shared" si="10"/>
        <v>0</v>
      </c>
      <c r="AC10" s="5">
        <f t="shared" si="11"/>
        <v>0</v>
      </c>
      <c r="AD10" s="5">
        <f t="shared" si="12"/>
        <v>0</v>
      </c>
      <c r="AE10" s="5">
        <f t="shared" si="13"/>
        <v>0</v>
      </c>
      <c r="AF10" s="5">
        <f t="shared" si="14"/>
        <v>0</v>
      </c>
      <c r="AG10" s="5">
        <f t="shared" si="15"/>
        <v>0</v>
      </c>
      <c r="AH10" s="5">
        <f t="shared" si="16"/>
        <v>0</v>
      </c>
      <c r="AI10">
        <f t="shared" si="17"/>
        <v>0</v>
      </c>
      <c r="AJ10" t="e">
        <f t="shared" si="5"/>
        <v>#DIV/0!</v>
      </c>
      <c r="AK10">
        <f t="shared" si="18"/>
        <v>0</v>
      </c>
      <c r="AL10" t="e">
        <f t="shared" si="6"/>
        <v>#DIV/0!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0</v>
      </c>
      <c r="G11" s="5"/>
      <c r="H11" s="5"/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0</v>
      </c>
      <c r="G12" s="5" t="e">
        <f t="shared" si="0"/>
        <v>#DIV/0!</v>
      </c>
      <c r="H12" s="5" t="e">
        <f t="shared" si="1"/>
        <v>#DIV/0!</v>
      </c>
      <c r="T12" s="14">
        <v>81</v>
      </c>
      <c r="U12" s="14">
        <v>66000</v>
      </c>
      <c r="V12" s="5">
        <f t="shared" si="2"/>
        <v>0</v>
      </c>
      <c r="W12" s="5">
        <f t="shared" si="3"/>
        <v>0</v>
      </c>
      <c r="X12" s="5">
        <f t="shared" si="4"/>
        <v>0</v>
      </c>
      <c r="Y12" s="5">
        <f t="shared" si="7"/>
        <v>0</v>
      </c>
      <c r="Z12" s="5">
        <f t="shared" si="8"/>
        <v>0</v>
      </c>
      <c r="AA12" s="5">
        <f t="shared" si="9"/>
        <v>0</v>
      </c>
      <c r="AB12" s="5">
        <f t="shared" si="10"/>
        <v>0</v>
      </c>
      <c r="AC12" s="5">
        <f t="shared" si="11"/>
        <v>0</v>
      </c>
      <c r="AD12" s="5">
        <f t="shared" si="12"/>
        <v>0</v>
      </c>
      <c r="AE12" s="5">
        <f t="shared" si="13"/>
        <v>0</v>
      </c>
      <c r="AF12" s="5">
        <f t="shared" si="14"/>
        <v>0</v>
      </c>
      <c r="AG12" s="5">
        <f t="shared" si="15"/>
        <v>0</v>
      </c>
      <c r="AH12" s="5">
        <f t="shared" si="16"/>
        <v>0</v>
      </c>
      <c r="AI12">
        <f t="shared" si="17"/>
        <v>0</v>
      </c>
      <c r="AJ12" t="e">
        <f t="shared" si="5"/>
        <v>#DIV/0!</v>
      </c>
      <c r="AK12">
        <f t="shared" si="18"/>
        <v>0</v>
      </c>
      <c r="AL12" t="e">
        <f t="shared" si="6"/>
        <v>#DIV/0!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0</v>
      </c>
      <c r="G13" s="5"/>
      <c r="H13" s="5"/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0</v>
      </c>
      <c r="G14" s="5" t="e">
        <f t="shared" si="0"/>
        <v>#DIV/0!</v>
      </c>
      <c r="H14" s="5" t="e">
        <f t="shared" si="1"/>
        <v>#DIV/0!</v>
      </c>
      <c r="T14" s="14">
        <v>615</v>
      </c>
      <c r="U14" s="14">
        <v>96000</v>
      </c>
      <c r="V14" s="5">
        <f t="shared" si="2"/>
        <v>0</v>
      </c>
      <c r="W14" s="5">
        <f t="shared" si="3"/>
        <v>0</v>
      </c>
      <c r="X14" s="5">
        <f t="shared" si="4"/>
        <v>0</v>
      </c>
      <c r="Y14" s="5">
        <f t="shared" si="7"/>
        <v>0</v>
      </c>
      <c r="Z14" s="5">
        <f t="shared" si="8"/>
        <v>0</v>
      </c>
      <c r="AA14" s="5">
        <f t="shared" si="9"/>
        <v>0</v>
      </c>
      <c r="AB14" s="5">
        <f t="shared" si="10"/>
        <v>0</v>
      </c>
      <c r="AC14" s="5">
        <f t="shared" si="11"/>
        <v>0</v>
      </c>
      <c r="AD14" s="5">
        <f t="shared" si="12"/>
        <v>0</v>
      </c>
      <c r="AE14" s="5">
        <f t="shared" si="13"/>
        <v>0</v>
      </c>
      <c r="AF14" s="5">
        <f t="shared" si="14"/>
        <v>0</v>
      </c>
      <c r="AG14" s="5">
        <f t="shared" si="15"/>
        <v>0</v>
      </c>
      <c r="AH14" s="5">
        <f t="shared" si="16"/>
        <v>0</v>
      </c>
      <c r="AI14">
        <f t="shared" si="17"/>
        <v>0</v>
      </c>
      <c r="AJ14" t="e">
        <f t="shared" si="5"/>
        <v>#DIV/0!</v>
      </c>
      <c r="AK14">
        <f t="shared" si="18"/>
        <v>0</v>
      </c>
      <c r="AL14" t="e">
        <f t="shared" si="6"/>
        <v>#DIV/0!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0</v>
      </c>
      <c r="G15" s="5" t="e">
        <f t="shared" si="0"/>
        <v>#DIV/0!</v>
      </c>
      <c r="H15" s="5" t="e">
        <f t="shared" si="1"/>
        <v>#DIV/0!</v>
      </c>
      <c r="T15" s="14">
        <v>546</v>
      </c>
      <c r="U15" s="14">
        <v>210000</v>
      </c>
      <c r="V15" s="5">
        <f t="shared" si="2"/>
        <v>0</v>
      </c>
      <c r="W15" s="5">
        <f t="shared" si="3"/>
        <v>0</v>
      </c>
      <c r="X15" s="5">
        <f t="shared" si="4"/>
        <v>0</v>
      </c>
      <c r="Y15" s="5">
        <f t="shared" si="7"/>
        <v>0</v>
      </c>
      <c r="Z15" s="5">
        <f t="shared" si="8"/>
        <v>0</v>
      </c>
      <c r="AA15" s="5">
        <f t="shared" si="9"/>
        <v>0</v>
      </c>
      <c r="AB15" s="5">
        <f t="shared" si="10"/>
        <v>0</v>
      </c>
      <c r="AC15" s="5">
        <f t="shared" si="11"/>
        <v>0</v>
      </c>
      <c r="AD15" s="5">
        <f t="shared" si="12"/>
        <v>0</v>
      </c>
      <c r="AE15" s="5">
        <f t="shared" si="13"/>
        <v>0</v>
      </c>
      <c r="AF15" s="5">
        <f t="shared" si="14"/>
        <v>0</v>
      </c>
      <c r="AG15" s="5">
        <f t="shared" si="15"/>
        <v>0</v>
      </c>
      <c r="AH15" s="5">
        <f t="shared" si="16"/>
        <v>0</v>
      </c>
      <c r="AI15">
        <f t="shared" si="17"/>
        <v>0</v>
      </c>
      <c r="AJ15" t="e">
        <f t="shared" si="5"/>
        <v>#DIV/0!</v>
      </c>
      <c r="AK15">
        <f t="shared" si="18"/>
        <v>0</v>
      </c>
      <c r="AL15" t="e">
        <f t="shared" si="6"/>
        <v>#DIV/0!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0</v>
      </c>
      <c r="G16" s="5"/>
      <c r="H16" s="5"/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0</v>
      </c>
      <c r="G17" s="5" t="e">
        <f t="shared" si="0"/>
        <v>#DIV/0!</v>
      </c>
      <c r="H17" s="5" t="e">
        <f t="shared" si="1"/>
        <v>#DIV/0!</v>
      </c>
      <c r="T17" s="14">
        <v>292</v>
      </c>
      <c r="U17" s="14">
        <v>100000</v>
      </c>
      <c r="V17" s="5">
        <f t="shared" si="2"/>
        <v>0</v>
      </c>
      <c r="W17" s="5">
        <f t="shared" si="3"/>
        <v>0</v>
      </c>
      <c r="X17" s="5">
        <f t="shared" si="4"/>
        <v>0</v>
      </c>
      <c r="Y17" s="5">
        <f t="shared" si="7"/>
        <v>0</v>
      </c>
      <c r="Z17" s="5">
        <f t="shared" si="8"/>
        <v>0</v>
      </c>
      <c r="AA17" s="5">
        <f t="shared" si="9"/>
        <v>0</v>
      </c>
      <c r="AB17" s="5">
        <f t="shared" si="10"/>
        <v>0</v>
      </c>
      <c r="AC17" s="5">
        <f t="shared" si="11"/>
        <v>0</v>
      </c>
      <c r="AD17" s="5">
        <f t="shared" si="12"/>
        <v>0</v>
      </c>
      <c r="AE17" s="5">
        <f t="shared" si="13"/>
        <v>0</v>
      </c>
      <c r="AF17" s="5">
        <f t="shared" si="14"/>
        <v>0</v>
      </c>
      <c r="AG17" s="5">
        <f t="shared" si="15"/>
        <v>0</v>
      </c>
      <c r="AH17" s="5">
        <f t="shared" si="16"/>
        <v>0</v>
      </c>
      <c r="AI17">
        <f t="shared" si="17"/>
        <v>0</v>
      </c>
      <c r="AJ17" t="e">
        <f t="shared" si="5"/>
        <v>#DIV/0!</v>
      </c>
      <c r="AK17">
        <f t="shared" si="18"/>
        <v>0</v>
      </c>
      <c r="AL17" t="e">
        <f t="shared" si="6"/>
        <v>#DIV/0!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0</v>
      </c>
      <c r="G18" s="5" t="e">
        <f t="shared" si="0"/>
        <v>#DIV/0!</v>
      </c>
      <c r="H18" s="5" t="e">
        <f t="shared" si="1"/>
        <v>#DIV/0!</v>
      </c>
      <c r="T18" s="14">
        <v>200</v>
      </c>
      <c r="U18" s="14">
        <v>47000</v>
      </c>
      <c r="V18" s="5">
        <f t="shared" si="2"/>
        <v>0</v>
      </c>
      <c r="W18" s="5">
        <f t="shared" si="3"/>
        <v>0</v>
      </c>
      <c r="X18" s="5">
        <f t="shared" si="4"/>
        <v>0</v>
      </c>
      <c r="Y18" s="5">
        <f t="shared" si="7"/>
        <v>0</v>
      </c>
      <c r="Z18" s="5">
        <f t="shared" si="8"/>
        <v>0</v>
      </c>
      <c r="AA18" s="5">
        <f t="shared" si="9"/>
        <v>0</v>
      </c>
      <c r="AB18" s="5">
        <f t="shared" si="10"/>
        <v>0</v>
      </c>
      <c r="AC18" s="5">
        <f t="shared" si="11"/>
        <v>0</v>
      </c>
      <c r="AD18" s="5">
        <f t="shared" si="12"/>
        <v>0</v>
      </c>
      <c r="AE18" s="5">
        <f t="shared" si="13"/>
        <v>0</v>
      </c>
      <c r="AF18" s="5">
        <f t="shared" si="14"/>
        <v>0</v>
      </c>
      <c r="AG18" s="5">
        <f t="shared" si="15"/>
        <v>0</v>
      </c>
      <c r="AH18" s="5">
        <f t="shared" si="16"/>
        <v>0</v>
      </c>
      <c r="AI18">
        <f t="shared" si="17"/>
        <v>0</v>
      </c>
      <c r="AJ18" t="e">
        <f t="shared" si="5"/>
        <v>#DIV/0!</v>
      </c>
      <c r="AK18">
        <f t="shared" si="18"/>
        <v>0</v>
      </c>
      <c r="AL18" t="e">
        <f t="shared" si="6"/>
        <v>#DIV/0!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0</v>
      </c>
      <c r="G19" s="5" t="e">
        <f t="shared" si="0"/>
        <v>#DIV/0!</v>
      </c>
      <c r="H19" s="5" t="e">
        <f t="shared" si="1"/>
        <v>#DIV/0!</v>
      </c>
      <c r="T19" s="14">
        <v>437</v>
      </c>
      <c r="U19" s="14">
        <v>300000</v>
      </c>
      <c r="V19" s="5">
        <f t="shared" si="2"/>
        <v>0</v>
      </c>
      <c r="W19" s="5">
        <f t="shared" si="3"/>
        <v>0</v>
      </c>
      <c r="X19" s="5">
        <f t="shared" si="4"/>
        <v>0</v>
      </c>
      <c r="Y19" s="5">
        <f t="shared" si="7"/>
        <v>0</v>
      </c>
      <c r="Z19" s="5">
        <f t="shared" si="8"/>
        <v>0</v>
      </c>
      <c r="AA19" s="5">
        <f t="shared" si="9"/>
        <v>0</v>
      </c>
      <c r="AB19" s="5">
        <f t="shared" si="10"/>
        <v>0</v>
      </c>
      <c r="AC19" s="5">
        <f t="shared" si="11"/>
        <v>0</v>
      </c>
      <c r="AD19" s="5">
        <f t="shared" si="12"/>
        <v>0</v>
      </c>
      <c r="AE19" s="5">
        <f t="shared" si="13"/>
        <v>0</v>
      </c>
      <c r="AF19" s="5">
        <f t="shared" si="14"/>
        <v>0</v>
      </c>
      <c r="AG19" s="5">
        <f t="shared" si="15"/>
        <v>0</v>
      </c>
      <c r="AH19" s="5">
        <f t="shared" si="16"/>
        <v>0</v>
      </c>
      <c r="AI19">
        <f t="shared" si="17"/>
        <v>0</v>
      </c>
      <c r="AJ19" t="e">
        <f t="shared" si="5"/>
        <v>#DIV/0!</v>
      </c>
      <c r="AK19">
        <f t="shared" si="18"/>
        <v>0</v>
      </c>
      <c r="AL19" t="e">
        <f t="shared" si="6"/>
        <v>#DIV/0!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0</v>
      </c>
      <c r="G20" s="5" t="e">
        <f t="shared" si="0"/>
        <v>#DIV/0!</v>
      </c>
      <c r="H20" s="5" t="e">
        <f t="shared" si="1"/>
        <v>#DIV/0!</v>
      </c>
      <c r="T20" s="14">
        <v>97</v>
      </c>
      <c r="U20" s="14">
        <v>105000</v>
      </c>
      <c r="V20" s="5">
        <f t="shared" si="2"/>
        <v>0</v>
      </c>
      <c r="W20" s="5">
        <f t="shared" si="3"/>
        <v>0</v>
      </c>
      <c r="X20" s="5">
        <f t="shared" si="4"/>
        <v>0</v>
      </c>
      <c r="Y20" s="5">
        <f t="shared" si="7"/>
        <v>0</v>
      </c>
      <c r="Z20" s="5">
        <f t="shared" si="8"/>
        <v>0</v>
      </c>
      <c r="AA20" s="5">
        <f t="shared" si="9"/>
        <v>0</v>
      </c>
      <c r="AB20" s="5">
        <f t="shared" si="10"/>
        <v>0</v>
      </c>
      <c r="AC20" s="5">
        <f t="shared" si="11"/>
        <v>0</v>
      </c>
      <c r="AD20" s="5">
        <f t="shared" si="12"/>
        <v>0</v>
      </c>
      <c r="AE20" s="5">
        <f t="shared" si="13"/>
        <v>0</v>
      </c>
      <c r="AF20" s="5">
        <f t="shared" si="14"/>
        <v>0</v>
      </c>
      <c r="AG20" s="5">
        <f t="shared" si="15"/>
        <v>0</v>
      </c>
      <c r="AH20" s="5">
        <f t="shared" si="16"/>
        <v>0</v>
      </c>
      <c r="AI20">
        <f t="shared" si="17"/>
        <v>0</v>
      </c>
      <c r="AJ20" t="e">
        <f t="shared" si="5"/>
        <v>#DIV/0!</v>
      </c>
      <c r="AK20">
        <f t="shared" si="18"/>
        <v>0</v>
      </c>
      <c r="AL20" t="e">
        <f t="shared" si="6"/>
        <v>#DIV/0!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0</v>
      </c>
      <c r="G21" s="5" t="e">
        <f t="shared" si="0"/>
        <v>#DIV/0!</v>
      </c>
      <c r="H21" s="5" t="e">
        <f t="shared" si="1"/>
        <v>#DIV/0!</v>
      </c>
      <c r="T21" s="14">
        <v>1629</v>
      </c>
      <c r="U21" s="14">
        <v>90000</v>
      </c>
      <c r="V21" s="5">
        <f t="shared" si="2"/>
        <v>0</v>
      </c>
      <c r="W21" s="5">
        <f t="shared" si="3"/>
        <v>0</v>
      </c>
      <c r="X21" s="5">
        <f t="shared" si="4"/>
        <v>0</v>
      </c>
      <c r="Y21" s="5">
        <f t="shared" si="7"/>
        <v>0</v>
      </c>
      <c r="Z21" s="5">
        <f t="shared" si="8"/>
        <v>0</v>
      </c>
      <c r="AA21" s="5">
        <f t="shared" si="9"/>
        <v>0</v>
      </c>
      <c r="AB21" s="5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0</v>
      </c>
      <c r="AF21" s="5">
        <f t="shared" si="14"/>
        <v>0</v>
      </c>
      <c r="AG21" s="5">
        <f t="shared" si="15"/>
        <v>0</v>
      </c>
      <c r="AH21" s="5">
        <f t="shared" si="16"/>
        <v>0</v>
      </c>
      <c r="AI21">
        <f t="shared" si="17"/>
        <v>0</v>
      </c>
      <c r="AJ21" t="e">
        <f t="shared" si="5"/>
        <v>#DIV/0!</v>
      </c>
      <c r="AK21">
        <f t="shared" si="18"/>
        <v>0</v>
      </c>
      <c r="AL21" t="e">
        <f t="shared" si="6"/>
        <v>#DIV/0!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0</v>
      </c>
      <c r="G22" s="5" t="e">
        <f t="shared" si="0"/>
        <v>#DIV/0!</v>
      </c>
      <c r="H22" s="5" t="e">
        <f t="shared" si="1"/>
        <v>#DIV/0!</v>
      </c>
      <c r="T22" s="14">
        <v>54</v>
      </c>
      <c r="U22" s="14">
        <v>90000</v>
      </c>
      <c r="V22" s="5">
        <f t="shared" si="2"/>
        <v>0</v>
      </c>
      <c r="W22" s="5">
        <f t="shared" si="3"/>
        <v>0</v>
      </c>
      <c r="X22" s="5">
        <f t="shared" si="4"/>
        <v>0</v>
      </c>
      <c r="Y22" s="5">
        <f t="shared" si="7"/>
        <v>0</v>
      </c>
      <c r="Z22" s="5">
        <f t="shared" si="8"/>
        <v>0</v>
      </c>
      <c r="AA22" s="5">
        <f t="shared" si="9"/>
        <v>0</v>
      </c>
      <c r="AB22" s="5">
        <f t="shared" si="10"/>
        <v>0</v>
      </c>
      <c r="AC22" s="5">
        <f t="shared" si="11"/>
        <v>0</v>
      </c>
      <c r="AD22" s="5">
        <f t="shared" si="12"/>
        <v>0</v>
      </c>
      <c r="AE22" s="5">
        <f t="shared" si="13"/>
        <v>0</v>
      </c>
      <c r="AF22" s="5">
        <f t="shared" si="14"/>
        <v>0</v>
      </c>
      <c r="AG22" s="5">
        <f t="shared" si="15"/>
        <v>0</v>
      </c>
      <c r="AH22" s="5">
        <f t="shared" si="16"/>
        <v>0</v>
      </c>
      <c r="AI22">
        <f t="shared" si="17"/>
        <v>0</v>
      </c>
      <c r="AJ22" t="e">
        <f t="shared" si="5"/>
        <v>#DIV/0!</v>
      </c>
      <c r="AK22">
        <f t="shared" si="18"/>
        <v>0</v>
      </c>
      <c r="AL22" t="e">
        <f t="shared" si="6"/>
        <v>#DIV/0!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0</v>
      </c>
      <c r="G23" s="5" t="e">
        <f t="shared" si="0"/>
        <v>#DIV/0!</v>
      </c>
      <c r="H23" s="5" t="e">
        <f t="shared" si="1"/>
        <v>#DIV/0!</v>
      </c>
      <c r="T23" s="14">
        <v>18</v>
      </c>
      <c r="U23" s="14">
        <v>270000</v>
      </c>
      <c r="V23" s="5">
        <f t="shared" si="2"/>
        <v>0</v>
      </c>
      <c r="W23" s="5">
        <f t="shared" si="3"/>
        <v>0</v>
      </c>
      <c r="X23" s="5">
        <f t="shared" si="4"/>
        <v>0</v>
      </c>
      <c r="Y23" s="5">
        <f t="shared" si="7"/>
        <v>0</v>
      </c>
      <c r="Z23" s="5">
        <f t="shared" si="8"/>
        <v>0</v>
      </c>
      <c r="AA23" s="5">
        <f t="shared" si="9"/>
        <v>0</v>
      </c>
      <c r="AB23" s="5">
        <f t="shared" si="10"/>
        <v>0</v>
      </c>
      <c r="AC23" s="5">
        <f t="shared" si="11"/>
        <v>0</v>
      </c>
      <c r="AD23" s="5">
        <f t="shared" si="12"/>
        <v>0</v>
      </c>
      <c r="AE23" s="5">
        <f t="shared" si="13"/>
        <v>0</v>
      </c>
      <c r="AF23" s="5">
        <f t="shared" si="14"/>
        <v>0</v>
      </c>
      <c r="AG23" s="5">
        <f t="shared" si="15"/>
        <v>0</v>
      </c>
      <c r="AH23" s="5">
        <f t="shared" si="16"/>
        <v>0</v>
      </c>
      <c r="AI23">
        <f t="shared" si="17"/>
        <v>0</v>
      </c>
      <c r="AJ23" t="e">
        <f t="shared" si="5"/>
        <v>#DIV/0!</v>
      </c>
      <c r="AK23">
        <f t="shared" si="18"/>
        <v>0</v>
      </c>
      <c r="AL23" t="e">
        <f t="shared" si="6"/>
        <v>#DIV/0!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0</v>
      </c>
      <c r="G24" s="5" t="e">
        <f t="shared" si="0"/>
        <v>#DIV/0!</v>
      </c>
      <c r="H24" s="5" t="e">
        <f t="shared" si="1"/>
        <v>#DIV/0!</v>
      </c>
      <c r="T24" s="14">
        <v>65</v>
      </c>
      <c r="U24" s="14">
        <v>70000</v>
      </c>
      <c r="V24" s="5">
        <f t="shared" si="2"/>
        <v>0</v>
      </c>
      <c r="W24" s="5">
        <f t="shared" si="3"/>
        <v>0</v>
      </c>
      <c r="X24" s="5">
        <f t="shared" si="4"/>
        <v>0</v>
      </c>
      <c r="Y24" s="5">
        <f t="shared" si="7"/>
        <v>0</v>
      </c>
      <c r="Z24" s="5">
        <f t="shared" si="8"/>
        <v>0</v>
      </c>
      <c r="AA24" s="5">
        <f t="shared" si="9"/>
        <v>0</v>
      </c>
      <c r="AB24" s="5">
        <f t="shared" si="10"/>
        <v>0</v>
      </c>
      <c r="AC24" s="5">
        <f t="shared" si="11"/>
        <v>0</v>
      </c>
      <c r="AD24" s="5">
        <f t="shared" si="12"/>
        <v>0</v>
      </c>
      <c r="AE24" s="5">
        <f t="shared" si="13"/>
        <v>0</v>
      </c>
      <c r="AF24" s="5">
        <f t="shared" si="14"/>
        <v>0</v>
      </c>
      <c r="AG24" s="5">
        <f t="shared" si="15"/>
        <v>0</v>
      </c>
      <c r="AH24" s="5">
        <f t="shared" si="16"/>
        <v>0</v>
      </c>
      <c r="AI24">
        <f t="shared" si="17"/>
        <v>0</v>
      </c>
      <c r="AJ24" t="e">
        <f t="shared" si="5"/>
        <v>#DIV/0!</v>
      </c>
      <c r="AK24">
        <f t="shared" si="18"/>
        <v>0</v>
      </c>
      <c r="AL24" t="e">
        <f t="shared" si="6"/>
        <v>#DIV/0!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0</v>
      </c>
      <c r="G25" s="5" t="e">
        <f t="shared" si="0"/>
        <v>#DIV/0!</v>
      </c>
      <c r="H25" s="5" t="e">
        <f t="shared" si="1"/>
        <v>#DIV/0!</v>
      </c>
      <c r="T25" s="14">
        <v>22</v>
      </c>
      <c r="U25" s="14">
        <v>160000</v>
      </c>
      <c r="V25" s="5">
        <f t="shared" si="2"/>
        <v>0</v>
      </c>
      <c r="W25" s="5">
        <f t="shared" si="3"/>
        <v>0</v>
      </c>
      <c r="X25" s="5">
        <f t="shared" si="4"/>
        <v>0</v>
      </c>
      <c r="Y25" s="5">
        <f t="shared" si="7"/>
        <v>0</v>
      </c>
      <c r="Z25" s="5">
        <f t="shared" si="8"/>
        <v>0</v>
      </c>
      <c r="AA25" s="5">
        <f t="shared" si="9"/>
        <v>0</v>
      </c>
      <c r="AB25" s="5">
        <f t="shared" si="10"/>
        <v>0</v>
      </c>
      <c r="AC25" s="5">
        <f t="shared" si="11"/>
        <v>0</v>
      </c>
      <c r="AD25" s="5">
        <f t="shared" si="12"/>
        <v>0</v>
      </c>
      <c r="AE25" s="5">
        <f t="shared" si="13"/>
        <v>0</v>
      </c>
      <c r="AF25" s="5">
        <f t="shared" si="14"/>
        <v>0</v>
      </c>
      <c r="AG25" s="5">
        <f t="shared" si="15"/>
        <v>0</v>
      </c>
      <c r="AH25" s="5">
        <f t="shared" si="16"/>
        <v>0</v>
      </c>
      <c r="AI25">
        <f t="shared" si="17"/>
        <v>0</v>
      </c>
      <c r="AJ25" t="e">
        <f t="shared" si="5"/>
        <v>#DIV/0!</v>
      </c>
      <c r="AK25">
        <f t="shared" si="18"/>
        <v>0</v>
      </c>
      <c r="AL25" t="e">
        <f t="shared" si="6"/>
        <v>#DIV/0!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0</v>
      </c>
      <c r="G26" s="5" t="e">
        <f t="shared" si="0"/>
        <v>#DIV/0!</v>
      </c>
      <c r="H26" s="5" t="e">
        <f t="shared" si="1"/>
        <v>#DIV/0!</v>
      </c>
      <c r="T26" s="14">
        <v>400</v>
      </c>
      <c r="U26" s="14">
        <v>53000</v>
      </c>
      <c r="V26" s="5">
        <f t="shared" si="2"/>
        <v>0</v>
      </c>
      <c r="W26" s="5">
        <f t="shared" si="3"/>
        <v>0</v>
      </c>
      <c r="X26" s="5">
        <f t="shared" si="4"/>
        <v>0</v>
      </c>
      <c r="Y26" s="5">
        <f t="shared" si="7"/>
        <v>0</v>
      </c>
      <c r="Z26" s="5">
        <f t="shared" si="8"/>
        <v>0</v>
      </c>
      <c r="AA26" s="5">
        <f t="shared" si="9"/>
        <v>0</v>
      </c>
      <c r="AB26" s="5">
        <f t="shared" si="10"/>
        <v>0</v>
      </c>
      <c r="AC26" s="5">
        <f t="shared" si="11"/>
        <v>0</v>
      </c>
      <c r="AD26" s="5">
        <f t="shared" si="12"/>
        <v>0</v>
      </c>
      <c r="AE26" s="5">
        <f t="shared" si="13"/>
        <v>0</v>
      </c>
      <c r="AF26" s="5">
        <f t="shared" si="14"/>
        <v>0</v>
      </c>
      <c r="AG26" s="5">
        <f t="shared" si="15"/>
        <v>0</v>
      </c>
      <c r="AH26" s="5">
        <f t="shared" si="16"/>
        <v>0</v>
      </c>
      <c r="AI26">
        <f t="shared" si="17"/>
        <v>0</v>
      </c>
      <c r="AJ26" t="e">
        <f t="shared" si="5"/>
        <v>#DIV/0!</v>
      </c>
      <c r="AK26">
        <f t="shared" si="18"/>
        <v>0</v>
      </c>
      <c r="AL26" t="e">
        <f t="shared" si="6"/>
        <v>#DIV/0!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0</v>
      </c>
      <c r="G27" s="5" t="e">
        <f t="shared" si="0"/>
        <v>#DIV/0!</v>
      </c>
      <c r="H27" s="5" t="e">
        <f t="shared" si="1"/>
        <v>#DIV/0!</v>
      </c>
      <c r="T27" s="14">
        <v>640</v>
      </c>
      <c r="U27" s="14">
        <v>480000</v>
      </c>
      <c r="V27" s="5">
        <f t="shared" si="2"/>
        <v>0</v>
      </c>
      <c r="W27" s="5">
        <f t="shared" si="3"/>
        <v>0</v>
      </c>
      <c r="X27" s="5">
        <f t="shared" si="4"/>
        <v>0</v>
      </c>
      <c r="Y27" s="5">
        <f t="shared" si="7"/>
        <v>0</v>
      </c>
      <c r="Z27" s="5">
        <f t="shared" si="8"/>
        <v>0</v>
      </c>
      <c r="AA27" s="5">
        <f t="shared" si="9"/>
        <v>0</v>
      </c>
      <c r="AB27" s="5">
        <f t="shared" si="10"/>
        <v>0</v>
      </c>
      <c r="AC27" s="5">
        <f t="shared" si="11"/>
        <v>0</v>
      </c>
      <c r="AD27" s="5">
        <f t="shared" si="12"/>
        <v>0</v>
      </c>
      <c r="AE27" s="5">
        <f t="shared" si="13"/>
        <v>0</v>
      </c>
      <c r="AF27" s="5">
        <f t="shared" si="14"/>
        <v>0</v>
      </c>
      <c r="AG27" s="5">
        <f t="shared" si="15"/>
        <v>0</v>
      </c>
      <c r="AH27" s="5">
        <f t="shared" si="16"/>
        <v>0</v>
      </c>
      <c r="AI27">
        <f t="shared" si="17"/>
        <v>0</v>
      </c>
      <c r="AJ27" t="e">
        <f t="shared" si="5"/>
        <v>#DIV/0!</v>
      </c>
      <c r="AK27">
        <f t="shared" si="18"/>
        <v>0</v>
      </c>
      <c r="AL27" t="e">
        <f t="shared" si="6"/>
        <v>#DIV/0!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0</v>
      </c>
      <c r="G28" s="5" t="e">
        <f t="shared" si="0"/>
        <v>#DIV/0!</v>
      </c>
      <c r="H28" s="5" t="e">
        <f t="shared" si="1"/>
        <v>#DIV/0!</v>
      </c>
      <c r="T28" s="14">
        <v>2500</v>
      </c>
      <c r="U28" s="14">
        <v>120000</v>
      </c>
      <c r="V28" s="5">
        <f t="shared" si="2"/>
        <v>0</v>
      </c>
      <c r="W28" s="5">
        <f t="shared" si="3"/>
        <v>0</v>
      </c>
      <c r="X28" s="5">
        <f t="shared" si="4"/>
        <v>0</v>
      </c>
      <c r="Y28" s="5">
        <f t="shared" si="7"/>
        <v>0</v>
      </c>
      <c r="Z28" s="5">
        <f t="shared" si="8"/>
        <v>0</v>
      </c>
      <c r="AA28" s="5">
        <f t="shared" si="9"/>
        <v>0</v>
      </c>
      <c r="AB28" s="5">
        <f t="shared" si="10"/>
        <v>0</v>
      </c>
      <c r="AC28" s="5">
        <f t="shared" si="11"/>
        <v>0</v>
      </c>
      <c r="AD28" s="5">
        <f t="shared" si="12"/>
        <v>0</v>
      </c>
      <c r="AE28" s="5">
        <f t="shared" si="13"/>
        <v>0</v>
      </c>
      <c r="AF28" s="5">
        <f t="shared" si="14"/>
        <v>0</v>
      </c>
      <c r="AG28" s="5">
        <f t="shared" si="15"/>
        <v>0</v>
      </c>
      <c r="AH28" s="5">
        <f t="shared" si="16"/>
        <v>0</v>
      </c>
      <c r="AI28">
        <f t="shared" si="17"/>
        <v>0</v>
      </c>
      <c r="AJ28" t="e">
        <f t="shared" si="5"/>
        <v>#DIV/0!</v>
      </c>
      <c r="AK28">
        <f t="shared" si="18"/>
        <v>0</v>
      </c>
      <c r="AL28" t="e">
        <f t="shared" si="6"/>
        <v>#DIV/0!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</v>
      </c>
      <c r="G29" s="5" t="e">
        <f t="shared" si="0"/>
        <v>#DIV/0!</v>
      </c>
      <c r="H29" s="5" t="e">
        <f t="shared" si="1"/>
        <v>#DIV/0!</v>
      </c>
      <c r="T29" s="14">
        <v>1550</v>
      </c>
      <c r="U29" s="14">
        <v>390000</v>
      </c>
      <c r="V29" s="5">
        <f t="shared" si="2"/>
        <v>0</v>
      </c>
      <c r="W29" s="5">
        <f t="shared" si="3"/>
        <v>0</v>
      </c>
      <c r="X29" s="5">
        <f t="shared" si="4"/>
        <v>0</v>
      </c>
      <c r="Y29" s="5">
        <f t="shared" si="7"/>
        <v>0</v>
      </c>
      <c r="Z29" s="5">
        <f t="shared" si="8"/>
        <v>0</v>
      </c>
      <c r="AA29" s="5">
        <f t="shared" si="9"/>
        <v>0</v>
      </c>
      <c r="AB29" s="5">
        <f t="shared" si="10"/>
        <v>0</v>
      </c>
      <c r="AC29" s="5">
        <f t="shared" si="11"/>
        <v>0</v>
      </c>
      <c r="AD29" s="5">
        <f t="shared" si="12"/>
        <v>0</v>
      </c>
      <c r="AE29" s="5">
        <f t="shared" si="13"/>
        <v>0</v>
      </c>
      <c r="AF29" s="5">
        <f t="shared" si="14"/>
        <v>0</v>
      </c>
      <c r="AG29" s="5">
        <f t="shared" si="15"/>
        <v>0</v>
      </c>
      <c r="AH29" s="5">
        <f t="shared" si="16"/>
        <v>0</v>
      </c>
      <c r="AI29">
        <f t="shared" si="17"/>
        <v>0</v>
      </c>
      <c r="AJ29" t="e">
        <f t="shared" si="5"/>
        <v>#DIV/0!</v>
      </c>
      <c r="AK29">
        <f t="shared" si="18"/>
        <v>0</v>
      </c>
      <c r="AL29" t="e">
        <f t="shared" si="6"/>
        <v>#DIV/0!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0</v>
      </c>
      <c r="G30" s="5" t="e">
        <f t="shared" si="0"/>
        <v>#DIV/0!</v>
      </c>
      <c r="H30" s="5" t="e">
        <f t="shared" si="1"/>
        <v>#DIV/0!</v>
      </c>
      <c r="T30" s="14">
        <v>9240</v>
      </c>
      <c r="U30" s="15">
        <v>66000</v>
      </c>
      <c r="V30" s="5">
        <f t="shared" si="2"/>
        <v>0</v>
      </c>
      <c r="W30" s="5">
        <f t="shared" si="3"/>
        <v>0</v>
      </c>
      <c r="X30" s="5">
        <f t="shared" si="4"/>
        <v>0</v>
      </c>
      <c r="Y30" s="5">
        <f t="shared" si="7"/>
        <v>0</v>
      </c>
      <c r="Z30" s="5">
        <f t="shared" si="8"/>
        <v>0</v>
      </c>
      <c r="AA30" s="5">
        <f t="shared" si="9"/>
        <v>0</v>
      </c>
      <c r="AB30" s="5">
        <f t="shared" si="10"/>
        <v>0</v>
      </c>
      <c r="AC30" s="5">
        <f t="shared" si="11"/>
        <v>0</v>
      </c>
      <c r="AD30" s="5">
        <f t="shared" si="12"/>
        <v>0</v>
      </c>
      <c r="AE30" s="5">
        <f t="shared" si="13"/>
        <v>0</v>
      </c>
      <c r="AF30" s="5">
        <f t="shared" si="14"/>
        <v>0</v>
      </c>
      <c r="AG30" s="5">
        <f t="shared" si="15"/>
        <v>0</v>
      </c>
      <c r="AH30" s="5">
        <f t="shared" si="16"/>
        <v>0</v>
      </c>
      <c r="AI30">
        <f t="shared" si="17"/>
        <v>0</v>
      </c>
      <c r="AJ30" t="e">
        <f t="shared" si="5"/>
        <v>#DIV/0!</v>
      </c>
      <c r="AK30">
        <f t="shared" si="18"/>
        <v>0</v>
      </c>
      <c r="AL30" t="e">
        <f t="shared" si="6"/>
        <v>#DIV/0!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0</v>
      </c>
      <c r="V32" s="5"/>
      <c r="W32" s="5"/>
      <c r="X32" s="5"/>
      <c r="Y32" s="5">
        <f t="shared" ref="Y32:AI32" si="19">SUM(Y5:Y30)</f>
        <v>0</v>
      </c>
      <c r="Z32" s="5">
        <f t="shared" si="19"/>
        <v>0</v>
      </c>
      <c r="AA32" s="5">
        <f t="shared" si="19"/>
        <v>0</v>
      </c>
      <c r="AB32" s="5">
        <f t="shared" si="19"/>
        <v>0</v>
      </c>
      <c r="AC32" s="5">
        <f t="shared" si="19"/>
        <v>0</v>
      </c>
      <c r="AD32" s="5">
        <f t="shared" si="19"/>
        <v>0</v>
      </c>
      <c r="AE32" s="5">
        <f t="shared" si="19"/>
        <v>0</v>
      </c>
      <c r="AF32" s="5">
        <f t="shared" si="19"/>
        <v>0</v>
      </c>
      <c r="AG32" s="5">
        <f t="shared" si="19"/>
        <v>0</v>
      </c>
      <c r="AH32" s="5">
        <f t="shared" si="19"/>
        <v>0</v>
      </c>
      <c r="AI32" s="5">
        <f t="shared" si="19"/>
        <v>0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A9B39-ABC4-4B68-8969-19B0F8B46704}">
  <dimension ref="A1:AL32"/>
  <sheetViews>
    <sheetView zoomScale="90" zoomScaleNormal="90" workbookViewId="0">
      <selection activeCell="I4" sqref="I4:R30"/>
    </sheetView>
  </sheetViews>
  <sheetFormatPr defaultRowHeight="15" x14ac:dyDescent="0.25"/>
  <cols>
    <col min="9" max="9" width="11.7109375" customWidth="1"/>
    <col min="10" max="14" width="12.7109375" customWidth="1"/>
    <col min="15" max="15" width="11.7109375" customWidth="1"/>
    <col min="16" max="16" width="12.7109375" customWidth="1"/>
    <col min="17" max="17" width="11.7109375" customWidth="1"/>
    <col min="18" max="18" width="12.7109375" customWidth="1"/>
  </cols>
  <sheetData>
    <row r="1" spans="1:38" x14ac:dyDescent="0.25">
      <c r="A1" t="s">
        <v>0</v>
      </c>
      <c r="B1">
        <v>330</v>
      </c>
      <c r="E1" t="s">
        <v>1</v>
      </c>
      <c r="G1" t="s">
        <v>2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27" t="s">
        <v>5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S2" s="5"/>
      <c r="T2" s="5"/>
      <c r="U2" s="26" t="s">
        <v>6</v>
      </c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 t="e">
        <f>AVERAGE(I4:R4)</f>
        <v>#DIV/0!</v>
      </c>
      <c r="H4" s="5" t="e">
        <f>STDEV(I4:R4)</f>
        <v>#DIV/0!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0</v>
      </c>
      <c r="G5" s="5" t="e">
        <f t="shared" ref="G5:G30" si="0">AVERAGE(I5:R5)</f>
        <v>#DIV/0!</v>
      </c>
      <c r="H5" s="5" t="e">
        <f t="shared" ref="H5:H30" si="1">STDEV(I5:R5)</f>
        <v>#DIV/0!</v>
      </c>
      <c r="T5" s="12">
        <v>16</v>
      </c>
      <c r="U5" s="12">
        <v>588000</v>
      </c>
      <c r="V5" s="5">
        <f>AVERAGE(Y5:AH5)</f>
        <v>0</v>
      </c>
      <c r="W5" s="5">
        <f>STDEV(Y5:AH5)</f>
        <v>0</v>
      </c>
      <c r="X5" s="5">
        <f>W5/SQRT(COUNT(Y5:AH5))</f>
        <v>0</v>
      </c>
      <c r="Y5" s="5">
        <f>I5/T5*U5/1000*1.1</f>
        <v>0</v>
      </c>
      <c r="Z5" s="5">
        <f>J5/T5*U5/1000*1.1</f>
        <v>0</v>
      </c>
      <c r="AA5" s="5">
        <f>K5/T5*U5/1000*1.1</f>
        <v>0</v>
      </c>
      <c r="AB5" s="5">
        <f>L5/T5*U5/1000*1.1</f>
        <v>0</v>
      </c>
      <c r="AC5" s="5">
        <f>M5/T5*U5/1000*1.1</f>
        <v>0</v>
      </c>
      <c r="AD5" s="5">
        <f>N5/T5*U5/1000*1.1</f>
        <v>0</v>
      </c>
      <c r="AE5" s="5">
        <f>O5/T5*U5/1000*1.1</f>
        <v>0</v>
      </c>
      <c r="AF5" s="5">
        <f>P5/T5*U5/1000*1.1</f>
        <v>0</v>
      </c>
      <c r="AG5" s="5">
        <f>Q5/T5*U5/1000*1.1</f>
        <v>0</v>
      </c>
      <c r="AH5" s="5">
        <f>R5/T5*U5/1000*1.1</f>
        <v>0</v>
      </c>
      <c r="AI5">
        <f>F5/T5*U5/1000*1.1</f>
        <v>0</v>
      </c>
      <c r="AJ5" t="e">
        <f>((V5-AI5)/AI5)*100</f>
        <v>#DIV/0!</v>
      </c>
      <c r="AK5">
        <f>V5-AI5</f>
        <v>0</v>
      </c>
      <c r="AL5" t="e">
        <f>V5/AI5</f>
        <v>#DIV/0!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0</v>
      </c>
      <c r="G6" s="5" t="e">
        <f t="shared" si="0"/>
        <v>#DIV/0!</v>
      </c>
      <c r="H6" s="5" t="e">
        <f t="shared" si="1"/>
        <v>#DIV/0!</v>
      </c>
      <c r="T6" s="13">
        <v>540</v>
      </c>
      <c r="U6" s="13">
        <v>45000</v>
      </c>
      <c r="V6" s="5">
        <f t="shared" ref="V6:V30" si="2">AVERAGE(Y6:AH6)</f>
        <v>0</v>
      </c>
      <c r="W6" s="5">
        <f t="shared" ref="W6:W30" si="3">STDEV(Y6:AH6)</f>
        <v>0</v>
      </c>
      <c r="X6" s="5">
        <f t="shared" ref="X6:X30" si="4">W6/SQRT(COUNT(Y6:AH6))</f>
        <v>0</v>
      </c>
      <c r="Y6" s="5">
        <f>I6/T6*U6/1000</f>
        <v>0</v>
      </c>
      <c r="Z6" s="5">
        <f>J6/T6*U6/1000</f>
        <v>0</v>
      </c>
      <c r="AA6" s="5">
        <f>K6/T6*U6/1000</f>
        <v>0</v>
      </c>
      <c r="AB6" s="5">
        <f>L6/T6*U6/1000</f>
        <v>0</v>
      </c>
      <c r="AC6" s="5">
        <f>M6/T6*U6/1000</f>
        <v>0</v>
      </c>
      <c r="AD6" s="5">
        <f>N6/T6*U6/1000</f>
        <v>0</v>
      </c>
      <c r="AE6" s="5">
        <f>O6/T6*U6/1000</f>
        <v>0</v>
      </c>
      <c r="AF6" s="5">
        <f>P6/T6*U6/1000</f>
        <v>0</v>
      </c>
      <c r="AG6" s="5">
        <f>Q6/T6*U6/1000</f>
        <v>0</v>
      </c>
      <c r="AH6" s="5">
        <f>R6/T6*U6/1000</f>
        <v>0</v>
      </c>
      <c r="AI6">
        <f>F6/T6*U6/1000</f>
        <v>0</v>
      </c>
      <c r="AJ6" t="e">
        <f t="shared" ref="AJ6:AJ30" si="5">((V6-AI6)/AI6)*100</f>
        <v>#DIV/0!</v>
      </c>
      <c r="AK6">
        <f>V6-AI6</f>
        <v>0</v>
      </c>
      <c r="AL6" t="e">
        <f t="shared" ref="AL6:AL30" si="6">V6/AI6</f>
        <v>#DIV/0!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0</v>
      </c>
      <c r="G7" s="5" t="e">
        <f t="shared" si="0"/>
        <v>#DIV/0!</v>
      </c>
      <c r="H7" s="5" t="e">
        <f t="shared" si="1"/>
        <v>#DIV/0!</v>
      </c>
      <c r="T7" s="13">
        <v>50</v>
      </c>
      <c r="U7" s="13">
        <v>180000</v>
      </c>
      <c r="V7" s="5">
        <f t="shared" si="2"/>
        <v>0</v>
      </c>
      <c r="W7" s="5">
        <f t="shared" si="3"/>
        <v>0</v>
      </c>
      <c r="X7" s="5">
        <f t="shared" si="4"/>
        <v>0</v>
      </c>
      <c r="Y7" s="5">
        <f t="shared" ref="Y7:Y30" si="7">I7/T7*U7/1000</f>
        <v>0</v>
      </c>
      <c r="Z7" s="5">
        <f t="shared" ref="Z7:Z30" si="8">J7/T7*U7/1000</f>
        <v>0</v>
      </c>
      <c r="AA7" s="5">
        <f t="shared" ref="AA7:AA30" si="9">K7/T7*U7/1000</f>
        <v>0</v>
      </c>
      <c r="AB7" s="5">
        <f t="shared" ref="AB7:AB30" si="10">L7/T7*U7/1000</f>
        <v>0</v>
      </c>
      <c r="AC7" s="5">
        <f t="shared" ref="AC7:AC30" si="11">M7/T7*U7/1000</f>
        <v>0</v>
      </c>
      <c r="AD7" s="5">
        <f t="shared" ref="AD7:AD30" si="12">N7/T7*U7/1000</f>
        <v>0</v>
      </c>
      <c r="AE7" s="5">
        <f t="shared" ref="AE7:AE30" si="13">O7/T7*U7/1000</f>
        <v>0</v>
      </c>
      <c r="AF7" s="5">
        <f t="shared" ref="AF7:AF30" si="14">P7/T7*U7/1000</f>
        <v>0</v>
      </c>
      <c r="AG7" s="5">
        <f t="shared" ref="AG7:AG30" si="15">Q7/T7*U7/1000</f>
        <v>0</v>
      </c>
      <c r="AH7" s="5">
        <f t="shared" ref="AH7:AH30" si="16">R7/T7*U7/1000</f>
        <v>0</v>
      </c>
      <c r="AI7">
        <f t="shared" ref="AI7:AI30" si="17">F7/T7*U7/1000</f>
        <v>0</v>
      </c>
      <c r="AJ7" t="e">
        <f t="shared" si="5"/>
        <v>#DIV/0!</v>
      </c>
      <c r="AK7">
        <f t="shared" ref="AK7:AK30" si="18">V7-AI7</f>
        <v>0</v>
      </c>
      <c r="AL7" t="e">
        <f t="shared" si="6"/>
        <v>#DIV/0!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0</v>
      </c>
      <c r="G8" s="5" t="e">
        <f t="shared" si="0"/>
        <v>#DIV/0!</v>
      </c>
      <c r="H8" s="5" t="e">
        <f t="shared" si="1"/>
        <v>#DIV/0!</v>
      </c>
      <c r="T8" s="14">
        <v>65</v>
      </c>
      <c r="U8" s="14">
        <v>70000</v>
      </c>
      <c r="V8" s="5">
        <f t="shared" si="2"/>
        <v>0</v>
      </c>
      <c r="W8" s="5">
        <f t="shared" si="3"/>
        <v>0</v>
      </c>
      <c r="X8" s="5">
        <f t="shared" si="4"/>
        <v>0</v>
      </c>
      <c r="Y8" s="5">
        <f t="shared" si="7"/>
        <v>0</v>
      </c>
      <c r="Z8" s="5">
        <f t="shared" si="8"/>
        <v>0</v>
      </c>
      <c r="AA8" s="5">
        <f t="shared" si="9"/>
        <v>0</v>
      </c>
      <c r="AB8" s="5">
        <f t="shared" si="10"/>
        <v>0</v>
      </c>
      <c r="AC8" s="5">
        <f t="shared" si="11"/>
        <v>0</v>
      </c>
      <c r="AD8" s="5">
        <f t="shared" si="12"/>
        <v>0</v>
      </c>
      <c r="AE8" s="5">
        <f t="shared" si="13"/>
        <v>0</v>
      </c>
      <c r="AF8" s="5">
        <f t="shared" si="14"/>
        <v>0</v>
      </c>
      <c r="AG8" s="5">
        <f t="shared" si="15"/>
        <v>0</v>
      </c>
      <c r="AH8" s="5">
        <f t="shared" si="16"/>
        <v>0</v>
      </c>
      <c r="AI8">
        <f t="shared" si="17"/>
        <v>0</v>
      </c>
      <c r="AJ8" t="e">
        <f t="shared" si="5"/>
        <v>#DIV/0!</v>
      </c>
      <c r="AK8">
        <f t="shared" si="18"/>
        <v>0</v>
      </c>
      <c r="AL8" t="e">
        <f t="shared" si="6"/>
        <v>#DIV/0!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0</v>
      </c>
      <c r="G9" s="5" t="e">
        <f t="shared" si="0"/>
        <v>#DIV/0!</v>
      </c>
      <c r="H9" s="5" t="e">
        <f t="shared" si="1"/>
        <v>#DIV/0!</v>
      </c>
      <c r="T9" s="14">
        <v>22</v>
      </c>
      <c r="U9" s="14">
        <v>160000</v>
      </c>
      <c r="V9" s="5">
        <f t="shared" si="2"/>
        <v>0</v>
      </c>
      <c r="W9" s="5">
        <f t="shared" si="3"/>
        <v>0</v>
      </c>
      <c r="X9" s="5">
        <f t="shared" si="4"/>
        <v>0</v>
      </c>
      <c r="Y9" s="5">
        <f t="shared" si="7"/>
        <v>0</v>
      </c>
      <c r="Z9" s="5">
        <f t="shared" si="8"/>
        <v>0</v>
      </c>
      <c r="AA9" s="5">
        <f t="shared" si="9"/>
        <v>0</v>
      </c>
      <c r="AB9" s="5">
        <f t="shared" si="10"/>
        <v>0</v>
      </c>
      <c r="AC9" s="5">
        <f t="shared" si="11"/>
        <v>0</v>
      </c>
      <c r="AD9" s="5">
        <f t="shared" si="12"/>
        <v>0</v>
      </c>
      <c r="AE9" s="5">
        <f t="shared" si="13"/>
        <v>0</v>
      </c>
      <c r="AF9" s="5">
        <f t="shared" si="14"/>
        <v>0</v>
      </c>
      <c r="AG9" s="5">
        <f t="shared" si="15"/>
        <v>0</v>
      </c>
      <c r="AH9" s="5">
        <f t="shared" si="16"/>
        <v>0</v>
      </c>
      <c r="AI9">
        <f t="shared" si="17"/>
        <v>0</v>
      </c>
      <c r="AJ9" t="e">
        <f t="shared" si="5"/>
        <v>#DIV/0!</v>
      </c>
      <c r="AK9">
        <f t="shared" si="18"/>
        <v>0</v>
      </c>
      <c r="AL9" t="e">
        <f t="shared" si="6"/>
        <v>#DIV/0!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0</v>
      </c>
      <c r="G10" s="5" t="e">
        <f t="shared" si="0"/>
        <v>#DIV/0!</v>
      </c>
      <c r="H10" s="5" t="e">
        <f t="shared" si="1"/>
        <v>#DIV/0!</v>
      </c>
      <c r="T10" s="14">
        <v>69</v>
      </c>
      <c r="U10" s="14">
        <v>160000</v>
      </c>
      <c r="V10" s="5">
        <f t="shared" si="2"/>
        <v>0</v>
      </c>
      <c r="W10" s="5">
        <f t="shared" si="3"/>
        <v>0</v>
      </c>
      <c r="X10" s="5">
        <f t="shared" si="4"/>
        <v>0</v>
      </c>
      <c r="Y10" s="5">
        <f t="shared" si="7"/>
        <v>0</v>
      </c>
      <c r="Z10" s="5">
        <f t="shared" si="8"/>
        <v>0</v>
      </c>
      <c r="AA10" s="5">
        <f t="shared" si="9"/>
        <v>0</v>
      </c>
      <c r="AB10" s="5">
        <f t="shared" si="10"/>
        <v>0</v>
      </c>
      <c r="AC10" s="5">
        <f t="shared" si="11"/>
        <v>0</v>
      </c>
      <c r="AD10" s="5">
        <f t="shared" si="12"/>
        <v>0</v>
      </c>
      <c r="AE10" s="5">
        <f t="shared" si="13"/>
        <v>0</v>
      </c>
      <c r="AF10" s="5">
        <f t="shared" si="14"/>
        <v>0</v>
      </c>
      <c r="AG10" s="5">
        <f t="shared" si="15"/>
        <v>0</v>
      </c>
      <c r="AH10" s="5">
        <f t="shared" si="16"/>
        <v>0</v>
      </c>
      <c r="AI10">
        <f t="shared" si="17"/>
        <v>0</v>
      </c>
      <c r="AJ10" t="e">
        <f t="shared" si="5"/>
        <v>#DIV/0!</v>
      </c>
      <c r="AK10">
        <f t="shared" si="18"/>
        <v>0</v>
      </c>
      <c r="AL10" t="e">
        <f t="shared" si="6"/>
        <v>#DIV/0!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0</v>
      </c>
      <c r="G11" s="5"/>
      <c r="H11" s="5"/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0</v>
      </c>
      <c r="G12" s="5" t="e">
        <f t="shared" si="0"/>
        <v>#DIV/0!</v>
      </c>
      <c r="H12" s="5" t="e">
        <f t="shared" si="1"/>
        <v>#DIV/0!</v>
      </c>
      <c r="T12" s="14">
        <v>81</v>
      </c>
      <c r="U12" s="14">
        <v>66000</v>
      </c>
      <c r="V12" s="5">
        <f t="shared" si="2"/>
        <v>0</v>
      </c>
      <c r="W12" s="5">
        <f t="shared" si="3"/>
        <v>0</v>
      </c>
      <c r="X12" s="5">
        <f t="shared" si="4"/>
        <v>0</v>
      </c>
      <c r="Y12" s="5">
        <f t="shared" si="7"/>
        <v>0</v>
      </c>
      <c r="Z12" s="5">
        <f t="shared" si="8"/>
        <v>0</v>
      </c>
      <c r="AA12" s="5">
        <f t="shared" si="9"/>
        <v>0</v>
      </c>
      <c r="AB12" s="5">
        <f t="shared" si="10"/>
        <v>0</v>
      </c>
      <c r="AC12" s="5">
        <f t="shared" si="11"/>
        <v>0</v>
      </c>
      <c r="AD12" s="5">
        <f t="shared" si="12"/>
        <v>0</v>
      </c>
      <c r="AE12" s="5">
        <f t="shared" si="13"/>
        <v>0</v>
      </c>
      <c r="AF12" s="5">
        <f t="shared" si="14"/>
        <v>0</v>
      </c>
      <c r="AG12" s="5">
        <f t="shared" si="15"/>
        <v>0</v>
      </c>
      <c r="AH12" s="5">
        <f t="shared" si="16"/>
        <v>0</v>
      </c>
      <c r="AI12">
        <f t="shared" si="17"/>
        <v>0</v>
      </c>
      <c r="AJ12" t="e">
        <f t="shared" si="5"/>
        <v>#DIV/0!</v>
      </c>
      <c r="AK12">
        <f t="shared" si="18"/>
        <v>0</v>
      </c>
      <c r="AL12" t="e">
        <f t="shared" si="6"/>
        <v>#DIV/0!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0</v>
      </c>
      <c r="G13" s="5"/>
      <c r="H13" s="5"/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0</v>
      </c>
      <c r="G14" s="5" t="e">
        <f t="shared" si="0"/>
        <v>#DIV/0!</v>
      </c>
      <c r="H14" s="5" t="e">
        <f t="shared" si="1"/>
        <v>#DIV/0!</v>
      </c>
      <c r="T14" s="14">
        <v>615</v>
      </c>
      <c r="U14" s="14">
        <v>96000</v>
      </c>
      <c r="V14" s="5">
        <f t="shared" si="2"/>
        <v>0</v>
      </c>
      <c r="W14" s="5">
        <f t="shared" si="3"/>
        <v>0</v>
      </c>
      <c r="X14" s="5">
        <f t="shared" si="4"/>
        <v>0</v>
      </c>
      <c r="Y14" s="5">
        <f t="shared" si="7"/>
        <v>0</v>
      </c>
      <c r="Z14" s="5">
        <f t="shared" si="8"/>
        <v>0</v>
      </c>
      <c r="AA14" s="5">
        <f t="shared" si="9"/>
        <v>0</v>
      </c>
      <c r="AB14" s="5">
        <f t="shared" si="10"/>
        <v>0</v>
      </c>
      <c r="AC14" s="5">
        <f t="shared" si="11"/>
        <v>0</v>
      </c>
      <c r="AD14" s="5">
        <f t="shared" si="12"/>
        <v>0</v>
      </c>
      <c r="AE14" s="5">
        <f t="shared" si="13"/>
        <v>0</v>
      </c>
      <c r="AF14" s="5">
        <f t="shared" si="14"/>
        <v>0</v>
      </c>
      <c r="AG14" s="5">
        <f t="shared" si="15"/>
        <v>0</v>
      </c>
      <c r="AH14" s="5">
        <f t="shared" si="16"/>
        <v>0</v>
      </c>
      <c r="AI14">
        <f t="shared" si="17"/>
        <v>0</v>
      </c>
      <c r="AJ14" t="e">
        <f t="shared" si="5"/>
        <v>#DIV/0!</v>
      </c>
      <c r="AK14">
        <f t="shared" si="18"/>
        <v>0</v>
      </c>
      <c r="AL14" t="e">
        <f t="shared" si="6"/>
        <v>#DIV/0!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0</v>
      </c>
      <c r="G15" s="5" t="e">
        <f t="shared" si="0"/>
        <v>#DIV/0!</v>
      </c>
      <c r="H15" s="5" t="e">
        <f t="shared" si="1"/>
        <v>#DIV/0!</v>
      </c>
      <c r="T15" s="14">
        <v>546</v>
      </c>
      <c r="U15" s="14">
        <v>210000</v>
      </c>
      <c r="V15" s="5">
        <f t="shared" si="2"/>
        <v>0</v>
      </c>
      <c r="W15" s="5">
        <f t="shared" si="3"/>
        <v>0</v>
      </c>
      <c r="X15" s="5">
        <f t="shared" si="4"/>
        <v>0</v>
      </c>
      <c r="Y15" s="5">
        <f t="shared" si="7"/>
        <v>0</v>
      </c>
      <c r="Z15" s="5">
        <f t="shared" si="8"/>
        <v>0</v>
      </c>
      <c r="AA15" s="5">
        <f t="shared" si="9"/>
        <v>0</v>
      </c>
      <c r="AB15" s="5">
        <f t="shared" si="10"/>
        <v>0</v>
      </c>
      <c r="AC15" s="5">
        <f t="shared" si="11"/>
        <v>0</v>
      </c>
      <c r="AD15" s="5">
        <f t="shared" si="12"/>
        <v>0</v>
      </c>
      <c r="AE15" s="5">
        <f t="shared" si="13"/>
        <v>0</v>
      </c>
      <c r="AF15" s="5">
        <f t="shared" si="14"/>
        <v>0</v>
      </c>
      <c r="AG15" s="5">
        <f t="shared" si="15"/>
        <v>0</v>
      </c>
      <c r="AH15" s="5">
        <f t="shared" si="16"/>
        <v>0</v>
      </c>
      <c r="AI15">
        <f t="shared" si="17"/>
        <v>0</v>
      </c>
      <c r="AJ15" t="e">
        <f t="shared" si="5"/>
        <v>#DIV/0!</v>
      </c>
      <c r="AK15">
        <f t="shared" si="18"/>
        <v>0</v>
      </c>
      <c r="AL15" t="e">
        <f t="shared" si="6"/>
        <v>#DIV/0!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0</v>
      </c>
      <c r="G16" s="5"/>
      <c r="H16" s="5"/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0</v>
      </c>
      <c r="G17" s="5" t="e">
        <f t="shared" si="0"/>
        <v>#DIV/0!</v>
      </c>
      <c r="H17" s="5" t="e">
        <f t="shared" si="1"/>
        <v>#DIV/0!</v>
      </c>
      <c r="T17" s="14">
        <v>292</v>
      </c>
      <c r="U17" s="14">
        <v>100000</v>
      </c>
      <c r="V17" s="5">
        <f t="shared" si="2"/>
        <v>0</v>
      </c>
      <c r="W17" s="5">
        <f t="shared" si="3"/>
        <v>0</v>
      </c>
      <c r="X17" s="5">
        <f t="shared" si="4"/>
        <v>0</v>
      </c>
      <c r="Y17" s="5">
        <f t="shared" si="7"/>
        <v>0</v>
      </c>
      <c r="Z17" s="5">
        <f t="shared" si="8"/>
        <v>0</v>
      </c>
      <c r="AA17" s="5">
        <f t="shared" si="9"/>
        <v>0</v>
      </c>
      <c r="AB17" s="5">
        <f t="shared" si="10"/>
        <v>0</v>
      </c>
      <c r="AC17" s="5">
        <f t="shared" si="11"/>
        <v>0</v>
      </c>
      <c r="AD17" s="5">
        <f t="shared" si="12"/>
        <v>0</v>
      </c>
      <c r="AE17" s="5">
        <f t="shared" si="13"/>
        <v>0</v>
      </c>
      <c r="AF17" s="5">
        <f t="shared" si="14"/>
        <v>0</v>
      </c>
      <c r="AG17" s="5">
        <f t="shared" si="15"/>
        <v>0</v>
      </c>
      <c r="AH17" s="5">
        <f t="shared" si="16"/>
        <v>0</v>
      </c>
      <c r="AI17">
        <f t="shared" si="17"/>
        <v>0</v>
      </c>
      <c r="AJ17" t="e">
        <f t="shared" si="5"/>
        <v>#DIV/0!</v>
      </c>
      <c r="AK17">
        <f t="shared" si="18"/>
        <v>0</v>
      </c>
      <c r="AL17" t="e">
        <f t="shared" si="6"/>
        <v>#DIV/0!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0</v>
      </c>
      <c r="G18" s="5" t="e">
        <f t="shared" si="0"/>
        <v>#DIV/0!</v>
      </c>
      <c r="H18" s="5" t="e">
        <f t="shared" si="1"/>
        <v>#DIV/0!</v>
      </c>
      <c r="T18" s="14">
        <v>200</v>
      </c>
      <c r="U18" s="14">
        <v>47000</v>
      </c>
      <c r="V18" s="5">
        <f t="shared" si="2"/>
        <v>0</v>
      </c>
      <c r="W18" s="5">
        <f t="shared" si="3"/>
        <v>0</v>
      </c>
      <c r="X18" s="5">
        <f t="shared" si="4"/>
        <v>0</v>
      </c>
      <c r="Y18" s="5">
        <f t="shared" si="7"/>
        <v>0</v>
      </c>
      <c r="Z18" s="5">
        <f t="shared" si="8"/>
        <v>0</v>
      </c>
      <c r="AA18" s="5">
        <f t="shared" si="9"/>
        <v>0</v>
      </c>
      <c r="AB18" s="5">
        <f t="shared" si="10"/>
        <v>0</v>
      </c>
      <c r="AC18" s="5">
        <f t="shared" si="11"/>
        <v>0</v>
      </c>
      <c r="AD18" s="5">
        <f t="shared" si="12"/>
        <v>0</v>
      </c>
      <c r="AE18" s="5">
        <f t="shared" si="13"/>
        <v>0</v>
      </c>
      <c r="AF18" s="5">
        <f t="shared" si="14"/>
        <v>0</v>
      </c>
      <c r="AG18" s="5">
        <f t="shared" si="15"/>
        <v>0</v>
      </c>
      <c r="AH18" s="5">
        <f t="shared" si="16"/>
        <v>0</v>
      </c>
      <c r="AI18">
        <f t="shared" si="17"/>
        <v>0</v>
      </c>
      <c r="AJ18" t="e">
        <f t="shared" si="5"/>
        <v>#DIV/0!</v>
      </c>
      <c r="AK18">
        <f t="shared" si="18"/>
        <v>0</v>
      </c>
      <c r="AL18" t="e">
        <f t="shared" si="6"/>
        <v>#DIV/0!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0</v>
      </c>
      <c r="G19" s="5" t="e">
        <f t="shared" si="0"/>
        <v>#DIV/0!</v>
      </c>
      <c r="H19" s="5" t="e">
        <f t="shared" si="1"/>
        <v>#DIV/0!</v>
      </c>
      <c r="T19" s="14">
        <v>437</v>
      </c>
      <c r="U19" s="14">
        <v>300000</v>
      </c>
      <c r="V19" s="5">
        <f t="shared" si="2"/>
        <v>0</v>
      </c>
      <c r="W19" s="5">
        <f t="shared" si="3"/>
        <v>0</v>
      </c>
      <c r="X19" s="5">
        <f t="shared" si="4"/>
        <v>0</v>
      </c>
      <c r="Y19" s="5">
        <f t="shared" si="7"/>
        <v>0</v>
      </c>
      <c r="Z19" s="5">
        <f t="shared" si="8"/>
        <v>0</v>
      </c>
      <c r="AA19" s="5">
        <f t="shared" si="9"/>
        <v>0</v>
      </c>
      <c r="AB19" s="5">
        <f t="shared" si="10"/>
        <v>0</v>
      </c>
      <c r="AC19" s="5">
        <f t="shared" si="11"/>
        <v>0</v>
      </c>
      <c r="AD19" s="5">
        <f t="shared" si="12"/>
        <v>0</v>
      </c>
      <c r="AE19" s="5">
        <f t="shared" si="13"/>
        <v>0</v>
      </c>
      <c r="AF19" s="5">
        <f t="shared" si="14"/>
        <v>0</v>
      </c>
      <c r="AG19" s="5">
        <f t="shared" si="15"/>
        <v>0</v>
      </c>
      <c r="AH19" s="5">
        <f t="shared" si="16"/>
        <v>0</v>
      </c>
      <c r="AI19">
        <f t="shared" si="17"/>
        <v>0</v>
      </c>
      <c r="AJ19" t="e">
        <f t="shared" si="5"/>
        <v>#DIV/0!</v>
      </c>
      <c r="AK19">
        <f t="shared" si="18"/>
        <v>0</v>
      </c>
      <c r="AL19" t="e">
        <f t="shared" si="6"/>
        <v>#DIV/0!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0</v>
      </c>
      <c r="G20" s="5" t="e">
        <f t="shared" si="0"/>
        <v>#DIV/0!</v>
      </c>
      <c r="H20" s="5" t="e">
        <f t="shared" si="1"/>
        <v>#DIV/0!</v>
      </c>
      <c r="T20" s="14">
        <v>97</v>
      </c>
      <c r="U20" s="14">
        <v>105000</v>
      </c>
      <c r="V20" s="5">
        <f t="shared" si="2"/>
        <v>0</v>
      </c>
      <c r="W20" s="5">
        <f t="shared" si="3"/>
        <v>0</v>
      </c>
      <c r="X20" s="5">
        <f t="shared" si="4"/>
        <v>0</v>
      </c>
      <c r="Y20" s="5">
        <f t="shared" si="7"/>
        <v>0</v>
      </c>
      <c r="Z20" s="5">
        <f t="shared" si="8"/>
        <v>0</v>
      </c>
      <c r="AA20" s="5">
        <f t="shared" si="9"/>
        <v>0</v>
      </c>
      <c r="AB20" s="5">
        <f t="shared" si="10"/>
        <v>0</v>
      </c>
      <c r="AC20" s="5">
        <f t="shared" si="11"/>
        <v>0</v>
      </c>
      <c r="AD20" s="5">
        <f t="shared" si="12"/>
        <v>0</v>
      </c>
      <c r="AE20" s="5">
        <f t="shared" si="13"/>
        <v>0</v>
      </c>
      <c r="AF20" s="5">
        <f t="shared" si="14"/>
        <v>0</v>
      </c>
      <c r="AG20" s="5">
        <f t="shared" si="15"/>
        <v>0</v>
      </c>
      <c r="AH20" s="5">
        <f t="shared" si="16"/>
        <v>0</v>
      </c>
      <c r="AI20">
        <f t="shared" si="17"/>
        <v>0</v>
      </c>
      <c r="AJ20" t="e">
        <f t="shared" si="5"/>
        <v>#DIV/0!</v>
      </c>
      <c r="AK20">
        <f t="shared" si="18"/>
        <v>0</v>
      </c>
      <c r="AL20" t="e">
        <f t="shared" si="6"/>
        <v>#DIV/0!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0</v>
      </c>
      <c r="G21" s="5" t="e">
        <f t="shared" si="0"/>
        <v>#DIV/0!</v>
      </c>
      <c r="H21" s="5" t="e">
        <f t="shared" si="1"/>
        <v>#DIV/0!</v>
      </c>
      <c r="T21" s="14">
        <v>1629</v>
      </c>
      <c r="U21" s="14">
        <v>90000</v>
      </c>
      <c r="V21" s="5">
        <f t="shared" si="2"/>
        <v>0</v>
      </c>
      <c r="W21" s="5">
        <f t="shared" si="3"/>
        <v>0</v>
      </c>
      <c r="X21" s="5">
        <f t="shared" si="4"/>
        <v>0</v>
      </c>
      <c r="Y21" s="5">
        <f t="shared" si="7"/>
        <v>0</v>
      </c>
      <c r="Z21" s="5">
        <f t="shared" si="8"/>
        <v>0</v>
      </c>
      <c r="AA21" s="5">
        <f t="shared" si="9"/>
        <v>0</v>
      </c>
      <c r="AB21" s="5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0</v>
      </c>
      <c r="AF21" s="5">
        <f t="shared" si="14"/>
        <v>0</v>
      </c>
      <c r="AG21" s="5">
        <f t="shared" si="15"/>
        <v>0</v>
      </c>
      <c r="AH21" s="5">
        <f t="shared" si="16"/>
        <v>0</v>
      </c>
      <c r="AI21">
        <f t="shared" si="17"/>
        <v>0</v>
      </c>
      <c r="AJ21" t="e">
        <f t="shared" si="5"/>
        <v>#DIV/0!</v>
      </c>
      <c r="AK21">
        <f t="shared" si="18"/>
        <v>0</v>
      </c>
      <c r="AL21" t="e">
        <f t="shared" si="6"/>
        <v>#DIV/0!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0</v>
      </c>
      <c r="G22" s="5" t="e">
        <f t="shared" si="0"/>
        <v>#DIV/0!</v>
      </c>
      <c r="H22" s="5" t="e">
        <f t="shared" si="1"/>
        <v>#DIV/0!</v>
      </c>
      <c r="T22" s="14">
        <v>54</v>
      </c>
      <c r="U22" s="14">
        <v>90000</v>
      </c>
      <c r="V22" s="5">
        <f t="shared" si="2"/>
        <v>0</v>
      </c>
      <c r="W22" s="5">
        <f t="shared" si="3"/>
        <v>0</v>
      </c>
      <c r="X22" s="5">
        <f t="shared" si="4"/>
        <v>0</v>
      </c>
      <c r="Y22" s="5">
        <f t="shared" si="7"/>
        <v>0</v>
      </c>
      <c r="Z22" s="5">
        <f t="shared" si="8"/>
        <v>0</v>
      </c>
      <c r="AA22" s="5">
        <f t="shared" si="9"/>
        <v>0</v>
      </c>
      <c r="AB22" s="5">
        <f t="shared" si="10"/>
        <v>0</v>
      </c>
      <c r="AC22" s="5">
        <f t="shared" si="11"/>
        <v>0</v>
      </c>
      <c r="AD22" s="5">
        <f t="shared" si="12"/>
        <v>0</v>
      </c>
      <c r="AE22" s="5">
        <f t="shared" si="13"/>
        <v>0</v>
      </c>
      <c r="AF22" s="5">
        <f t="shared" si="14"/>
        <v>0</v>
      </c>
      <c r="AG22" s="5">
        <f t="shared" si="15"/>
        <v>0</v>
      </c>
      <c r="AH22" s="5">
        <f t="shared" si="16"/>
        <v>0</v>
      </c>
      <c r="AI22">
        <f t="shared" si="17"/>
        <v>0</v>
      </c>
      <c r="AJ22" t="e">
        <f t="shared" si="5"/>
        <v>#DIV/0!</v>
      </c>
      <c r="AK22">
        <f t="shared" si="18"/>
        <v>0</v>
      </c>
      <c r="AL22" t="e">
        <f t="shared" si="6"/>
        <v>#DIV/0!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0</v>
      </c>
      <c r="G23" s="5" t="e">
        <f t="shared" si="0"/>
        <v>#DIV/0!</v>
      </c>
      <c r="H23" s="5" t="e">
        <f t="shared" si="1"/>
        <v>#DIV/0!</v>
      </c>
      <c r="T23" s="14">
        <v>18</v>
      </c>
      <c r="U23" s="14">
        <v>270000</v>
      </c>
      <c r="V23" s="5">
        <f t="shared" si="2"/>
        <v>0</v>
      </c>
      <c r="W23" s="5">
        <f t="shared" si="3"/>
        <v>0</v>
      </c>
      <c r="X23" s="5">
        <f t="shared" si="4"/>
        <v>0</v>
      </c>
      <c r="Y23" s="5">
        <f t="shared" si="7"/>
        <v>0</v>
      </c>
      <c r="Z23" s="5">
        <f t="shared" si="8"/>
        <v>0</v>
      </c>
      <c r="AA23" s="5">
        <f t="shared" si="9"/>
        <v>0</v>
      </c>
      <c r="AB23" s="5">
        <f t="shared" si="10"/>
        <v>0</v>
      </c>
      <c r="AC23" s="5">
        <f t="shared" si="11"/>
        <v>0</v>
      </c>
      <c r="AD23" s="5">
        <f t="shared" si="12"/>
        <v>0</v>
      </c>
      <c r="AE23" s="5">
        <f t="shared" si="13"/>
        <v>0</v>
      </c>
      <c r="AF23" s="5">
        <f t="shared" si="14"/>
        <v>0</v>
      </c>
      <c r="AG23" s="5">
        <f t="shared" si="15"/>
        <v>0</v>
      </c>
      <c r="AH23" s="5">
        <f t="shared" si="16"/>
        <v>0</v>
      </c>
      <c r="AI23">
        <f t="shared" si="17"/>
        <v>0</v>
      </c>
      <c r="AJ23" t="e">
        <f t="shared" si="5"/>
        <v>#DIV/0!</v>
      </c>
      <c r="AK23">
        <f t="shared" si="18"/>
        <v>0</v>
      </c>
      <c r="AL23" t="e">
        <f t="shared" si="6"/>
        <v>#DIV/0!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0</v>
      </c>
      <c r="G24" s="5" t="e">
        <f t="shared" si="0"/>
        <v>#DIV/0!</v>
      </c>
      <c r="H24" s="5" t="e">
        <f t="shared" si="1"/>
        <v>#DIV/0!</v>
      </c>
      <c r="T24" s="14">
        <v>65</v>
      </c>
      <c r="U24" s="14">
        <v>70000</v>
      </c>
      <c r="V24" s="5">
        <f t="shared" si="2"/>
        <v>0</v>
      </c>
      <c r="W24" s="5">
        <f t="shared" si="3"/>
        <v>0</v>
      </c>
      <c r="X24" s="5">
        <f t="shared" si="4"/>
        <v>0</v>
      </c>
      <c r="Y24" s="5">
        <f t="shared" si="7"/>
        <v>0</v>
      </c>
      <c r="Z24" s="5">
        <f t="shared" si="8"/>
        <v>0</v>
      </c>
      <c r="AA24" s="5">
        <f t="shared" si="9"/>
        <v>0</v>
      </c>
      <c r="AB24" s="5">
        <f t="shared" si="10"/>
        <v>0</v>
      </c>
      <c r="AC24" s="5">
        <f t="shared" si="11"/>
        <v>0</v>
      </c>
      <c r="AD24" s="5">
        <f t="shared" si="12"/>
        <v>0</v>
      </c>
      <c r="AE24" s="5">
        <f t="shared" si="13"/>
        <v>0</v>
      </c>
      <c r="AF24" s="5">
        <f t="shared" si="14"/>
        <v>0</v>
      </c>
      <c r="AG24" s="5">
        <f t="shared" si="15"/>
        <v>0</v>
      </c>
      <c r="AH24" s="5">
        <f t="shared" si="16"/>
        <v>0</v>
      </c>
      <c r="AI24">
        <f t="shared" si="17"/>
        <v>0</v>
      </c>
      <c r="AJ24" t="e">
        <f t="shared" si="5"/>
        <v>#DIV/0!</v>
      </c>
      <c r="AK24">
        <f t="shared" si="18"/>
        <v>0</v>
      </c>
      <c r="AL24" t="e">
        <f t="shared" si="6"/>
        <v>#DIV/0!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0</v>
      </c>
      <c r="G25" s="5" t="e">
        <f t="shared" si="0"/>
        <v>#DIV/0!</v>
      </c>
      <c r="H25" s="5" t="e">
        <f t="shared" si="1"/>
        <v>#DIV/0!</v>
      </c>
      <c r="T25" s="14">
        <v>22</v>
      </c>
      <c r="U25" s="14">
        <v>160000</v>
      </c>
      <c r="V25" s="5">
        <f t="shared" si="2"/>
        <v>0</v>
      </c>
      <c r="W25" s="5">
        <f t="shared" si="3"/>
        <v>0</v>
      </c>
      <c r="X25" s="5">
        <f t="shared" si="4"/>
        <v>0</v>
      </c>
      <c r="Y25" s="5">
        <f t="shared" si="7"/>
        <v>0</v>
      </c>
      <c r="Z25" s="5">
        <f t="shared" si="8"/>
        <v>0</v>
      </c>
      <c r="AA25" s="5">
        <f t="shared" si="9"/>
        <v>0</v>
      </c>
      <c r="AB25" s="5">
        <f t="shared" si="10"/>
        <v>0</v>
      </c>
      <c r="AC25" s="5">
        <f t="shared" si="11"/>
        <v>0</v>
      </c>
      <c r="AD25" s="5">
        <f t="shared" si="12"/>
        <v>0</v>
      </c>
      <c r="AE25" s="5">
        <f t="shared" si="13"/>
        <v>0</v>
      </c>
      <c r="AF25" s="5">
        <f t="shared" si="14"/>
        <v>0</v>
      </c>
      <c r="AG25" s="5">
        <f t="shared" si="15"/>
        <v>0</v>
      </c>
      <c r="AH25" s="5">
        <f t="shared" si="16"/>
        <v>0</v>
      </c>
      <c r="AI25">
        <f t="shared" si="17"/>
        <v>0</v>
      </c>
      <c r="AJ25" t="e">
        <f t="shared" si="5"/>
        <v>#DIV/0!</v>
      </c>
      <c r="AK25">
        <f t="shared" si="18"/>
        <v>0</v>
      </c>
      <c r="AL25" t="e">
        <f t="shared" si="6"/>
        <v>#DIV/0!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0</v>
      </c>
      <c r="G26" s="5" t="e">
        <f t="shared" si="0"/>
        <v>#DIV/0!</v>
      </c>
      <c r="H26" s="5" t="e">
        <f t="shared" si="1"/>
        <v>#DIV/0!</v>
      </c>
      <c r="T26" s="14">
        <v>400</v>
      </c>
      <c r="U26" s="14">
        <v>53000</v>
      </c>
      <c r="V26" s="5">
        <f t="shared" si="2"/>
        <v>0</v>
      </c>
      <c r="W26" s="5">
        <f t="shared" si="3"/>
        <v>0</v>
      </c>
      <c r="X26" s="5">
        <f t="shared" si="4"/>
        <v>0</v>
      </c>
      <c r="Y26" s="5">
        <f t="shared" si="7"/>
        <v>0</v>
      </c>
      <c r="Z26" s="5">
        <f t="shared" si="8"/>
        <v>0</v>
      </c>
      <c r="AA26" s="5">
        <f t="shared" si="9"/>
        <v>0</v>
      </c>
      <c r="AB26" s="5">
        <f t="shared" si="10"/>
        <v>0</v>
      </c>
      <c r="AC26" s="5">
        <f t="shared" si="11"/>
        <v>0</v>
      </c>
      <c r="AD26" s="5">
        <f t="shared" si="12"/>
        <v>0</v>
      </c>
      <c r="AE26" s="5">
        <f t="shared" si="13"/>
        <v>0</v>
      </c>
      <c r="AF26" s="5">
        <f t="shared" si="14"/>
        <v>0</v>
      </c>
      <c r="AG26" s="5">
        <f t="shared" si="15"/>
        <v>0</v>
      </c>
      <c r="AH26" s="5">
        <f t="shared" si="16"/>
        <v>0</v>
      </c>
      <c r="AI26">
        <f t="shared" si="17"/>
        <v>0</v>
      </c>
      <c r="AJ26" t="e">
        <f t="shared" si="5"/>
        <v>#DIV/0!</v>
      </c>
      <c r="AK26">
        <f t="shared" si="18"/>
        <v>0</v>
      </c>
      <c r="AL26" t="e">
        <f t="shared" si="6"/>
        <v>#DIV/0!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0</v>
      </c>
      <c r="G27" s="5" t="e">
        <f t="shared" si="0"/>
        <v>#DIV/0!</v>
      </c>
      <c r="H27" s="5" t="e">
        <f t="shared" si="1"/>
        <v>#DIV/0!</v>
      </c>
      <c r="T27" s="14">
        <v>640</v>
      </c>
      <c r="U27" s="14">
        <v>480000</v>
      </c>
      <c r="V27" s="5">
        <f t="shared" si="2"/>
        <v>0</v>
      </c>
      <c r="W27" s="5">
        <f t="shared" si="3"/>
        <v>0</v>
      </c>
      <c r="X27" s="5">
        <f t="shared" si="4"/>
        <v>0</v>
      </c>
      <c r="Y27" s="5">
        <f t="shared" si="7"/>
        <v>0</v>
      </c>
      <c r="Z27" s="5">
        <f t="shared" si="8"/>
        <v>0</v>
      </c>
      <c r="AA27" s="5">
        <f t="shared" si="9"/>
        <v>0</v>
      </c>
      <c r="AB27" s="5">
        <f t="shared" si="10"/>
        <v>0</v>
      </c>
      <c r="AC27" s="5">
        <f t="shared" si="11"/>
        <v>0</v>
      </c>
      <c r="AD27" s="5">
        <f t="shared" si="12"/>
        <v>0</v>
      </c>
      <c r="AE27" s="5">
        <f t="shared" si="13"/>
        <v>0</v>
      </c>
      <c r="AF27" s="5">
        <f t="shared" si="14"/>
        <v>0</v>
      </c>
      <c r="AG27" s="5">
        <f t="shared" si="15"/>
        <v>0</v>
      </c>
      <c r="AH27" s="5">
        <f t="shared" si="16"/>
        <v>0</v>
      </c>
      <c r="AI27">
        <f t="shared" si="17"/>
        <v>0</v>
      </c>
      <c r="AJ27" t="e">
        <f t="shared" si="5"/>
        <v>#DIV/0!</v>
      </c>
      <c r="AK27">
        <f t="shared" si="18"/>
        <v>0</v>
      </c>
      <c r="AL27" t="e">
        <f t="shared" si="6"/>
        <v>#DIV/0!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0</v>
      </c>
      <c r="G28" s="5" t="e">
        <f t="shared" si="0"/>
        <v>#DIV/0!</v>
      </c>
      <c r="H28" s="5" t="e">
        <f t="shared" si="1"/>
        <v>#DIV/0!</v>
      </c>
      <c r="T28" s="14">
        <v>2500</v>
      </c>
      <c r="U28" s="14">
        <v>120000</v>
      </c>
      <c r="V28" s="5">
        <f t="shared" si="2"/>
        <v>0</v>
      </c>
      <c r="W28" s="5">
        <f t="shared" si="3"/>
        <v>0</v>
      </c>
      <c r="X28" s="5">
        <f t="shared" si="4"/>
        <v>0</v>
      </c>
      <c r="Y28" s="5">
        <f t="shared" si="7"/>
        <v>0</v>
      </c>
      <c r="Z28" s="5">
        <f t="shared" si="8"/>
        <v>0</v>
      </c>
      <c r="AA28" s="5">
        <f t="shared" si="9"/>
        <v>0</v>
      </c>
      <c r="AB28" s="5">
        <f t="shared" si="10"/>
        <v>0</v>
      </c>
      <c r="AC28" s="5">
        <f t="shared" si="11"/>
        <v>0</v>
      </c>
      <c r="AD28" s="5">
        <f t="shared" si="12"/>
        <v>0</v>
      </c>
      <c r="AE28" s="5">
        <f t="shared" si="13"/>
        <v>0</v>
      </c>
      <c r="AF28" s="5">
        <f t="shared" si="14"/>
        <v>0</v>
      </c>
      <c r="AG28" s="5">
        <f t="shared" si="15"/>
        <v>0</v>
      </c>
      <c r="AH28" s="5">
        <f t="shared" si="16"/>
        <v>0</v>
      </c>
      <c r="AI28">
        <f t="shared" si="17"/>
        <v>0</v>
      </c>
      <c r="AJ28" t="e">
        <f t="shared" si="5"/>
        <v>#DIV/0!</v>
      </c>
      <c r="AK28">
        <f t="shared" si="18"/>
        <v>0</v>
      </c>
      <c r="AL28" t="e">
        <f t="shared" si="6"/>
        <v>#DIV/0!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</v>
      </c>
      <c r="G29" s="5" t="e">
        <f t="shared" si="0"/>
        <v>#DIV/0!</v>
      </c>
      <c r="H29" s="5" t="e">
        <f t="shared" si="1"/>
        <v>#DIV/0!</v>
      </c>
      <c r="T29" s="14">
        <v>1550</v>
      </c>
      <c r="U29" s="14">
        <v>390000</v>
      </c>
      <c r="V29" s="5">
        <f t="shared" si="2"/>
        <v>0</v>
      </c>
      <c r="W29" s="5">
        <f t="shared" si="3"/>
        <v>0</v>
      </c>
      <c r="X29" s="5">
        <f t="shared" si="4"/>
        <v>0</v>
      </c>
      <c r="Y29" s="5">
        <f t="shared" si="7"/>
        <v>0</v>
      </c>
      <c r="Z29" s="5">
        <f t="shared" si="8"/>
        <v>0</v>
      </c>
      <c r="AA29" s="5">
        <f t="shared" si="9"/>
        <v>0</v>
      </c>
      <c r="AB29" s="5">
        <f t="shared" si="10"/>
        <v>0</v>
      </c>
      <c r="AC29" s="5">
        <f t="shared" si="11"/>
        <v>0</v>
      </c>
      <c r="AD29" s="5">
        <f t="shared" si="12"/>
        <v>0</v>
      </c>
      <c r="AE29" s="5">
        <f t="shared" si="13"/>
        <v>0</v>
      </c>
      <c r="AF29" s="5">
        <f t="shared" si="14"/>
        <v>0</v>
      </c>
      <c r="AG29" s="5">
        <f t="shared" si="15"/>
        <v>0</v>
      </c>
      <c r="AH29" s="5">
        <f t="shared" si="16"/>
        <v>0</v>
      </c>
      <c r="AI29">
        <f t="shared" si="17"/>
        <v>0</v>
      </c>
      <c r="AJ29" t="e">
        <f t="shared" si="5"/>
        <v>#DIV/0!</v>
      </c>
      <c r="AK29">
        <f t="shared" si="18"/>
        <v>0</v>
      </c>
      <c r="AL29" t="e">
        <f t="shared" si="6"/>
        <v>#DIV/0!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0</v>
      </c>
      <c r="G30" s="5" t="e">
        <f t="shared" si="0"/>
        <v>#DIV/0!</v>
      </c>
      <c r="H30" s="5" t="e">
        <f t="shared" si="1"/>
        <v>#DIV/0!</v>
      </c>
      <c r="T30" s="14">
        <v>9240</v>
      </c>
      <c r="U30" s="15">
        <v>66000</v>
      </c>
      <c r="V30" s="5">
        <f t="shared" si="2"/>
        <v>0</v>
      </c>
      <c r="W30" s="5">
        <f t="shared" si="3"/>
        <v>0</v>
      </c>
      <c r="X30" s="5">
        <f t="shared" si="4"/>
        <v>0</v>
      </c>
      <c r="Y30" s="5">
        <f t="shared" si="7"/>
        <v>0</v>
      </c>
      <c r="Z30" s="5">
        <f t="shared" si="8"/>
        <v>0</v>
      </c>
      <c r="AA30" s="5">
        <f t="shared" si="9"/>
        <v>0</v>
      </c>
      <c r="AB30" s="5">
        <f t="shared" si="10"/>
        <v>0</v>
      </c>
      <c r="AC30" s="5">
        <f t="shared" si="11"/>
        <v>0</v>
      </c>
      <c r="AD30" s="5">
        <f t="shared" si="12"/>
        <v>0</v>
      </c>
      <c r="AE30" s="5">
        <f t="shared" si="13"/>
        <v>0</v>
      </c>
      <c r="AF30" s="5">
        <f t="shared" si="14"/>
        <v>0</v>
      </c>
      <c r="AG30" s="5">
        <f t="shared" si="15"/>
        <v>0</v>
      </c>
      <c r="AH30" s="5">
        <f t="shared" si="16"/>
        <v>0</v>
      </c>
      <c r="AI30">
        <f t="shared" si="17"/>
        <v>0</v>
      </c>
      <c r="AJ30" t="e">
        <f t="shared" si="5"/>
        <v>#DIV/0!</v>
      </c>
      <c r="AK30">
        <f t="shared" si="18"/>
        <v>0</v>
      </c>
      <c r="AL30" t="e">
        <f t="shared" si="6"/>
        <v>#DIV/0!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0</v>
      </c>
      <c r="V32" s="5"/>
      <c r="W32" s="5"/>
      <c r="X32" s="5"/>
      <c r="Y32" s="5">
        <f t="shared" ref="Y32:AI32" si="19">SUM(Y5:Y30)</f>
        <v>0</v>
      </c>
      <c r="Z32" s="5">
        <f t="shared" si="19"/>
        <v>0</v>
      </c>
      <c r="AA32" s="5">
        <f t="shared" si="19"/>
        <v>0</v>
      </c>
      <c r="AB32" s="5">
        <f t="shared" si="19"/>
        <v>0</v>
      </c>
      <c r="AC32" s="5">
        <f t="shared" si="19"/>
        <v>0</v>
      </c>
      <c r="AD32" s="5">
        <f t="shared" si="19"/>
        <v>0</v>
      </c>
      <c r="AE32" s="5">
        <f t="shared" si="19"/>
        <v>0</v>
      </c>
      <c r="AF32" s="5">
        <f t="shared" si="19"/>
        <v>0</v>
      </c>
      <c r="AG32" s="5">
        <f t="shared" si="19"/>
        <v>0</v>
      </c>
      <c r="AH32" s="5">
        <f t="shared" si="19"/>
        <v>0</v>
      </c>
      <c r="AI32" s="5">
        <f t="shared" si="19"/>
        <v>0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083EA-0D21-4780-8127-BC12808EDE00}">
  <dimension ref="A1:AL32"/>
  <sheetViews>
    <sheetView zoomScale="80" zoomScaleNormal="80" workbookViewId="0">
      <selection activeCell="I4" sqref="I4:R30"/>
    </sheetView>
  </sheetViews>
  <sheetFormatPr defaultRowHeight="15" x14ac:dyDescent="0.25"/>
  <cols>
    <col min="4" max="4" width="8.85546875" customWidth="1"/>
    <col min="9" max="13" width="12.7109375" customWidth="1"/>
    <col min="14" max="14" width="11.7109375" customWidth="1"/>
    <col min="15" max="18" width="12.7109375" customWidth="1"/>
  </cols>
  <sheetData>
    <row r="1" spans="1:38" x14ac:dyDescent="0.25">
      <c r="A1" t="s">
        <v>0</v>
      </c>
      <c r="B1">
        <v>340</v>
      </c>
      <c r="E1" t="s">
        <v>1</v>
      </c>
      <c r="G1" t="s">
        <v>2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27" t="s">
        <v>5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S2" s="5"/>
      <c r="T2" s="5"/>
      <c r="U2" s="26" t="s">
        <v>6</v>
      </c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 t="e">
        <f>AVERAGE(I4:R4)</f>
        <v>#DIV/0!</v>
      </c>
      <c r="H4" s="5" t="e">
        <f>STDEV(I4:R4)</f>
        <v>#DIV/0!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0</v>
      </c>
      <c r="G5" s="5" t="e">
        <f t="shared" ref="G5:G30" si="0">AVERAGE(I5:R5)</f>
        <v>#DIV/0!</v>
      </c>
      <c r="H5" s="5" t="e">
        <f t="shared" ref="H5:H30" si="1">STDEV(I5:R5)</f>
        <v>#DIV/0!</v>
      </c>
      <c r="T5" s="12">
        <v>16</v>
      </c>
      <c r="U5" s="12">
        <v>588000</v>
      </c>
      <c r="V5" s="5">
        <f>AVERAGE(Y5:AH5)</f>
        <v>0</v>
      </c>
      <c r="W5" s="5">
        <f>STDEV(Y5:AH5)</f>
        <v>0</v>
      </c>
      <c r="X5" s="5">
        <f>W5/SQRT(COUNT(Y5:AH5))</f>
        <v>0</v>
      </c>
      <c r="Y5" s="5">
        <f>I5/T5*U5/1000*1.1</f>
        <v>0</v>
      </c>
      <c r="Z5" s="5">
        <f>J5/T5*U5/1000*1.1</f>
        <v>0</v>
      </c>
      <c r="AA5" s="5">
        <f>K5/T5*U5/1000*1.1</f>
        <v>0</v>
      </c>
      <c r="AB5" s="5">
        <f>L5/T5*U5/1000*1.1</f>
        <v>0</v>
      </c>
      <c r="AC5" s="5">
        <f>M5/T5*U5/1000*1.1</f>
        <v>0</v>
      </c>
      <c r="AD5" s="5">
        <f>N5/T5*U5/1000*1.1</f>
        <v>0</v>
      </c>
      <c r="AE5" s="5">
        <f>O5/T5*U5/1000*1.1</f>
        <v>0</v>
      </c>
      <c r="AF5" s="5">
        <f>P5/T5*U5/1000*1.1</f>
        <v>0</v>
      </c>
      <c r="AG5" s="5">
        <f>Q5/T5*U5/1000*1.1</f>
        <v>0</v>
      </c>
      <c r="AH5" s="5">
        <f>R5/T5*U5/1000*1.1</f>
        <v>0</v>
      </c>
      <c r="AI5">
        <f>F5/T5*U5/1000*1.1</f>
        <v>0</v>
      </c>
      <c r="AJ5" t="e">
        <f>((V5-AI5)/AI5)*100</f>
        <v>#DIV/0!</v>
      </c>
      <c r="AK5">
        <f>V5-AI5</f>
        <v>0</v>
      </c>
      <c r="AL5" t="e">
        <f>V5/AI5</f>
        <v>#DIV/0!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0</v>
      </c>
      <c r="G6" s="5" t="e">
        <f t="shared" si="0"/>
        <v>#DIV/0!</v>
      </c>
      <c r="H6" s="5" t="e">
        <f t="shared" si="1"/>
        <v>#DIV/0!</v>
      </c>
      <c r="T6" s="13">
        <v>540</v>
      </c>
      <c r="U6" s="13">
        <v>45000</v>
      </c>
      <c r="V6" s="5">
        <f t="shared" ref="V6:V30" si="2">AVERAGE(Y6:AH6)</f>
        <v>0</v>
      </c>
      <c r="W6" s="5">
        <f t="shared" ref="W6:W30" si="3">STDEV(Y6:AH6)</f>
        <v>0</v>
      </c>
      <c r="X6" s="5">
        <f t="shared" ref="X6:X30" si="4">W6/SQRT(COUNT(Y6:AH6))</f>
        <v>0</v>
      </c>
      <c r="Y6" s="5">
        <f>I6/T6*U6/1000</f>
        <v>0</v>
      </c>
      <c r="Z6" s="5">
        <f>J6/T6*U6/1000</f>
        <v>0</v>
      </c>
      <c r="AA6" s="5">
        <f>K6/T6*U6/1000</f>
        <v>0</v>
      </c>
      <c r="AB6" s="5">
        <f>L6/T6*U6/1000</f>
        <v>0</v>
      </c>
      <c r="AC6" s="5">
        <f>M6/T6*U6/1000</f>
        <v>0</v>
      </c>
      <c r="AD6" s="5">
        <f>N6/T6*U6/1000</f>
        <v>0</v>
      </c>
      <c r="AE6" s="5">
        <f>O6/T6*U6/1000</f>
        <v>0</v>
      </c>
      <c r="AF6" s="5">
        <f>P6/T6*U6/1000</f>
        <v>0</v>
      </c>
      <c r="AG6" s="5">
        <f>Q6/T6*U6/1000</f>
        <v>0</v>
      </c>
      <c r="AH6" s="5">
        <f>R6/T6*U6/1000</f>
        <v>0</v>
      </c>
      <c r="AI6">
        <f>F6/T6*U6/1000</f>
        <v>0</v>
      </c>
      <c r="AJ6" t="e">
        <f t="shared" ref="AJ6:AJ30" si="5">((V6-AI6)/AI6)*100</f>
        <v>#DIV/0!</v>
      </c>
      <c r="AK6">
        <f>V6-AI6</f>
        <v>0</v>
      </c>
      <c r="AL6" t="e">
        <f t="shared" ref="AL6:AL30" si="6">V6/AI6</f>
        <v>#DIV/0!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0</v>
      </c>
      <c r="G7" s="5" t="e">
        <f t="shared" si="0"/>
        <v>#DIV/0!</v>
      </c>
      <c r="H7" s="5" t="e">
        <f t="shared" si="1"/>
        <v>#DIV/0!</v>
      </c>
      <c r="T7" s="13">
        <v>50</v>
      </c>
      <c r="U7" s="13">
        <v>180000</v>
      </c>
      <c r="V7" s="5">
        <f t="shared" si="2"/>
        <v>0</v>
      </c>
      <c r="W7" s="5">
        <f t="shared" si="3"/>
        <v>0</v>
      </c>
      <c r="X7" s="5">
        <f t="shared" si="4"/>
        <v>0</v>
      </c>
      <c r="Y7" s="5">
        <f t="shared" ref="Y7:Y30" si="7">I7/T7*U7/1000</f>
        <v>0</v>
      </c>
      <c r="Z7" s="5">
        <f t="shared" ref="Z7:Z30" si="8">J7/T7*U7/1000</f>
        <v>0</v>
      </c>
      <c r="AA7" s="5">
        <f t="shared" ref="AA7:AA30" si="9">K7/T7*U7/1000</f>
        <v>0</v>
      </c>
      <c r="AB7" s="5">
        <f t="shared" ref="AB7:AB30" si="10">L7/T7*U7/1000</f>
        <v>0</v>
      </c>
      <c r="AC7" s="5">
        <f t="shared" ref="AC7:AC30" si="11">M7/T7*U7/1000</f>
        <v>0</v>
      </c>
      <c r="AD7" s="5">
        <f t="shared" ref="AD7:AD30" si="12">N7/T7*U7/1000</f>
        <v>0</v>
      </c>
      <c r="AE7" s="5">
        <f t="shared" ref="AE7:AE30" si="13">O7/T7*U7/1000</f>
        <v>0</v>
      </c>
      <c r="AF7" s="5">
        <f t="shared" ref="AF7:AF30" si="14">P7/T7*U7/1000</f>
        <v>0</v>
      </c>
      <c r="AG7" s="5">
        <f t="shared" ref="AG7:AG30" si="15">Q7/T7*U7/1000</f>
        <v>0</v>
      </c>
      <c r="AH7" s="5">
        <f t="shared" ref="AH7:AH30" si="16">R7/T7*U7/1000</f>
        <v>0</v>
      </c>
      <c r="AI7">
        <f t="shared" ref="AI7:AI30" si="17">F7/T7*U7/1000</f>
        <v>0</v>
      </c>
      <c r="AJ7" t="e">
        <f t="shared" si="5"/>
        <v>#DIV/0!</v>
      </c>
      <c r="AK7">
        <f t="shared" ref="AK7:AK30" si="18">V7-AI7</f>
        <v>0</v>
      </c>
      <c r="AL7" t="e">
        <f t="shared" si="6"/>
        <v>#DIV/0!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0</v>
      </c>
      <c r="G8" s="5" t="e">
        <f t="shared" si="0"/>
        <v>#DIV/0!</v>
      </c>
      <c r="H8" s="5" t="e">
        <f t="shared" si="1"/>
        <v>#DIV/0!</v>
      </c>
      <c r="T8" s="14">
        <v>65</v>
      </c>
      <c r="U8" s="14">
        <v>70000</v>
      </c>
      <c r="V8" s="5">
        <f t="shared" si="2"/>
        <v>0</v>
      </c>
      <c r="W8" s="5">
        <f t="shared" si="3"/>
        <v>0</v>
      </c>
      <c r="X8" s="5">
        <f t="shared" si="4"/>
        <v>0</v>
      </c>
      <c r="Y8" s="5">
        <f t="shared" si="7"/>
        <v>0</v>
      </c>
      <c r="Z8" s="5">
        <f t="shared" si="8"/>
        <v>0</v>
      </c>
      <c r="AA8" s="5">
        <f t="shared" si="9"/>
        <v>0</v>
      </c>
      <c r="AB8" s="5">
        <f t="shared" si="10"/>
        <v>0</v>
      </c>
      <c r="AC8" s="5">
        <f t="shared" si="11"/>
        <v>0</v>
      </c>
      <c r="AD8" s="5">
        <f t="shared" si="12"/>
        <v>0</v>
      </c>
      <c r="AE8" s="5">
        <f t="shared" si="13"/>
        <v>0</v>
      </c>
      <c r="AF8" s="5">
        <f t="shared" si="14"/>
        <v>0</v>
      </c>
      <c r="AG8" s="5">
        <f t="shared" si="15"/>
        <v>0</v>
      </c>
      <c r="AH8" s="5">
        <f t="shared" si="16"/>
        <v>0</v>
      </c>
      <c r="AI8">
        <f t="shared" si="17"/>
        <v>0</v>
      </c>
      <c r="AJ8" t="e">
        <f t="shared" si="5"/>
        <v>#DIV/0!</v>
      </c>
      <c r="AK8">
        <f t="shared" si="18"/>
        <v>0</v>
      </c>
      <c r="AL8" t="e">
        <f t="shared" si="6"/>
        <v>#DIV/0!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0</v>
      </c>
      <c r="G9" s="5" t="e">
        <f t="shared" si="0"/>
        <v>#DIV/0!</v>
      </c>
      <c r="H9" s="5" t="e">
        <f t="shared" si="1"/>
        <v>#DIV/0!</v>
      </c>
      <c r="T9" s="14">
        <v>22</v>
      </c>
      <c r="U9" s="14">
        <v>160000</v>
      </c>
      <c r="V9" s="5">
        <f t="shared" si="2"/>
        <v>0</v>
      </c>
      <c r="W9" s="5">
        <f t="shared" si="3"/>
        <v>0</v>
      </c>
      <c r="X9" s="5">
        <f t="shared" si="4"/>
        <v>0</v>
      </c>
      <c r="Y9" s="5">
        <f t="shared" si="7"/>
        <v>0</v>
      </c>
      <c r="Z9" s="5">
        <f t="shared" si="8"/>
        <v>0</v>
      </c>
      <c r="AA9" s="5">
        <f t="shared" si="9"/>
        <v>0</v>
      </c>
      <c r="AB9" s="5">
        <f t="shared" si="10"/>
        <v>0</v>
      </c>
      <c r="AC9" s="5">
        <f t="shared" si="11"/>
        <v>0</v>
      </c>
      <c r="AD9" s="5">
        <f t="shared" si="12"/>
        <v>0</v>
      </c>
      <c r="AE9" s="5">
        <f t="shared" si="13"/>
        <v>0</v>
      </c>
      <c r="AF9" s="5">
        <f t="shared" si="14"/>
        <v>0</v>
      </c>
      <c r="AG9" s="5">
        <f t="shared" si="15"/>
        <v>0</v>
      </c>
      <c r="AH9" s="5">
        <f t="shared" si="16"/>
        <v>0</v>
      </c>
      <c r="AI9">
        <f t="shared" si="17"/>
        <v>0</v>
      </c>
      <c r="AJ9" t="e">
        <f t="shared" si="5"/>
        <v>#DIV/0!</v>
      </c>
      <c r="AK9">
        <f t="shared" si="18"/>
        <v>0</v>
      </c>
      <c r="AL9" t="e">
        <f t="shared" si="6"/>
        <v>#DIV/0!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0</v>
      </c>
      <c r="G10" s="5" t="e">
        <f t="shared" si="0"/>
        <v>#DIV/0!</v>
      </c>
      <c r="H10" s="5" t="e">
        <f t="shared" si="1"/>
        <v>#DIV/0!</v>
      </c>
      <c r="T10" s="14">
        <v>69</v>
      </c>
      <c r="U10" s="14">
        <v>160000</v>
      </c>
      <c r="V10" s="5">
        <f t="shared" si="2"/>
        <v>0</v>
      </c>
      <c r="W10" s="5">
        <f t="shared" si="3"/>
        <v>0</v>
      </c>
      <c r="X10" s="5">
        <f t="shared" si="4"/>
        <v>0</v>
      </c>
      <c r="Y10" s="5">
        <f t="shared" si="7"/>
        <v>0</v>
      </c>
      <c r="Z10" s="5">
        <f t="shared" si="8"/>
        <v>0</v>
      </c>
      <c r="AA10" s="5">
        <f t="shared" si="9"/>
        <v>0</v>
      </c>
      <c r="AB10" s="5">
        <f t="shared" si="10"/>
        <v>0</v>
      </c>
      <c r="AC10" s="5">
        <f t="shared" si="11"/>
        <v>0</v>
      </c>
      <c r="AD10" s="5">
        <f t="shared" si="12"/>
        <v>0</v>
      </c>
      <c r="AE10" s="5">
        <f t="shared" si="13"/>
        <v>0</v>
      </c>
      <c r="AF10" s="5">
        <f t="shared" si="14"/>
        <v>0</v>
      </c>
      <c r="AG10" s="5">
        <f t="shared" si="15"/>
        <v>0</v>
      </c>
      <c r="AH10" s="5">
        <f t="shared" si="16"/>
        <v>0</v>
      </c>
      <c r="AI10">
        <f t="shared" si="17"/>
        <v>0</v>
      </c>
      <c r="AJ10" t="e">
        <f t="shared" si="5"/>
        <v>#DIV/0!</v>
      </c>
      <c r="AK10">
        <f t="shared" si="18"/>
        <v>0</v>
      </c>
      <c r="AL10" t="e">
        <f t="shared" si="6"/>
        <v>#DIV/0!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0</v>
      </c>
      <c r="G11" s="5"/>
      <c r="H11" s="5"/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0</v>
      </c>
      <c r="G12" s="5" t="e">
        <f t="shared" si="0"/>
        <v>#DIV/0!</v>
      </c>
      <c r="H12" s="5" t="e">
        <f t="shared" si="1"/>
        <v>#DIV/0!</v>
      </c>
      <c r="T12" s="14">
        <v>81</v>
      </c>
      <c r="U12" s="14">
        <v>66000</v>
      </c>
      <c r="V12" s="5">
        <f>AVERAGE(Y12:AH12)</f>
        <v>0</v>
      </c>
      <c r="W12" s="5">
        <f t="shared" si="3"/>
        <v>0</v>
      </c>
      <c r="X12" s="5">
        <f t="shared" si="4"/>
        <v>0</v>
      </c>
      <c r="Y12" s="5">
        <f t="shared" si="7"/>
        <v>0</v>
      </c>
      <c r="Z12" s="5">
        <f t="shared" si="8"/>
        <v>0</v>
      </c>
      <c r="AA12" s="5">
        <f t="shared" si="9"/>
        <v>0</v>
      </c>
      <c r="AB12" s="5">
        <f t="shared" si="10"/>
        <v>0</v>
      </c>
      <c r="AC12" s="5">
        <f t="shared" si="11"/>
        <v>0</v>
      </c>
      <c r="AD12" s="5">
        <f t="shared" si="12"/>
        <v>0</v>
      </c>
      <c r="AE12" s="5">
        <f t="shared" si="13"/>
        <v>0</v>
      </c>
      <c r="AF12" s="5">
        <f t="shared" si="14"/>
        <v>0</v>
      </c>
      <c r="AG12" s="5">
        <f t="shared" si="15"/>
        <v>0</v>
      </c>
      <c r="AH12" s="5">
        <f t="shared" si="16"/>
        <v>0</v>
      </c>
      <c r="AI12">
        <f t="shared" si="17"/>
        <v>0</v>
      </c>
      <c r="AJ12" t="e">
        <f t="shared" si="5"/>
        <v>#DIV/0!</v>
      </c>
      <c r="AK12">
        <f t="shared" si="18"/>
        <v>0</v>
      </c>
      <c r="AL12" t="e">
        <f t="shared" si="6"/>
        <v>#DIV/0!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0</v>
      </c>
      <c r="G13" s="5"/>
      <c r="H13" s="5"/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0</v>
      </c>
      <c r="G14" s="5" t="e">
        <f t="shared" si="0"/>
        <v>#DIV/0!</v>
      </c>
      <c r="H14" s="5" t="e">
        <f t="shared" si="1"/>
        <v>#DIV/0!</v>
      </c>
      <c r="T14" s="14">
        <v>615</v>
      </c>
      <c r="U14" s="14">
        <v>96000</v>
      </c>
      <c r="V14" s="5">
        <f t="shared" si="2"/>
        <v>0</v>
      </c>
      <c r="W14" s="5">
        <f t="shared" si="3"/>
        <v>0</v>
      </c>
      <c r="X14" s="5">
        <f t="shared" si="4"/>
        <v>0</v>
      </c>
      <c r="Y14" s="5">
        <f t="shared" si="7"/>
        <v>0</v>
      </c>
      <c r="Z14" s="5">
        <f t="shared" si="8"/>
        <v>0</v>
      </c>
      <c r="AA14" s="5">
        <f t="shared" si="9"/>
        <v>0</v>
      </c>
      <c r="AB14" s="5">
        <f t="shared" si="10"/>
        <v>0</v>
      </c>
      <c r="AC14" s="5">
        <f t="shared" si="11"/>
        <v>0</v>
      </c>
      <c r="AD14" s="5">
        <f t="shared" si="12"/>
        <v>0</v>
      </c>
      <c r="AE14" s="5">
        <f t="shared" si="13"/>
        <v>0</v>
      </c>
      <c r="AF14" s="5">
        <f t="shared" si="14"/>
        <v>0</v>
      </c>
      <c r="AG14" s="5">
        <f t="shared" si="15"/>
        <v>0</v>
      </c>
      <c r="AH14" s="5">
        <f t="shared" si="16"/>
        <v>0</v>
      </c>
      <c r="AI14">
        <f t="shared" si="17"/>
        <v>0</v>
      </c>
      <c r="AJ14" t="e">
        <f t="shared" si="5"/>
        <v>#DIV/0!</v>
      </c>
      <c r="AK14">
        <f t="shared" si="18"/>
        <v>0</v>
      </c>
      <c r="AL14" t="e">
        <f t="shared" si="6"/>
        <v>#DIV/0!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0</v>
      </c>
      <c r="G15" s="5" t="e">
        <f t="shared" si="0"/>
        <v>#DIV/0!</v>
      </c>
      <c r="H15" s="5" t="e">
        <f t="shared" si="1"/>
        <v>#DIV/0!</v>
      </c>
      <c r="T15" s="14">
        <v>546</v>
      </c>
      <c r="U15" s="14">
        <v>210000</v>
      </c>
      <c r="V15" s="5">
        <f t="shared" si="2"/>
        <v>0</v>
      </c>
      <c r="W15" s="5">
        <f t="shared" si="3"/>
        <v>0</v>
      </c>
      <c r="X15" s="5">
        <f t="shared" si="4"/>
        <v>0</v>
      </c>
      <c r="Y15" s="5">
        <f t="shared" si="7"/>
        <v>0</v>
      </c>
      <c r="Z15" s="5">
        <f t="shared" si="8"/>
        <v>0</v>
      </c>
      <c r="AA15" s="5">
        <f t="shared" si="9"/>
        <v>0</v>
      </c>
      <c r="AB15" s="5">
        <f t="shared" si="10"/>
        <v>0</v>
      </c>
      <c r="AC15" s="5">
        <f t="shared" si="11"/>
        <v>0</v>
      </c>
      <c r="AD15" s="5">
        <f t="shared" si="12"/>
        <v>0</v>
      </c>
      <c r="AE15" s="5">
        <f t="shared" si="13"/>
        <v>0</v>
      </c>
      <c r="AF15" s="5">
        <f t="shared" si="14"/>
        <v>0</v>
      </c>
      <c r="AG15" s="5">
        <f t="shared" si="15"/>
        <v>0</v>
      </c>
      <c r="AH15" s="5">
        <f t="shared" si="16"/>
        <v>0</v>
      </c>
      <c r="AI15">
        <f t="shared" si="17"/>
        <v>0</v>
      </c>
      <c r="AJ15" t="e">
        <f t="shared" si="5"/>
        <v>#DIV/0!</v>
      </c>
      <c r="AK15">
        <f t="shared" si="18"/>
        <v>0</v>
      </c>
      <c r="AL15" t="e">
        <f t="shared" si="6"/>
        <v>#DIV/0!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0</v>
      </c>
      <c r="G16" s="5"/>
      <c r="H16" s="5"/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0</v>
      </c>
      <c r="G17" s="5" t="e">
        <f t="shared" si="0"/>
        <v>#DIV/0!</v>
      </c>
      <c r="H17" s="5" t="e">
        <f t="shared" si="1"/>
        <v>#DIV/0!</v>
      </c>
      <c r="T17" s="14">
        <v>292</v>
      </c>
      <c r="U17" s="14">
        <v>100000</v>
      </c>
      <c r="V17" s="5">
        <f t="shared" si="2"/>
        <v>0</v>
      </c>
      <c r="W17" s="5">
        <f t="shared" si="3"/>
        <v>0</v>
      </c>
      <c r="X17" s="5">
        <f t="shared" si="4"/>
        <v>0</v>
      </c>
      <c r="Y17" s="5">
        <f t="shared" si="7"/>
        <v>0</v>
      </c>
      <c r="Z17" s="5">
        <f t="shared" si="8"/>
        <v>0</v>
      </c>
      <c r="AA17" s="5">
        <f t="shared" si="9"/>
        <v>0</v>
      </c>
      <c r="AB17" s="5">
        <f t="shared" si="10"/>
        <v>0</v>
      </c>
      <c r="AC17" s="5">
        <f t="shared" si="11"/>
        <v>0</v>
      </c>
      <c r="AD17" s="5">
        <f t="shared" si="12"/>
        <v>0</v>
      </c>
      <c r="AE17" s="5">
        <f t="shared" si="13"/>
        <v>0</v>
      </c>
      <c r="AF17" s="5">
        <f t="shared" si="14"/>
        <v>0</v>
      </c>
      <c r="AG17" s="5">
        <f t="shared" si="15"/>
        <v>0</v>
      </c>
      <c r="AH17" s="5">
        <f t="shared" si="16"/>
        <v>0</v>
      </c>
      <c r="AI17">
        <f t="shared" si="17"/>
        <v>0</v>
      </c>
      <c r="AJ17" t="e">
        <f t="shared" si="5"/>
        <v>#DIV/0!</v>
      </c>
      <c r="AK17">
        <f t="shared" si="18"/>
        <v>0</v>
      </c>
      <c r="AL17" t="e">
        <f t="shared" si="6"/>
        <v>#DIV/0!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0</v>
      </c>
      <c r="G18" s="5" t="e">
        <f t="shared" si="0"/>
        <v>#DIV/0!</v>
      </c>
      <c r="H18" s="5" t="e">
        <f t="shared" si="1"/>
        <v>#DIV/0!</v>
      </c>
      <c r="T18" s="14">
        <v>200</v>
      </c>
      <c r="U18" s="14">
        <v>47000</v>
      </c>
      <c r="V18" s="5">
        <f t="shared" si="2"/>
        <v>0</v>
      </c>
      <c r="W18" s="5">
        <f t="shared" si="3"/>
        <v>0</v>
      </c>
      <c r="X18" s="5">
        <f t="shared" si="4"/>
        <v>0</v>
      </c>
      <c r="Y18" s="5">
        <f t="shared" si="7"/>
        <v>0</v>
      </c>
      <c r="Z18" s="5">
        <f t="shared" si="8"/>
        <v>0</v>
      </c>
      <c r="AA18" s="5">
        <f t="shared" si="9"/>
        <v>0</v>
      </c>
      <c r="AB18" s="5">
        <f t="shared" si="10"/>
        <v>0</v>
      </c>
      <c r="AC18" s="5">
        <f t="shared" si="11"/>
        <v>0</v>
      </c>
      <c r="AD18" s="5">
        <f t="shared" si="12"/>
        <v>0</v>
      </c>
      <c r="AE18" s="5">
        <f t="shared" si="13"/>
        <v>0</v>
      </c>
      <c r="AF18" s="5">
        <f t="shared" si="14"/>
        <v>0</v>
      </c>
      <c r="AG18" s="5">
        <f t="shared" si="15"/>
        <v>0</v>
      </c>
      <c r="AH18" s="5">
        <f t="shared" si="16"/>
        <v>0</v>
      </c>
      <c r="AI18">
        <f t="shared" si="17"/>
        <v>0</v>
      </c>
      <c r="AJ18" t="e">
        <f t="shared" si="5"/>
        <v>#DIV/0!</v>
      </c>
      <c r="AK18">
        <f t="shared" si="18"/>
        <v>0</v>
      </c>
      <c r="AL18" t="e">
        <f t="shared" si="6"/>
        <v>#DIV/0!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0</v>
      </c>
      <c r="G19" s="5" t="e">
        <f t="shared" si="0"/>
        <v>#DIV/0!</v>
      </c>
      <c r="H19" s="5" t="e">
        <f t="shared" si="1"/>
        <v>#DIV/0!</v>
      </c>
      <c r="T19" s="14">
        <v>437</v>
      </c>
      <c r="U19" s="14">
        <v>300000</v>
      </c>
      <c r="V19" s="5">
        <f t="shared" si="2"/>
        <v>0</v>
      </c>
      <c r="W19" s="5">
        <f t="shared" si="3"/>
        <v>0</v>
      </c>
      <c r="X19" s="5">
        <f t="shared" si="4"/>
        <v>0</v>
      </c>
      <c r="Y19" s="5">
        <f t="shared" si="7"/>
        <v>0</v>
      </c>
      <c r="Z19" s="5">
        <f t="shared" si="8"/>
        <v>0</v>
      </c>
      <c r="AA19" s="5">
        <f t="shared" si="9"/>
        <v>0</v>
      </c>
      <c r="AB19" s="5">
        <f t="shared" si="10"/>
        <v>0</v>
      </c>
      <c r="AC19" s="5">
        <f t="shared" si="11"/>
        <v>0</v>
      </c>
      <c r="AD19" s="5">
        <f t="shared" si="12"/>
        <v>0</v>
      </c>
      <c r="AE19" s="5">
        <f t="shared" si="13"/>
        <v>0</v>
      </c>
      <c r="AF19" s="5">
        <f t="shared" si="14"/>
        <v>0</v>
      </c>
      <c r="AG19" s="5">
        <f t="shared" si="15"/>
        <v>0</v>
      </c>
      <c r="AH19" s="5">
        <f t="shared" si="16"/>
        <v>0</v>
      </c>
      <c r="AI19">
        <f t="shared" si="17"/>
        <v>0</v>
      </c>
      <c r="AJ19" t="e">
        <f t="shared" si="5"/>
        <v>#DIV/0!</v>
      </c>
      <c r="AK19">
        <f t="shared" si="18"/>
        <v>0</v>
      </c>
      <c r="AL19" t="e">
        <f t="shared" si="6"/>
        <v>#DIV/0!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0</v>
      </c>
      <c r="G20" s="5" t="e">
        <f t="shared" si="0"/>
        <v>#DIV/0!</v>
      </c>
      <c r="H20" s="5" t="e">
        <f t="shared" si="1"/>
        <v>#DIV/0!</v>
      </c>
      <c r="T20" s="14">
        <v>97</v>
      </c>
      <c r="U20" s="14">
        <v>105000</v>
      </c>
      <c r="V20" s="5">
        <f t="shared" si="2"/>
        <v>0</v>
      </c>
      <c r="W20" s="5">
        <f t="shared" si="3"/>
        <v>0</v>
      </c>
      <c r="X20" s="5">
        <f t="shared" si="4"/>
        <v>0</v>
      </c>
      <c r="Y20" s="5">
        <f t="shared" si="7"/>
        <v>0</v>
      </c>
      <c r="Z20" s="5">
        <f t="shared" si="8"/>
        <v>0</v>
      </c>
      <c r="AA20" s="5">
        <f t="shared" si="9"/>
        <v>0</v>
      </c>
      <c r="AB20" s="5">
        <f t="shared" si="10"/>
        <v>0</v>
      </c>
      <c r="AC20" s="5">
        <f t="shared" si="11"/>
        <v>0</v>
      </c>
      <c r="AD20" s="5">
        <f t="shared" si="12"/>
        <v>0</v>
      </c>
      <c r="AE20" s="5">
        <f t="shared" si="13"/>
        <v>0</v>
      </c>
      <c r="AF20" s="5">
        <f t="shared" si="14"/>
        <v>0</v>
      </c>
      <c r="AG20" s="5">
        <f t="shared" si="15"/>
        <v>0</v>
      </c>
      <c r="AH20" s="5">
        <f t="shared" si="16"/>
        <v>0</v>
      </c>
      <c r="AI20">
        <f t="shared" si="17"/>
        <v>0</v>
      </c>
      <c r="AJ20" t="e">
        <f t="shared" si="5"/>
        <v>#DIV/0!</v>
      </c>
      <c r="AK20">
        <f t="shared" si="18"/>
        <v>0</v>
      </c>
      <c r="AL20" t="e">
        <f t="shared" si="6"/>
        <v>#DIV/0!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0</v>
      </c>
      <c r="G21" s="5" t="e">
        <f t="shared" si="0"/>
        <v>#DIV/0!</v>
      </c>
      <c r="H21" s="5" t="e">
        <f t="shared" si="1"/>
        <v>#DIV/0!</v>
      </c>
      <c r="T21" s="14">
        <v>1629</v>
      </c>
      <c r="U21" s="14">
        <v>90000</v>
      </c>
      <c r="V21" s="5">
        <f t="shared" si="2"/>
        <v>0</v>
      </c>
      <c r="W21" s="5">
        <f t="shared" si="3"/>
        <v>0</v>
      </c>
      <c r="X21" s="5">
        <f t="shared" si="4"/>
        <v>0</v>
      </c>
      <c r="Y21" s="5">
        <f t="shared" si="7"/>
        <v>0</v>
      </c>
      <c r="Z21" s="5">
        <f t="shared" si="8"/>
        <v>0</v>
      </c>
      <c r="AA21" s="5">
        <f t="shared" si="9"/>
        <v>0</v>
      </c>
      <c r="AB21" s="5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0</v>
      </c>
      <c r="AF21" s="5">
        <f t="shared" si="14"/>
        <v>0</v>
      </c>
      <c r="AG21" s="5">
        <f t="shared" si="15"/>
        <v>0</v>
      </c>
      <c r="AH21" s="5">
        <f t="shared" si="16"/>
        <v>0</v>
      </c>
      <c r="AI21">
        <f t="shared" si="17"/>
        <v>0</v>
      </c>
      <c r="AJ21" t="e">
        <f t="shared" si="5"/>
        <v>#DIV/0!</v>
      </c>
      <c r="AK21">
        <f t="shared" si="18"/>
        <v>0</v>
      </c>
      <c r="AL21" t="e">
        <f t="shared" si="6"/>
        <v>#DIV/0!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0</v>
      </c>
      <c r="G22" s="5" t="e">
        <f t="shared" si="0"/>
        <v>#DIV/0!</v>
      </c>
      <c r="H22" s="5" t="e">
        <f t="shared" si="1"/>
        <v>#DIV/0!</v>
      </c>
      <c r="T22" s="14">
        <v>54</v>
      </c>
      <c r="U22" s="14">
        <v>90000</v>
      </c>
      <c r="V22" s="5">
        <f t="shared" si="2"/>
        <v>0</v>
      </c>
      <c r="W22" s="5">
        <f t="shared" si="3"/>
        <v>0</v>
      </c>
      <c r="X22" s="5">
        <f t="shared" si="4"/>
        <v>0</v>
      </c>
      <c r="Y22" s="5">
        <f t="shared" si="7"/>
        <v>0</v>
      </c>
      <c r="Z22" s="5">
        <f t="shared" si="8"/>
        <v>0</v>
      </c>
      <c r="AA22" s="5">
        <f t="shared" si="9"/>
        <v>0</v>
      </c>
      <c r="AB22" s="5">
        <f t="shared" si="10"/>
        <v>0</v>
      </c>
      <c r="AC22" s="5">
        <f t="shared" si="11"/>
        <v>0</v>
      </c>
      <c r="AD22" s="5">
        <f t="shared" si="12"/>
        <v>0</v>
      </c>
      <c r="AE22" s="5">
        <f t="shared" si="13"/>
        <v>0</v>
      </c>
      <c r="AF22" s="5">
        <f t="shared" si="14"/>
        <v>0</v>
      </c>
      <c r="AG22" s="5">
        <f t="shared" si="15"/>
        <v>0</v>
      </c>
      <c r="AH22" s="5">
        <f t="shared" si="16"/>
        <v>0</v>
      </c>
      <c r="AI22">
        <f t="shared" si="17"/>
        <v>0</v>
      </c>
      <c r="AJ22" t="e">
        <f t="shared" si="5"/>
        <v>#DIV/0!</v>
      </c>
      <c r="AK22">
        <f t="shared" si="18"/>
        <v>0</v>
      </c>
      <c r="AL22" t="e">
        <f t="shared" si="6"/>
        <v>#DIV/0!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0</v>
      </c>
      <c r="G23" s="5" t="e">
        <f t="shared" si="0"/>
        <v>#DIV/0!</v>
      </c>
      <c r="H23" s="5" t="e">
        <f t="shared" si="1"/>
        <v>#DIV/0!</v>
      </c>
      <c r="T23" s="14">
        <v>18</v>
      </c>
      <c r="U23" s="14">
        <v>270000</v>
      </c>
      <c r="V23" s="5">
        <f t="shared" si="2"/>
        <v>0</v>
      </c>
      <c r="W23" s="5">
        <f t="shared" si="3"/>
        <v>0</v>
      </c>
      <c r="X23" s="5">
        <f t="shared" si="4"/>
        <v>0</v>
      </c>
      <c r="Y23" s="5">
        <f t="shared" si="7"/>
        <v>0</v>
      </c>
      <c r="Z23" s="5">
        <f t="shared" si="8"/>
        <v>0</v>
      </c>
      <c r="AA23" s="5">
        <f t="shared" si="9"/>
        <v>0</v>
      </c>
      <c r="AB23" s="5">
        <f t="shared" si="10"/>
        <v>0</v>
      </c>
      <c r="AC23" s="5">
        <f t="shared" si="11"/>
        <v>0</v>
      </c>
      <c r="AD23" s="5">
        <f t="shared" si="12"/>
        <v>0</v>
      </c>
      <c r="AE23" s="5">
        <f t="shared" si="13"/>
        <v>0</v>
      </c>
      <c r="AF23" s="5">
        <f t="shared" si="14"/>
        <v>0</v>
      </c>
      <c r="AG23" s="5">
        <f t="shared" si="15"/>
        <v>0</v>
      </c>
      <c r="AH23" s="5">
        <f t="shared" si="16"/>
        <v>0</v>
      </c>
      <c r="AI23">
        <f t="shared" si="17"/>
        <v>0</v>
      </c>
      <c r="AJ23" t="e">
        <f t="shared" si="5"/>
        <v>#DIV/0!</v>
      </c>
      <c r="AK23">
        <f t="shared" si="18"/>
        <v>0</v>
      </c>
      <c r="AL23" t="e">
        <f t="shared" si="6"/>
        <v>#DIV/0!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0</v>
      </c>
      <c r="G24" s="5" t="e">
        <f t="shared" si="0"/>
        <v>#DIV/0!</v>
      </c>
      <c r="H24" s="5" t="e">
        <f t="shared" si="1"/>
        <v>#DIV/0!</v>
      </c>
      <c r="T24" s="14">
        <v>65</v>
      </c>
      <c r="U24" s="14">
        <v>70000</v>
      </c>
      <c r="V24" s="5">
        <f t="shared" si="2"/>
        <v>0</v>
      </c>
      <c r="W24" s="5">
        <f t="shared" si="3"/>
        <v>0</v>
      </c>
      <c r="X24" s="5">
        <f t="shared" si="4"/>
        <v>0</v>
      </c>
      <c r="Y24" s="5">
        <f t="shared" si="7"/>
        <v>0</v>
      </c>
      <c r="Z24" s="5">
        <f t="shared" si="8"/>
        <v>0</v>
      </c>
      <c r="AA24" s="5">
        <f t="shared" si="9"/>
        <v>0</v>
      </c>
      <c r="AB24" s="5">
        <f t="shared" si="10"/>
        <v>0</v>
      </c>
      <c r="AC24" s="5">
        <f t="shared" si="11"/>
        <v>0</v>
      </c>
      <c r="AD24" s="5">
        <f t="shared" si="12"/>
        <v>0</v>
      </c>
      <c r="AE24" s="5">
        <f t="shared" si="13"/>
        <v>0</v>
      </c>
      <c r="AF24" s="5">
        <f t="shared" si="14"/>
        <v>0</v>
      </c>
      <c r="AG24" s="5">
        <f t="shared" si="15"/>
        <v>0</v>
      </c>
      <c r="AH24" s="5">
        <f t="shared" si="16"/>
        <v>0</v>
      </c>
      <c r="AI24">
        <f t="shared" si="17"/>
        <v>0</v>
      </c>
      <c r="AJ24" t="e">
        <f t="shared" si="5"/>
        <v>#DIV/0!</v>
      </c>
      <c r="AK24">
        <f t="shared" si="18"/>
        <v>0</v>
      </c>
      <c r="AL24" t="e">
        <f t="shared" si="6"/>
        <v>#DIV/0!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0</v>
      </c>
      <c r="G25" s="5" t="e">
        <f t="shared" si="0"/>
        <v>#DIV/0!</v>
      </c>
      <c r="H25" s="5" t="e">
        <f t="shared" si="1"/>
        <v>#DIV/0!</v>
      </c>
      <c r="T25" s="14">
        <v>22</v>
      </c>
      <c r="U25" s="14">
        <v>160000</v>
      </c>
      <c r="V25" s="5">
        <f t="shared" si="2"/>
        <v>0</v>
      </c>
      <c r="W25" s="5">
        <f t="shared" si="3"/>
        <v>0</v>
      </c>
      <c r="X25" s="5">
        <f t="shared" si="4"/>
        <v>0</v>
      </c>
      <c r="Y25" s="5">
        <f t="shared" si="7"/>
        <v>0</v>
      </c>
      <c r="Z25" s="5">
        <f t="shared" si="8"/>
        <v>0</v>
      </c>
      <c r="AA25" s="5">
        <f t="shared" si="9"/>
        <v>0</v>
      </c>
      <c r="AB25" s="5">
        <f t="shared" si="10"/>
        <v>0</v>
      </c>
      <c r="AC25" s="5">
        <f t="shared" si="11"/>
        <v>0</v>
      </c>
      <c r="AD25" s="5">
        <f t="shared" si="12"/>
        <v>0</v>
      </c>
      <c r="AE25" s="5">
        <f t="shared" si="13"/>
        <v>0</v>
      </c>
      <c r="AF25" s="5">
        <f t="shared" si="14"/>
        <v>0</v>
      </c>
      <c r="AG25" s="5">
        <f t="shared" si="15"/>
        <v>0</v>
      </c>
      <c r="AH25" s="5">
        <f t="shared" si="16"/>
        <v>0</v>
      </c>
      <c r="AI25">
        <f t="shared" si="17"/>
        <v>0</v>
      </c>
      <c r="AJ25" t="e">
        <f t="shared" si="5"/>
        <v>#DIV/0!</v>
      </c>
      <c r="AK25">
        <f t="shared" si="18"/>
        <v>0</v>
      </c>
      <c r="AL25" t="e">
        <f t="shared" si="6"/>
        <v>#DIV/0!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0</v>
      </c>
      <c r="G26" s="5" t="e">
        <f t="shared" si="0"/>
        <v>#DIV/0!</v>
      </c>
      <c r="H26" s="5" t="e">
        <f t="shared" si="1"/>
        <v>#DIV/0!</v>
      </c>
      <c r="T26" s="14">
        <v>400</v>
      </c>
      <c r="U26" s="14">
        <v>53000</v>
      </c>
      <c r="V26" s="5">
        <f t="shared" si="2"/>
        <v>0</v>
      </c>
      <c r="W26" s="5">
        <f t="shared" si="3"/>
        <v>0</v>
      </c>
      <c r="X26" s="5">
        <f t="shared" si="4"/>
        <v>0</v>
      </c>
      <c r="Y26" s="5">
        <f t="shared" si="7"/>
        <v>0</v>
      </c>
      <c r="Z26" s="5">
        <f t="shared" si="8"/>
        <v>0</v>
      </c>
      <c r="AA26" s="5">
        <f t="shared" si="9"/>
        <v>0</v>
      </c>
      <c r="AB26" s="5">
        <f t="shared" si="10"/>
        <v>0</v>
      </c>
      <c r="AC26" s="5">
        <f t="shared" si="11"/>
        <v>0</v>
      </c>
      <c r="AD26" s="5">
        <f t="shared" si="12"/>
        <v>0</v>
      </c>
      <c r="AE26" s="5">
        <f t="shared" si="13"/>
        <v>0</v>
      </c>
      <c r="AF26" s="5">
        <f t="shared" si="14"/>
        <v>0</v>
      </c>
      <c r="AG26" s="5">
        <f t="shared" si="15"/>
        <v>0</v>
      </c>
      <c r="AH26" s="5">
        <f t="shared" si="16"/>
        <v>0</v>
      </c>
      <c r="AI26">
        <f t="shared" si="17"/>
        <v>0</v>
      </c>
      <c r="AJ26" t="e">
        <f t="shared" si="5"/>
        <v>#DIV/0!</v>
      </c>
      <c r="AK26">
        <f t="shared" si="18"/>
        <v>0</v>
      </c>
      <c r="AL26" t="e">
        <f t="shared" si="6"/>
        <v>#DIV/0!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0</v>
      </c>
      <c r="G27" s="5" t="e">
        <f t="shared" si="0"/>
        <v>#DIV/0!</v>
      </c>
      <c r="H27" s="5" t="e">
        <f t="shared" si="1"/>
        <v>#DIV/0!</v>
      </c>
      <c r="T27" s="14">
        <v>640</v>
      </c>
      <c r="U27" s="14">
        <v>480000</v>
      </c>
      <c r="V27" s="5">
        <f t="shared" si="2"/>
        <v>0</v>
      </c>
      <c r="W27" s="5">
        <f t="shared" si="3"/>
        <v>0</v>
      </c>
      <c r="X27" s="5">
        <f t="shared" si="4"/>
        <v>0</v>
      </c>
      <c r="Y27" s="5">
        <f t="shared" si="7"/>
        <v>0</v>
      </c>
      <c r="Z27" s="5">
        <f t="shared" si="8"/>
        <v>0</v>
      </c>
      <c r="AA27" s="5">
        <f t="shared" si="9"/>
        <v>0</v>
      </c>
      <c r="AB27" s="5">
        <f t="shared" si="10"/>
        <v>0</v>
      </c>
      <c r="AC27" s="5">
        <f t="shared" si="11"/>
        <v>0</v>
      </c>
      <c r="AD27" s="5">
        <f t="shared" si="12"/>
        <v>0</v>
      </c>
      <c r="AE27" s="5">
        <f t="shared" si="13"/>
        <v>0</v>
      </c>
      <c r="AF27" s="5">
        <f t="shared" si="14"/>
        <v>0</v>
      </c>
      <c r="AG27" s="5">
        <f t="shared" si="15"/>
        <v>0</v>
      </c>
      <c r="AH27" s="5">
        <f t="shared" si="16"/>
        <v>0</v>
      </c>
      <c r="AI27">
        <f t="shared" si="17"/>
        <v>0</v>
      </c>
      <c r="AJ27" t="e">
        <f t="shared" si="5"/>
        <v>#DIV/0!</v>
      </c>
      <c r="AK27">
        <f t="shared" si="18"/>
        <v>0</v>
      </c>
      <c r="AL27" t="e">
        <f t="shared" si="6"/>
        <v>#DIV/0!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0</v>
      </c>
      <c r="G28" s="5" t="e">
        <f t="shared" si="0"/>
        <v>#DIV/0!</v>
      </c>
      <c r="H28" s="5" t="e">
        <f t="shared" si="1"/>
        <v>#DIV/0!</v>
      </c>
      <c r="T28" s="14">
        <v>2500</v>
      </c>
      <c r="U28" s="14">
        <v>120000</v>
      </c>
      <c r="V28" s="5">
        <f t="shared" si="2"/>
        <v>0</v>
      </c>
      <c r="W28" s="5">
        <f t="shared" si="3"/>
        <v>0</v>
      </c>
      <c r="X28" s="5">
        <f t="shared" si="4"/>
        <v>0</v>
      </c>
      <c r="Y28" s="5">
        <f t="shared" si="7"/>
        <v>0</v>
      </c>
      <c r="Z28" s="5">
        <f t="shared" si="8"/>
        <v>0</v>
      </c>
      <c r="AA28" s="5">
        <f t="shared" si="9"/>
        <v>0</v>
      </c>
      <c r="AB28" s="5">
        <f t="shared" si="10"/>
        <v>0</v>
      </c>
      <c r="AC28" s="5">
        <f t="shared" si="11"/>
        <v>0</v>
      </c>
      <c r="AD28" s="5">
        <f t="shared" si="12"/>
        <v>0</v>
      </c>
      <c r="AE28" s="5">
        <f t="shared" si="13"/>
        <v>0</v>
      </c>
      <c r="AF28" s="5">
        <f t="shared" si="14"/>
        <v>0</v>
      </c>
      <c r="AG28" s="5">
        <f t="shared" si="15"/>
        <v>0</v>
      </c>
      <c r="AH28" s="5">
        <f t="shared" si="16"/>
        <v>0</v>
      </c>
      <c r="AI28">
        <f t="shared" si="17"/>
        <v>0</v>
      </c>
      <c r="AJ28" t="e">
        <f t="shared" si="5"/>
        <v>#DIV/0!</v>
      </c>
      <c r="AK28">
        <f t="shared" si="18"/>
        <v>0</v>
      </c>
      <c r="AL28" t="e">
        <f t="shared" si="6"/>
        <v>#DIV/0!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</v>
      </c>
      <c r="G29" s="5" t="e">
        <f t="shared" si="0"/>
        <v>#DIV/0!</v>
      </c>
      <c r="H29" s="5" t="e">
        <f t="shared" si="1"/>
        <v>#DIV/0!</v>
      </c>
      <c r="T29" s="14">
        <v>1550</v>
      </c>
      <c r="U29" s="14">
        <v>390000</v>
      </c>
      <c r="V29" s="5">
        <f t="shared" si="2"/>
        <v>0</v>
      </c>
      <c r="W29" s="5">
        <f t="shared" si="3"/>
        <v>0</v>
      </c>
      <c r="X29" s="5">
        <f t="shared" si="4"/>
        <v>0</v>
      </c>
      <c r="Y29" s="5">
        <f t="shared" si="7"/>
        <v>0</v>
      </c>
      <c r="Z29" s="5">
        <f t="shared" si="8"/>
        <v>0</v>
      </c>
      <c r="AA29" s="5">
        <f t="shared" si="9"/>
        <v>0</v>
      </c>
      <c r="AB29" s="5">
        <f t="shared" si="10"/>
        <v>0</v>
      </c>
      <c r="AC29" s="5">
        <f t="shared" si="11"/>
        <v>0</v>
      </c>
      <c r="AD29" s="5">
        <f t="shared" si="12"/>
        <v>0</v>
      </c>
      <c r="AE29" s="5">
        <f t="shared" si="13"/>
        <v>0</v>
      </c>
      <c r="AF29" s="5">
        <f t="shared" si="14"/>
        <v>0</v>
      </c>
      <c r="AG29" s="5">
        <f t="shared" si="15"/>
        <v>0</v>
      </c>
      <c r="AH29" s="5">
        <f t="shared" si="16"/>
        <v>0</v>
      </c>
      <c r="AI29">
        <f t="shared" si="17"/>
        <v>0</v>
      </c>
      <c r="AJ29" t="e">
        <f t="shared" si="5"/>
        <v>#DIV/0!</v>
      </c>
      <c r="AK29">
        <f t="shared" si="18"/>
        <v>0</v>
      </c>
      <c r="AL29" t="e">
        <f t="shared" si="6"/>
        <v>#DIV/0!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0</v>
      </c>
      <c r="G30" s="5" t="e">
        <f t="shared" si="0"/>
        <v>#DIV/0!</v>
      </c>
      <c r="H30" s="5" t="e">
        <f t="shared" si="1"/>
        <v>#DIV/0!</v>
      </c>
      <c r="T30" s="14">
        <v>9240</v>
      </c>
      <c r="U30" s="15">
        <v>66000</v>
      </c>
      <c r="V30" s="5">
        <f t="shared" si="2"/>
        <v>0</v>
      </c>
      <c r="W30" s="5">
        <f t="shared" si="3"/>
        <v>0</v>
      </c>
      <c r="X30" s="5">
        <f t="shared" si="4"/>
        <v>0</v>
      </c>
      <c r="Y30" s="5">
        <f t="shared" si="7"/>
        <v>0</v>
      </c>
      <c r="Z30" s="5">
        <f t="shared" si="8"/>
        <v>0</v>
      </c>
      <c r="AA30" s="5">
        <f t="shared" si="9"/>
        <v>0</v>
      </c>
      <c r="AB30" s="5">
        <f t="shared" si="10"/>
        <v>0</v>
      </c>
      <c r="AC30" s="5">
        <f t="shared" si="11"/>
        <v>0</v>
      </c>
      <c r="AD30" s="5">
        <f t="shared" si="12"/>
        <v>0</v>
      </c>
      <c r="AE30" s="5">
        <f t="shared" si="13"/>
        <v>0</v>
      </c>
      <c r="AF30" s="5">
        <f t="shared" si="14"/>
        <v>0</v>
      </c>
      <c r="AG30" s="5">
        <f t="shared" si="15"/>
        <v>0</v>
      </c>
      <c r="AH30" s="5">
        <f t="shared" si="16"/>
        <v>0</v>
      </c>
      <c r="AI30">
        <f t="shared" si="17"/>
        <v>0</v>
      </c>
      <c r="AJ30" t="e">
        <f t="shared" si="5"/>
        <v>#DIV/0!</v>
      </c>
      <c r="AK30">
        <f t="shared" si="18"/>
        <v>0</v>
      </c>
      <c r="AL30" t="e">
        <f t="shared" si="6"/>
        <v>#DIV/0!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0</v>
      </c>
      <c r="W32" s="5"/>
      <c r="X32" s="5"/>
      <c r="Y32" s="5">
        <f t="shared" ref="Y32:AI32" si="19">SUM(Y5:Y30)</f>
        <v>0</v>
      </c>
      <c r="Z32" s="5">
        <f t="shared" si="19"/>
        <v>0</v>
      </c>
      <c r="AA32" s="5">
        <f t="shared" si="19"/>
        <v>0</v>
      </c>
      <c r="AB32" s="5">
        <f t="shared" si="19"/>
        <v>0</v>
      </c>
      <c r="AC32" s="5">
        <f t="shared" si="19"/>
        <v>0</v>
      </c>
      <c r="AD32" s="5">
        <f t="shared" si="19"/>
        <v>0</v>
      </c>
      <c r="AE32" s="5">
        <f t="shared" si="19"/>
        <v>0</v>
      </c>
      <c r="AF32" s="5">
        <f t="shared" si="19"/>
        <v>0</v>
      </c>
      <c r="AG32" s="5">
        <f t="shared" si="19"/>
        <v>0</v>
      </c>
      <c r="AH32" s="5">
        <f t="shared" si="19"/>
        <v>0</v>
      </c>
      <c r="AI32" s="5">
        <f t="shared" si="19"/>
        <v>0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9486-9C15-4B78-8462-4634B5A15FA5}">
  <dimension ref="A1:AL32"/>
  <sheetViews>
    <sheetView zoomScale="80" zoomScaleNormal="80" workbookViewId="0">
      <selection activeCell="I4" sqref="I4:R30"/>
    </sheetView>
  </sheetViews>
  <sheetFormatPr defaultRowHeight="15" x14ac:dyDescent="0.25"/>
  <cols>
    <col min="4" max="4" width="8.85546875" customWidth="1"/>
    <col min="9" max="18" width="12.7109375" customWidth="1"/>
  </cols>
  <sheetData>
    <row r="1" spans="1:38" x14ac:dyDescent="0.25">
      <c r="A1" t="s">
        <v>0</v>
      </c>
      <c r="B1">
        <v>350</v>
      </c>
      <c r="E1" t="s">
        <v>1</v>
      </c>
      <c r="G1" t="s">
        <v>2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27" t="s">
        <v>5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S2" s="5"/>
      <c r="T2" s="5"/>
      <c r="U2" s="26" t="s">
        <v>6</v>
      </c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 t="e">
        <f>AVERAGE(I4:R4)</f>
        <v>#DIV/0!</v>
      </c>
      <c r="H4" s="5" t="e">
        <f>STDEV(I4:R4)</f>
        <v>#DIV/0!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0</v>
      </c>
      <c r="G5" s="5" t="e">
        <f t="shared" ref="G5:G30" si="0">AVERAGE(I5:R5)</f>
        <v>#DIV/0!</v>
      </c>
      <c r="H5" s="5" t="e">
        <f t="shared" ref="H5:H30" si="1">STDEV(I5:R5)</f>
        <v>#DIV/0!</v>
      </c>
      <c r="T5" s="12">
        <v>16</v>
      </c>
      <c r="U5" s="12">
        <v>588000</v>
      </c>
      <c r="V5" s="5">
        <f>AVERAGE(Y5:AH5)</f>
        <v>0</v>
      </c>
      <c r="W5" s="5">
        <f>STDEV(Y5:AH5)</f>
        <v>0</v>
      </c>
      <c r="X5" s="5">
        <f>W5/SQRT(COUNT(Y5:AH5))</f>
        <v>0</v>
      </c>
      <c r="Y5" s="5">
        <f>I5/T5*U5/1000*1.1</f>
        <v>0</v>
      </c>
      <c r="Z5" s="5">
        <f>J5/T5*U5/1000*1.1</f>
        <v>0</v>
      </c>
      <c r="AA5" s="5">
        <f>K5/T5*U5/1000*1.1</f>
        <v>0</v>
      </c>
      <c r="AB5" s="5">
        <f>L5/T5*U5/1000*1.1</f>
        <v>0</v>
      </c>
      <c r="AC5" s="5">
        <f>M5/T5*U5/1000*1.1</f>
        <v>0</v>
      </c>
      <c r="AD5" s="5">
        <f>N5/T5*U5/1000*1.1</f>
        <v>0</v>
      </c>
      <c r="AE5" s="5">
        <f>O5/T5*U5/1000*1.1</f>
        <v>0</v>
      </c>
      <c r="AF5" s="5">
        <f>P5/T5*U5/1000*1.1</f>
        <v>0</v>
      </c>
      <c r="AG5" s="5">
        <f>Q5/T5*U5/1000*1.1</f>
        <v>0</v>
      </c>
      <c r="AH5" s="5">
        <f>R5/T5*U5/1000*1.1</f>
        <v>0</v>
      </c>
      <c r="AI5">
        <f>F5/T5*U5/1000*1.1</f>
        <v>0</v>
      </c>
      <c r="AJ5" t="e">
        <f>((V5-AI5)/AI5)*100</f>
        <v>#DIV/0!</v>
      </c>
      <c r="AK5">
        <f>V5-AI5</f>
        <v>0</v>
      </c>
      <c r="AL5" t="e">
        <f>V5/AI5</f>
        <v>#DIV/0!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0</v>
      </c>
      <c r="G6" s="5" t="e">
        <f t="shared" si="0"/>
        <v>#DIV/0!</v>
      </c>
      <c r="H6" s="5" t="e">
        <f t="shared" si="1"/>
        <v>#DIV/0!</v>
      </c>
      <c r="T6" s="13">
        <v>540</v>
      </c>
      <c r="U6" s="13">
        <v>45000</v>
      </c>
      <c r="V6" s="5">
        <f t="shared" ref="V6:V30" si="2">AVERAGE(Y6:AH6)</f>
        <v>0</v>
      </c>
      <c r="W6" s="5">
        <f t="shared" ref="W6:W30" si="3">STDEV(Y6:AH6)</f>
        <v>0</v>
      </c>
      <c r="X6" s="5">
        <f t="shared" ref="X6:X30" si="4">W6/SQRT(COUNT(Y6:AH6))</f>
        <v>0</v>
      </c>
      <c r="Y6" s="5">
        <f>I6/T6*U6/1000</f>
        <v>0</v>
      </c>
      <c r="Z6" s="5">
        <f>J6/T6*U6/1000</f>
        <v>0</v>
      </c>
      <c r="AA6" s="5">
        <f>K6/T6*U6/1000</f>
        <v>0</v>
      </c>
      <c r="AB6" s="5">
        <f>L6/T6*U6/1000</f>
        <v>0</v>
      </c>
      <c r="AC6" s="5">
        <f>M6/T6*U6/1000</f>
        <v>0</v>
      </c>
      <c r="AD6" s="5">
        <f>N6/T6*U6/1000</f>
        <v>0</v>
      </c>
      <c r="AE6" s="5">
        <f>O6/T6*U6/1000</f>
        <v>0</v>
      </c>
      <c r="AF6" s="5">
        <f>P6/T6*U6/1000</f>
        <v>0</v>
      </c>
      <c r="AG6" s="5">
        <f>Q6/T6*U6/1000</f>
        <v>0</v>
      </c>
      <c r="AH6" s="5">
        <f>R6/T6*U6/1000</f>
        <v>0</v>
      </c>
      <c r="AI6">
        <f>F6/T6*U6/1000</f>
        <v>0</v>
      </c>
      <c r="AJ6" t="e">
        <f t="shared" ref="AJ6:AJ30" si="5">((V6-AI6)/AI6)*100</f>
        <v>#DIV/0!</v>
      </c>
      <c r="AK6">
        <f>V6-AI6</f>
        <v>0</v>
      </c>
      <c r="AL6" t="e">
        <f t="shared" ref="AL6:AL30" si="6">V6/AI6</f>
        <v>#DIV/0!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0</v>
      </c>
      <c r="G7" s="5" t="e">
        <f t="shared" si="0"/>
        <v>#DIV/0!</v>
      </c>
      <c r="H7" s="5" t="e">
        <f t="shared" si="1"/>
        <v>#DIV/0!</v>
      </c>
      <c r="T7" s="13">
        <v>50</v>
      </c>
      <c r="U7" s="13">
        <v>180000</v>
      </c>
      <c r="V7" s="5">
        <f t="shared" si="2"/>
        <v>0</v>
      </c>
      <c r="W7" s="5">
        <f t="shared" si="3"/>
        <v>0</v>
      </c>
      <c r="X7" s="5">
        <f t="shared" si="4"/>
        <v>0</v>
      </c>
      <c r="Y7" s="5">
        <f t="shared" ref="Y7:Y30" si="7">I7/T7*U7/1000</f>
        <v>0</v>
      </c>
      <c r="Z7" s="5">
        <f t="shared" ref="Z7:Z30" si="8">J7/T7*U7/1000</f>
        <v>0</v>
      </c>
      <c r="AA7" s="5">
        <f t="shared" ref="AA7:AA30" si="9">K7/T7*U7/1000</f>
        <v>0</v>
      </c>
      <c r="AB7" s="5">
        <f t="shared" ref="AB7:AB30" si="10">L7/T7*U7/1000</f>
        <v>0</v>
      </c>
      <c r="AC7" s="5">
        <f t="shared" ref="AC7:AC30" si="11">M7/T7*U7/1000</f>
        <v>0</v>
      </c>
      <c r="AD7" s="5">
        <f t="shared" ref="AD7:AD30" si="12">N7/T7*U7/1000</f>
        <v>0</v>
      </c>
      <c r="AE7" s="5">
        <f t="shared" ref="AE7:AE30" si="13">O7/T7*U7/1000</f>
        <v>0</v>
      </c>
      <c r="AF7" s="5">
        <f t="shared" ref="AF7:AF30" si="14">P7/T7*U7/1000</f>
        <v>0</v>
      </c>
      <c r="AG7" s="5">
        <f t="shared" ref="AG7:AG30" si="15">Q7/T7*U7/1000</f>
        <v>0</v>
      </c>
      <c r="AH7" s="5">
        <f t="shared" ref="AH7:AH30" si="16">R7/T7*U7/1000</f>
        <v>0</v>
      </c>
      <c r="AI7">
        <f t="shared" ref="AI7:AI30" si="17">F7/T7*U7/1000</f>
        <v>0</v>
      </c>
      <c r="AJ7" t="e">
        <f t="shared" si="5"/>
        <v>#DIV/0!</v>
      </c>
      <c r="AK7">
        <f t="shared" ref="AK7:AK30" si="18">V7-AI7</f>
        <v>0</v>
      </c>
      <c r="AL7" t="e">
        <f t="shared" si="6"/>
        <v>#DIV/0!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0</v>
      </c>
      <c r="G8" s="5" t="e">
        <f t="shared" si="0"/>
        <v>#DIV/0!</v>
      </c>
      <c r="H8" s="5" t="e">
        <f t="shared" si="1"/>
        <v>#DIV/0!</v>
      </c>
      <c r="T8" s="14">
        <v>65</v>
      </c>
      <c r="U8" s="14">
        <v>70000</v>
      </c>
      <c r="V8" s="5">
        <f t="shared" si="2"/>
        <v>0</v>
      </c>
      <c r="W8" s="5">
        <f t="shared" si="3"/>
        <v>0</v>
      </c>
      <c r="X8" s="5">
        <f t="shared" si="4"/>
        <v>0</v>
      </c>
      <c r="Y8" s="5">
        <f t="shared" si="7"/>
        <v>0</v>
      </c>
      <c r="Z8" s="5">
        <f t="shared" si="8"/>
        <v>0</v>
      </c>
      <c r="AA8" s="5">
        <f t="shared" si="9"/>
        <v>0</v>
      </c>
      <c r="AB8" s="5">
        <f t="shared" si="10"/>
        <v>0</v>
      </c>
      <c r="AC8" s="5">
        <f t="shared" si="11"/>
        <v>0</v>
      </c>
      <c r="AD8" s="5">
        <f t="shared" si="12"/>
        <v>0</v>
      </c>
      <c r="AE8" s="5">
        <f t="shared" si="13"/>
        <v>0</v>
      </c>
      <c r="AF8" s="5">
        <f t="shared" si="14"/>
        <v>0</v>
      </c>
      <c r="AG8" s="5">
        <f t="shared" si="15"/>
        <v>0</v>
      </c>
      <c r="AH8" s="5">
        <f t="shared" si="16"/>
        <v>0</v>
      </c>
      <c r="AI8">
        <f t="shared" si="17"/>
        <v>0</v>
      </c>
      <c r="AJ8" t="e">
        <f t="shared" si="5"/>
        <v>#DIV/0!</v>
      </c>
      <c r="AK8">
        <f t="shared" si="18"/>
        <v>0</v>
      </c>
      <c r="AL8" t="e">
        <f t="shared" si="6"/>
        <v>#DIV/0!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0</v>
      </c>
      <c r="G9" s="5" t="e">
        <f t="shared" si="0"/>
        <v>#DIV/0!</v>
      </c>
      <c r="H9" s="5" t="e">
        <f t="shared" si="1"/>
        <v>#DIV/0!</v>
      </c>
      <c r="T9" s="14">
        <v>22</v>
      </c>
      <c r="U9" s="14">
        <v>160000</v>
      </c>
      <c r="V9" s="5">
        <f t="shared" si="2"/>
        <v>0</v>
      </c>
      <c r="W9" s="5">
        <f t="shared" si="3"/>
        <v>0</v>
      </c>
      <c r="X9" s="5">
        <f t="shared" si="4"/>
        <v>0</v>
      </c>
      <c r="Y9" s="5">
        <f t="shared" si="7"/>
        <v>0</v>
      </c>
      <c r="Z9" s="5">
        <f t="shared" si="8"/>
        <v>0</v>
      </c>
      <c r="AA9" s="5">
        <f t="shared" si="9"/>
        <v>0</v>
      </c>
      <c r="AB9" s="5">
        <f t="shared" si="10"/>
        <v>0</v>
      </c>
      <c r="AC9" s="5">
        <f t="shared" si="11"/>
        <v>0</v>
      </c>
      <c r="AD9" s="5">
        <f t="shared" si="12"/>
        <v>0</v>
      </c>
      <c r="AE9" s="5">
        <f t="shared" si="13"/>
        <v>0</v>
      </c>
      <c r="AF9" s="5">
        <f t="shared" si="14"/>
        <v>0</v>
      </c>
      <c r="AG9" s="5">
        <f t="shared" si="15"/>
        <v>0</v>
      </c>
      <c r="AH9" s="5">
        <f t="shared" si="16"/>
        <v>0</v>
      </c>
      <c r="AI9">
        <f t="shared" si="17"/>
        <v>0</v>
      </c>
      <c r="AJ9" t="e">
        <f t="shared" si="5"/>
        <v>#DIV/0!</v>
      </c>
      <c r="AK9">
        <f t="shared" si="18"/>
        <v>0</v>
      </c>
      <c r="AL9" t="e">
        <f t="shared" si="6"/>
        <v>#DIV/0!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0</v>
      </c>
      <c r="G10" s="5" t="e">
        <f t="shared" si="0"/>
        <v>#DIV/0!</v>
      </c>
      <c r="H10" s="5" t="e">
        <f t="shared" si="1"/>
        <v>#DIV/0!</v>
      </c>
      <c r="T10" s="14">
        <v>69</v>
      </c>
      <c r="U10" s="14">
        <v>160000</v>
      </c>
      <c r="V10" s="5">
        <f t="shared" si="2"/>
        <v>0</v>
      </c>
      <c r="W10" s="5">
        <f t="shared" si="3"/>
        <v>0</v>
      </c>
      <c r="X10" s="5">
        <f t="shared" si="4"/>
        <v>0</v>
      </c>
      <c r="Y10" s="5">
        <f t="shared" si="7"/>
        <v>0</v>
      </c>
      <c r="Z10" s="5">
        <f t="shared" si="8"/>
        <v>0</v>
      </c>
      <c r="AA10" s="5">
        <f t="shared" si="9"/>
        <v>0</v>
      </c>
      <c r="AB10" s="5">
        <f t="shared" si="10"/>
        <v>0</v>
      </c>
      <c r="AC10" s="5">
        <f t="shared" si="11"/>
        <v>0</v>
      </c>
      <c r="AD10" s="5">
        <f t="shared" si="12"/>
        <v>0</v>
      </c>
      <c r="AE10" s="5">
        <f t="shared" si="13"/>
        <v>0</v>
      </c>
      <c r="AF10" s="5">
        <f t="shared" si="14"/>
        <v>0</v>
      </c>
      <c r="AG10" s="5">
        <f t="shared" si="15"/>
        <v>0</v>
      </c>
      <c r="AH10" s="5">
        <f t="shared" si="16"/>
        <v>0</v>
      </c>
      <c r="AI10">
        <f t="shared" si="17"/>
        <v>0</v>
      </c>
      <c r="AJ10" t="e">
        <f t="shared" si="5"/>
        <v>#DIV/0!</v>
      </c>
      <c r="AK10">
        <f t="shared" si="18"/>
        <v>0</v>
      </c>
      <c r="AL10" t="e">
        <f t="shared" si="6"/>
        <v>#DIV/0!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0</v>
      </c>
      <c r="G11" s="5"/>
      <c r="H11" s="5"/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0</v>
      </c>
      <c r="G12" s="5" t="e">
        <f t="shared" si="0"/>
        <v>#DIV/0!</v>
      </c>
      <c r="H12" s="5" t="e">
        <f t="shared" si="1"/>
        <v>#DIV/0!</v>
      </c>
      <c r="T12" s="14">
        <v>81</v>
      </c>
      <c r="U12" s="14">
        <v>66000</v>
      </c>
      <c r="V12" s="5">
        <f>AVERAGE(Y12:AH12)</f>
        <v>0</v>
      </c>
      <c r="W12" s="5">
        <f t="shared" si="3"/>
        <v>0</v>
      </c>
      <c r="X12" s="5">
        <f t="shared" si="4"/>
        <v>0</v>
      </c>
      <c r="Y12" s="5">
        <f t="shared" si="7"/>
        <v>0</v>
      </c>
      <c r="Z12" s="5">
        <f t="shared" si="8"/>
        <v>0</v>
      </c>
      <c r="AA12" s="5">
        <f t="shared" si="9"/>
        <v>0</v>
      </c>
      <c r="AB12" s="5">
        <f t="shared" si="10"/>
        <v>0</v>
      </c>
      <c r="AC12" s="5">
        <f t="shared" si="11"/>
        <v>0</v>
      </c>
      <c r="AD12" s="5">
        <f t="shared" si="12"/>
        <v>0</v>
      </c>
      <c r="AE12" s="5">
        <f t="shared" si="13"/>
        <v>0</v>
      </c>
      <c r="AF12" s="5">
        <f t="shared" si="14"/>
        <v>0</v>
      </c>
      <c r="AG12" s="5">
        <f t="shared" si="15"/>
        <v>0</v>
      </c>
      <c r="AH12" s="5">
        <f t="shared" si="16"/>
        <v>0</v>
      </c>
      <c r="AI12">
        <f t="shared" si="17"/>
        <v>0</v>
      </c>
      <c r="AJ12" t="e">
        <f t="shared" si="5"/>
        <v>#DIV/0!</v>
      </c>
      <c r="AK12">
        <f t="shared" si="18"/>
        <v>0</v>
      </c>
      <c r="AL12" t="e">
        <f t="shared" si="6"/>
        <v>#DIV/0!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0</v>
      </c>
      <c r="G13" s="5"/>
      <c r="H13" s="5"/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0</v>
      </c>
      <c r="G14" s="5" t="e">
        <f t="shared" si="0"/>
        <v>#DIV/0!</v>
      </c>
      <c r="H14" s="5" t="e">
        <f t="shared" si="1"/>
        <v>#DIV/0!</v>
      </c>
      <c r="T14" s="14">
        <v>615</v>
      </c>
      <c r="U14" s="14">
        <v>96000</v>
      </c>
      <c r="V14" s="5">
        <f t="shared" si="2"/>
        <v>0</v>
      </c>
      <c r="W14" s="5">
        <f t="shared" si="3"/>
        <v>0</v>
      </c>
      <c r="X14" s="5">
        <f t="shared" si="4"/>
        <v>0</v>
      </c>
      <c r="Y14" s="5">
        <f t="shared" si="7"/>
        <v>0</v>
      </c>
      <c r="Z14" s="5">
        <f t="shared" si="8"/>
        <v>0</v>
      </c>
      <c r="AA14" s="5">
        <f t="shared" si="9"/>
        <v>0</v>
      </c>
      <c r="AB14" s="5">
        <f t="shared" si="10"/>
        <v>0</v>
      </c>
      <c r="AC14" s="5">
        <f t="shared" si="11"/>
        <v>0</v>
      </c>
      <c r="AD14" s="5">
        <f t="shared" si="12"/>
        <v>0</v>
      </c>
      <c r="AE14" s="5">
        <f t="shared" si="13"/>
        <v>0</v>
      </c>
      <c r="AF14" s="5">
        <f t="shared" si="14"/>
        <v>0</v>
      </c>
      <c r="AG14" s="5">
        <f t="shared" si="15"/>
        <v>0</v>
      </c>
      <c r="AH14" s="5">
        <f t="shared" si="16"/>
        <v>0</v>
      </c>
      <c r="AI14">
        <f t="shared" si="17"/>
        <v>0</v>
      </c>
      <c r="AJ14" t="e">
        <f t="shared" si="5"/>
        <v>#DIV/0!</v>
      </c>
      <c r="AK14">
        <f t="shared" si="18"/>
        <v>0</v>
      </c>
      <c r="AL14" t="e">
        <f t="shared" si="6"/>
        <v>#DIV/0!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0</v>
      </c>
      <c r="G15" s="5" t="e">
        <f t="shared" si="0"/>
        <v>#DIV/0!</v>
      </c>
      <c r="H15" s="5" t="e">
        <f t="shared" si="1"/>
        <v>#DIV/0!</v>
      </c>
      <c r="T15" s="14">
        <v>546</v>
      </c>
      <c r="U15" s="14">
        <v>210000</v>
      </c>
      <c r="V15" s="5">
        <f t="shared" si="2"/>
        <v>0</v>
      </c>
      <c r="W15" s="5">
        <f t="shared" si="3"/>
        <v>0</v>
      </c>
      <c r="X15" s="5">
        <f t="shared" si="4"/>
        <v>0</v>
      </c>
      <c r="Y15" s="5">
        <f t="shared" si="7"/>
        <v>0</v>
      </c>
      <c r="Z15" s="5">
        <f t="shared" si="8"/>
        <v>0</v>
      </c>
      <c r="AA15" s="5">
        <f t="shared" si="9"/>
        <v>0</v>
      </c>
      <c r="AB15" s="5">
        <f t="shared" si="10"/>
        <v>0</v>
      </c>
      <c r="AC15" s="5">
        <f t="shared" si="11"/>
        <v>0</v>
      </c>
      <c r="AD15" s="5">
        <f t="shared" si="12"/>
        <v>0</v>
      </c>
      <c r="AE15" s="5">
        <f t="shared" si="13"/>
        <v>0</v>
      </c>
      <c r="AF15" s="5">
        <f t="shared" si="14"/>
        <v>0</v>
      </c>
      <c r="AG15" s="5">
        <f t="shared" si="15"/>
        <v>0</v>
      </c>
      <c r="AH15" s="5">
        <f t="shared" si="16"/>
        <v>0</v>
      </c>
      <c r="AI15">
        <f t="shared" si="17"/>
        <v>0</v>
      </c>
      <c r="AJ15" t="e">
        <f t="shared" si="5"/>
        <v>#DIV/0!</v>
      </c>
      <c r="AK15">
        <f t="shared" si="18"/>
        <v>0</v>
      </c>
      <c r="AL15" t="e">
        <f t="shared" si="6"/>
        <v>#DIV/0!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0</v>
      </c>
      <c r="G16" s="5"/>
      <c r="H16" s="5"/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0</v>
      </c>
      <c r="G17" s="5" t="e">
        <f t="shared" si="0"/>
        <v>#DIV/0!</v>
      </c>
      <c r="H17" s="5" t="e">
        <f t="shared" si="1"/>
        <v>#DIV/0!</v>
      </c>
      <c r="T17" s="14">
        <v>292</v>
      </c>
      <c r="U17" s="14">
        <v>100000</v>
      </c>
      <c r="V17" s="5">
        <f t="shared" si="2"/>
        <v>0</v>
      </c>
      <c r="W17" s="5">
        <f t="shared" si="3"/>
        <v>0</v>
      </c>
      <c r="X17" s="5">
        <f t="shared" si="4"/>
        <v>0</v>
      </c>
      <c r="Y17" s="5">
        <f t="shared" si="7"/>
        <v>0</v>
      </c>
      <c r="Z17" s="5">
        <f t="shared" si="8"/>
        <v>0</v>
      </c>
      <c r="AA17" s="5">
        <f t="shared" si="9"/>
        <v>0</v>
      </c>
      <c r="AB17" s="5">
        <f t="shared" si="10"/>
        <v>0</v>
      </c>
      <c r="AC17" s="5">
        <f t="shared" si="11"/>
        <v>0</v>
      </c>
      <c r="AD17" s="5">
        <f t="shared" si="12"/>
        <v>0</v>
      </c>
      <c r="AE17" s="5">
        <f t="shared" si="13"/>
        <v>0</v>
      </c>
      <c r="AF17" s="5">
        <f t="shared" si="14"/>
        <v>0</v>
      </c>
      <c r="AG17" s="5">
        <f t="shared" si="15"/>
        <v>0</v>
      </c>
      <c r="AH17" s="5">
        <f t="shared" si="16"/>
        <v>0</v>
      </c>
      <c r="AI17">
        <f t="shared" si="17"/>
        <v>0</v>
      </c>
      <c r="AJ17" t="e">
        <f t="shared" si="5"/>
        <v>#DIV/0!</v>
      </c>
      <c r="AK17">
        <f t="shared" si="18"/>
        <v>0</v>
      </c>
      <c r="AL17" t="e">
        <f t="shared" si="6"/>
        <v>#DIV/0!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0</v>
      </c>
      <c r="G18" s="5" t="e">
        <f t="shared" si="0"/>
        <v>#DIV/0!</v>
      </c>
      <c r="H18" s="5" t="e">
        <f t="shared" si="1"/>
        <v>#DIV/0!</v>
      </c>
      <c r="T18" s="14">
        <v>200</v>
      </c>
      <c r="U18" s="14">
        <v>47000</v>
      </c>
      <c r="V18" s="5">
        <f t="shared" si="2"/>
        <v>0</v>
      </c>
      <c r="W18" s="5">
        <f t="shared" si="3"/>
        <v>0</v>
      </c>
      <c r="X18" s="5">
        <f t="shared" si="4"/>
        <v>0</v>
      </c>
      <c r="Y18" s="5">
        <f t="shared" si="7"/>
        <v>0</v>
      </c>
      <c r="Z18" s="5">
        <f t="shared" si="8"/>
        <v>0</v>
      </c>
      <c r="AA18" s="5">
        <f t="shared" si="9"/>
        <v>0</v>
      </c>
      <c r="AB18" s="5">
        <f t="shared" si="10"/>
        <v>0</v>
      </c>
      <c r="AC18" s="5">
        <f t="shared" si="11"/>
        <v>0</v>
      </c>
      <c r="AD18" s="5">
        <f t="shared" si="12"/>
        <v>0</v>
      </c>
      <c r="AE18" s="5">
        <f t="shared" si="13"/>
        <v>0</v>
      </c>
      <c r="AF18" s="5">
        <f t="shared" si="14"/>
        <v>0</v>
      </c>
      <c r="AG18" s="5">
        <f t="shared" si="15"/>
        <v>0</v>
      </c>
      <c r="AH18" s="5">
        <f t="shared" si="16"/>
        <v>0</v>
      </c>
      <c r="AI18">
        <f t="shared" si="17"/>
        <v>0</v>
      </c>
      <c r="AJ18" t="e">
        <f t="shared" si="5"/>
        <v>#DIV/0!</v>
      </c>
      <c r="AK18">
        <f t="shared" si="18"/>
        <v>0</v>
      </c>
      <c r="AL18" t="e">
        <f t="shared" si="6"/>
        <v>#DIV/0!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0</v>
      </c>
      <c r="G19" s="5" t="e">
        <f t="shared" si="0"/>
        <v>#DIV/0!</v>
      </c>
      <c r="H19" s="5" t="e">
        <f t="shared" si="1"/>
        <v>#DIV/0!</v>
      </c>
      <c r="T19" s="14">
        <v>437</v>
      </c>
      <c r="U19" s="14">
        <v>300000</v>
      </c>
      <c r="V19" s="5">
        <f t="shared" si="2"/>
        <v>0</v>
      </c>
      <c r="W19" s="5">
        <f t="shared" si="3"/>
        <v>0</v>
      </c>
      <c r="X19" s="5">
        <f t="shared" si="4"/>
        <v>0</v>
      </c>
      <c r="Y19" s="5">
        <f t="shared" si="7"/>
        <v>0</v>
      </c>
      <c r="Z19" s="5">
        <f t="shared" si="8"/>
        <v>0</v>
      </c>
      <c r="AA19" s="5">
        <f t="shared" si="9"/>
        <v>0</v>
      </c>
      <c r="AB19" s="5">
        <f t="shared" si="10"/>
        <v>0</v>
      </c>
      <c r="AC19" s="5">
        <f t="shared" si="11"/>
        <v>0</v>
      </c>
      <c r="AD19" s="5">
        <f t="shared" si="12"/>
        <v>0</v>
      </c>
      <c r="AE19" s="5">
        <f t="shared" si="13"/>
        <v>0</v>
      </c>
      <c r="AF19" s="5">
        <f t="shared" si="14"/>
        <v>0</v>
      </c>
      <c r="AG19" s="5">
        <f t="shared" si="15"/>
        <v>0</v>
      </c>
      <c r="AH19" s="5">
        <f t="shared" si="16"/>
        <v>0</v>
      </c>
      <c r="AI19">
        <f t="shared" si="17"/>
        <v>0</v>
      </c>
      <c r="AJ19" t="e">
        <f t="shared" si="5"/>
        <v>#DIV/0!</v>
      </c>
      <c r="AK19">
        <f t="shared" si="18"/>
        <v>0</v>
      </c>
      <c r="AL19" t="e">
        <f t="shared" si="6"/>
        <v>#DIV/0!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0</v>
      </c>
      <c r="G20" s="5" t="e">
        <f t="shared" si="0"/>
        <v>#DIV/0!</v>
      </c>
      <c r="H20" s="5" t="e">
        <f t="shared" si="1"/>
        <v>#DIV/0!</v>
      </c>
      <c r="T20" s="14">
        <v>97</v>
      </c>
      <c r="U20" s="14">
        <v>105000</v>
      </c>
      <c r="V20" s="5">
        <f t="shared" si="2"/>
        <v>0</v>
      </c>
      <c r="W20" s="5">
        <f t="shared" si="3"/>
        <v>0</v>
      </c>
      <c r="X20" s="5">
        <f t="shared" si="4"/>
        <v>0</v>
      </c>
      <c r="Y20" s="5">
        <f t="shared" si="7"/>
        <v>0</v>
      </c>
      <c r="Z20" s="5">
        <f t="shared" si="8"/>
        <v>0</v>
      </c>
      <c r="AA20" s="5">
        <f t="shared" si="9"/>
        <v>0</v>
      </c>
      <c r="AB20" s="5">
        <f t="shared" si="10"/>
        <v>0</v>
      </c>
      <c r="AC20" s="5">
        <f t="shared" si="11"/>
        <v>0</v>
      </c>
      <c r="AD20" s="5">
        <f t="shared" si="12"/>
        <v>0</v>
      </c>
      <c r="AE20" s="5">
        <f t="shared" si="13"/>
        <v>0</v>
      </c>
      <c r="AF20" s="5">
        <f t="shared" si="14"/>
        <v>0</v>
      </c>
      <c r="AG20" s="5">
        <f t="shared" si="15"/>
        <v>0</v>
      </c>
      <c r="AH20" s="5">
        <f t="shared" si="16"/>
        <v>0</v>
      </c>
      <c r="AI20">
        <f t="shared" si="17"/>
        <v>0</v>
      </c>
      <c r="AJ20" t="e">
        <f t="shared" si="5"/>
        <v>#DIV/0!</v>
      </c>
      <c r="AK20">
        <f t="shared" si="18"/>
        <v>0</v>
      </c>
      <c r="AL20" t="e">
        <f t="shared" si="6"/>
        <v>#DIV/0!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0</v>
      </c>
      <c r="G21" s="5" t="e">
        <f t="shared" si="0"/>
        <v>#DIV/0!</v>
      </c>
      <c r="H21" s="5" t="e">
        <f t="shared" si="1"/>
        <v>#DIV/0!</v>
      </c>
      <c r="T21" s="14">
        <v>1629</v>
      </c>
      <c r="U21" s="14">
        <v>90000</v>
      </c>
      <c r="V21" s="5">
        <f t="shared" si="2"/>
        <v>0</v>
      </c>
      <c r="W21" s="5">
        <f t="shared" si="3"/>
        <v>0</v>
      </c>
      <c r="X21" s="5">
        <f t="shared" si="4"/>
        <v>0</v>
      </c>
      <c r="Y21" s="5">
        <f t="shared" si="7"/>
        <v>0</v>
      </c>
      <c r="Z21" s="5">
        <f t="shared" si="8"/>
        <v>0</v>
      </c>
      <c r="AA21" s="5">
        <f t="shared" si="9"/>
        <v>0</v>
      </c>
      <c r="AB21" s="5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0</v>
      </c>
      <c r="AF21" s="5">
        <f t="shared" si="14"/>
        <v>0</v>
      </c>
      <c r="AG21" s="5">
        <f t="shared" si="15"/>
        <v>0</v>
      </c>
      <c r="AH21" s="5">
        <f t="shared" si="16"/>
        <v>0</v>
      </c>
      <c r="AI21">
        <f t="shared" si="17"/>
        <v>0</v>
      </c>
      <c r="AJ21" t="e">
        <f t="shared" si="5"/>
        <v>#DIV/0!</v>
      </c>
      <c r="AK21">
        <f t="shared" si="18"/>
        <v>0</v>
      </c>
      <c r="AL21" t="e">
        <f t="shared" si="6"/>
        <v>#DIV/0!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0</v>
      </c>
      <c r="G22" s="5" t="e">
        <f t="shared" si="0"/>
        <v>#DIV/0!</v>
      </c>
      <c r="H22" s="5" t="e">
        <f t="shared" si="1"/>
        <v>#DIV/0!</v>
      </c>
      <c r="T22" s="14">
        <v>54</v>
      </c>
      <c r="U22" s="14">
        <v>90000</v>
      </c>
      <c r="V22" s="5">
        <f t="shared" si="2"/>
        <v>0</v>
      </c>
      <c r="W22" s="5">
        <f t="shared" si="3"/>
        <v>0</v>
      </c>
      <c r="X22" s="5">
        <f t="shared" si="4"/>
        <v>0</v>
      </c>
      <c r="Y22" s="5">
        <f t="shared" si="7"/>
        <v>0</v>
      </c>
      <c r="Z22" s="5">
        <f t="shared" si="8"/>
        <v>0</v>
      </c>
      <c r="AA22" s="5">
        <f t="shared" si="9"/>
        <v>0</v>
      </c>
      <c r="AB22" s="5">
        <f t="shared" si="10"/>
        <v>0</v>
      </c>
      <c r="AC22" s="5">
        <f t="shared" si="11"/>
        <v>0</v>
      </c>
      <c r="AD22" s="5">
        <f t="shared" si="12"/>
        <v>0</v>
      </c>
      <c r="AE22" s="5">
        <f t="shared" si="13"/>
        <v>0</v>
      </c>
      <c r="AF22" s="5">
        <f t="shared" si="14"/>
        <v>0</v>
      </c>
      <c r="AG22" s="5">
        <f t="shared" si="15"/>
        <v>0</v>
      </c>
      <c r="AH22" s="5">
        <f t="shared" si="16"/>
        <v>0</v>
      </c>
      <c r="AI22">
        <f t="shared" si="17"/>
        <v>0</v>
      </c>
      <c r="AJ22" t="e">
        <f t="shared" si="5"/>
        <v>#DIV/0!</v>
      </c>
      <c r="AK22">
        <f t="shared" si="18"/>
        <v>0</v>
      </c>
      <c r="AL22" t="e">
        <f t="shared" si="6"/>
        <v>#DIV/0!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0</v>
      </c>
      <c r="G23" s="5" t="e">
        <f t="shared" si="0"/>
        <v>#DIV/0!</v>
      </c>
      <c r="H23" s="5" t="e">
        <f t="shared" si="1"/>
        <v>#DIV/0!</v>
      </c>
      <c r="T23" s="14">
        <v>18</v>
      </c>
      <c r="U23" s="14">
        <v>270000</v>
      </c>
      <c r="V23" s="5">
        <f t="shared" si="2"/>
        <v>0</v>
      </c>
      <c r="W23" s="5">
        <f t="shared" si="3"/>
        <v>0</v>
      </c>
      <c r="X23" s="5">
        <f t="shared" si="4"/>
        <v>0</v>
      </c>
      <c r="Y23" s="5">
        <f t="shared" si="7"/>
        <v>0</v>
      </c>
      <c r="Z23" s="5">
        <f t="shared" si="8"/>
        <v>0</v>
      </c>
      <c r="AA23" s="5">
        <f t="shared" si="9"/>
        <v>0</v>
      </c>
      <c r="AB23" s="5">
        <f t="shared" si="10"/>
        <v>0</v>
      </c>
      <c r="AC23" s="5">
        <f t="shared" si="11"/>
        <v>0</v>
      </c>
      <c r="AD23" s="5">
        <f t="shared" si="12"/>
        <v>0</v>
      </c>
      <c r="AE23" s="5">
        <f t="shared" si="13"/>
        <v>0</v>
      </c>
      <c r="AF23" s="5">
        <f t="shared" si="14"/>
        <v>0</v>
      </c>
      <c r="AG23" s="5">
        <f t="shared" si="15"/>
        <v>0</v>
      </c>
      <c r="AH23" s="5">
        <f t="shared" si="16"/>
        <v>0</v>
      </c>
      <c r="AI23">
        <f t="shared" si="17"/>
        <v>0</v>
      </c>
      <c r="AJ23" t="e">
        <f t="shared" si="5"/>
        <v>#DIV/0!</v>
      </c>
      <c r="AK23">
        <f t="shared" si="18"/>
        <v>0</v>
      </c>
      <c r="AL23" t="e">
        <f t="shared" si="6"/>
        <v>#DIV/0!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0</v>
      </c>
      <c r="G24" s="5" t="e">
        <f t="shared" si="0"/>
        <v>#DIV/0!</v>
      </c>
      <c r="H24" s="5" t="e">
        <f t="shared" si="1"/>
        <v>#DIV/0!</v>
      </c>
      <c r="T24" s="14">
        <v>65</v>
      </c>
      <c r="U24" s="14">
        <v>70000</v>
      </c>
      <c r="V24" s="5">
        <f t="shared" si="2"/>
        <v>0</v>
      </c>
      <c r="W24" s="5">
        <f t="shared" si="3"/>
        <v>0</v>
      </c>
      <c r="X24" s="5">
        <f t="shared" si="4"/>
        <v>0</v>
      </c>
      <c r="Y24" s="5">
        <f t="shared" si="7"/>
        <v>0</v>
      </c>
      <c r="Z24" s="5">
        <f t="shared" si="8"/>
        <v>0</v>
      </c>
      <c r="AA24" s="5">
        <f t="shared" si="9"/>
        <v>0</v>
      </c>
      <c r="AB24" s="5">
        <f t="shared" si="10"/>
        <v>0</v>
      </c>
      <c r="AC24" s="5">
        <f t="shared" si="11"/>
        <v>0</v>
      </c>
      <c r="AD24" s="5">
        <f t="shared" si="12"/>
        <v>0</v>
      </c>
      <c r="AE24" s="5">
        <f t="shared" si="13"/>
        <v>0</v>
      </c>
      <c r="AF24" s="5">
        <f t="shared" si="14"/>
        <v>0</v>
      </c>
      <c r="AG24" s="5">
        <f t="shared" si="15"/>
        <v>0</v>
      </c>
      <c r="AH24" s="5">
        <f t="shared" si="16"/>
        <v>0</v>
      </c>
      <c r="AI24">
        <f t="shared" si="17"/>
        <v>0</v>
      </c>
      <c r="AJ24" t="e">
        <f t="shared" si="5"/>
        <v>#DIV/0!</v>
      </c>
      <c r="AK24">
        <f t="shared" si="18"/>
        <v>0</v>
      </c>
      <c r="AL24" t="e">
        <f t="shared" si="6"/>
        <v>#DIV/0!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0</v>
      </c>
      <c r="G25" s="5" t="e">
        <f t="shared" si="0"/>
        <v>#DIV/0!</v>
      </c>
      <c r="H25" s="5" t="e">
        <f t="shared" si="1"/>
        <v>#DIV/0!</v>
      </c>
      <c r="T25" s="14">
        <v>22</v>
      </c>
      <c r="U25" s="14">
        <v>160000</v>
      </c>
      <c r="V25" s="5">
        <f t="shared" si="2"/>
        <v>0</v>
      </c>
      <c r="W25" s="5">
        <f t="shared" si="3"/>
        <v>0</v>
      </c>
      <c r="X25" s="5">
        <f t="shared" si="4"/>
        <v>0</v>
      </c>
      <c r="Y25" s="5">
        <f t="shared" si="7"/>
        <v>0</v>
      </c>
      <c r="Z25" s="5">
        <f t="shared" si="8"/>
        <v>0</v>
      </c>
      <c r="AA25" s="5">
        <f t="shared" si="9"/>
        <v>0</v>
      </c>
      <c r="AB25" s="5">
        <f t="shared" si="10"/>
        <v>0</v>
      </c>
      <c r="AC25" s="5">
        <f t="shared" si="11"/>
        <v>0</v>
      </c>
      <c r="AD25" s="5">
        <f t="shared" si="12"/>
        <v>0</v>
      </c>
      <c r="AE25" s="5">
        <f t="shared" si="13"/>
        <v>0</v>
      </c>
      <c r="AF25" s="5">
        <f t="shared" si="14"/>
        <v>0</v>
      </c>
      <c r="AG25" s="5">
        <f t="shared" si="15"/>
        <v>0</v>
      </c>
      <c r="AH25" s="5">
        <f t="shared" si="16"/>
        <v>0</v>
      </c>
      <c r="AI25">
        <f t="shared" si="17"/>
        <v>0</v>
      </c>
      <c r="AJ25" t="e">
        <f t="shared" si="5"/>
        <v>#DIV/0!</v>
      </c>
      <c r="AK25">
        <f t="shared" si="18"/>
        <v>0</v>
      </c>
      <c r="AL25" t="e">
        <f t="shared" si="6"/>
        <v>#DIV/0!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0</v>
      </c>
      <c r="G26" s="5" t="e">
        <f t="shared" si="0"/>
        <v>#DIV/0!</v>
      </c>
      <c r="H26" s="5" t="e">
        <f t="shared" si="1"/>
        <v>#DIV/0!</v>
      </c>
      <c r="T26" s="14">
        <v>400</v>
      </c>
      <c r="U26" s="14">
        <v>53000</v>
      </c>
      <c r="V26" s="5">
        <f t="shared" si="2"/>
        <v>0</v>
      </c>
      <c r="W26" s="5">
        <f t="shared" si="3"/>
        <v>0</v>
      </c>
      <c r="X26" s="5">
        <f t="shared" si="4"/>
        <v>0</v>
      </c>
      <c r="Y26" s="5">
        <f t="shared" si="7"/>
        <v>0</v>
      </c>
      <c r="Z26" s="5">
        <f t="shared" si="8"/>
        <v>0</v>
      </c>
      <c r="AA26" s="5">
        <f t="shared" si="9"/>
        <v>0</v>
      </c>
      <c r="AB26" s="5">
        <f t="shared" si="10"/>
        <v>0</v>
      </c>
      <c r="AC26" s="5">
        <f t="shared" si="11"/>
        <v>0</v>
      </c>
      <c r="AD26" s="5">
        <f t="shared" si="12"/>
        <v>0</v>
      </c>
      <c r="AE26" s="5">
        <f t="shared" si="13"/>
        <v>0</v>
      </c>
      <c r="AF26" s="5">
        <f t="shared" si="14"/>
        <v>0</v>
      </c>
      <c r="AG26" s="5">
        <f t="shared" si="15"/>
        <v>0</v>
      </c>
      <c r="AH26" s="5">
        <f t="shared" si="16"/>
        <v>0</v>
      </c>
      <c r="AI26">
        <f t="shared" si="17"/>
        <v>0</v>
      </c>
      <c r="AJ26" t="e">
        <f t="shared" si="5"/>
        <v>#DIV/0!</v>
      </c>
      <c r="AK26">
        <f t="shared" si="18"/>
        <v>0</v>
      </c>
      <c r="AL26" t="e">
        <f t="shared" si="6"/>
        <v>#DIV/0!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0</v>
      </c>
      <c r="G27" s="5" t="e">
        <f t="shared" si="0"/>
        <v>#DIV/0!</v>
      </c>
      <c r="H27" s="5" t="e">
        <f t="shared" si="1"/>
        <v>#DIV/0!</v>
      </c>
      <c r="T27" s="14">
        <v>640</v>
      </c>
      <c r="U27" s="14">
        <v>480000</v>
      </c>
      <c r="V27" s="5">
        <f t="shared" si="2"/>
        <v>0</v>
      </c>
      <c r="W27" s="5">
        <f t="shared" si="3"/>
        <v>0</v>
      </c>
      <c r="X27" s="5">
        <f t="shared" si="4"/>
        <v>0</v>
      </c>
      <c r="Y27" s="5">
        <f t="shared" si="7"/>
        <v>0</v>
      </c>
      <c r="Z27" s="5">
        <f t="shared" si="8"/>
        <v>0</v>
      </c>
      <c r="AA27" s="5">
        <f t="shared" si="9"/>
        <v>0</v>
      </c>
      <c r="AB27" s="5">
        <f t="shared" si="10"/>
        <v>0</v>
      </c>
      <c r="AC27" s="5">
        <f t="shared" si="11"/>
        <v>0</v>
      </c>
      <c r="AD27" s="5">
        <f t="shared" si="12"/>
        <v>0</v>
      </c>
      <c r="AE27" s="5">
        <f t="shared" si="13"/>
        <v>0</v>
      </c>
      <c r="AF27" s="5">
        <f t="shared" si="14"/>
        <v>0</v>
      </c>
      <c r="AG27" s="5">
        <f t="shared" si="15"/>
        <v>0</v>
      </c>
      <c r="AH27" s="5">
        <f t="shared" si="16"/>
        <v>0</v>
      </c>
      <c r="AI27">
        <f t="shared" si="17"/>
        <v>0</v>
      </c>
      <c r="AJ27" t="e">
        <f t="shared" si="5"/>
        <v>#DIV/0!</v>
      </c>
      <c r="AK27">
        <f t="shared" si="18"/>
        <v>0</v>
      </c>
      <c r="AL27" t="e">
        <f t="shared" si="6"/>
        <v>#DIV/0!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0</v>
      </c>
      <c r="G28" s="5" t="e">
        <f t="shared" si="0"/>
        <v>#DIV/0!</v>
      </c>
      <c r="H28" s="5" t="e">
        <f t="shared" si="1"/>
        <v>#DIV/0!</v>
      </c>
      <c r="T28" s="14">
        <v>2500</v>
      </c>
      <c r="U28" s="14">
        <v>120000</v>
      </c>
      <c r="V28" s="5">
        <f t="shared" si="2"/>
        <v>0</v>
      </c>
      <c r="W28" s="5">
        <f t="shared" si="3"/>
        <v>0</v>
      </c>
      <c r="X28" s="5">
        <f t="shared" si="4"/>
        <v>0</v>
      </c>
      <c r="Y28" s="5">
        <f t="shared" si="7"/>
        <v>0</v>
      </c>
      <c r="Z28" s="5">
        <f t="shared" si="8"/>
        <v>0</v>
      </c>
      <c r="AA28" s="5">
        <f t="shared" si="9"/>
        <v>0</v>
      </c>
      <c r="AB28" s="5">
        <f t="shared" si="10"/>
        <v>0</v>
      </c>
      <c r="AC28" s="5">
        <f t="shared" si="11"/>
        <v>0</v>
      </c>
      <c r="AD28" s="5">
        <f t="shared" si="12"/>
        <v>0</v>
      </c>
      <c r="AE28" s="5">
        <f t="shared" si="13"/>
        <v>0</v>
      </c>
      <c r="AF28" s="5">
        <f t="shared" si="14"/>
        <v>0</v>
      </c>
      <c r="AG28" s="5">
        <f t="shared" si="15"/>
        <v>0</v>
      </c>
      <c r="AH28" s="5">
        <f t="shared" si="16"/>
        <v>0</v>
      </c>
      <c r="AI28">
        <f t="shared" si="17"/>
        <v>0</v>
      </c>
      <c r="AJ28" t="e">
        <f t="shared" si="5"/>
        <v>#DIV/0!</v>
      </c>
      <c r="AK28">
        <f t="shared" si="18"/>
        <v>0</v>
      </c>
      <c r="AL28" t="e">
        <f t="shared" si="6"/>
        <v>#DIV/0!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</v>
      </c>
      <c r="G29" s="5" t="e">
        <f t="shared" si="0"/>
        <v>#DIV/0!</v>
      </c>
      <c r="H29" s="5" t="e">
        <f t="shared" si="1"/>
        <v>#DIV/0!</v>
      </c>
      <c r="T29" s="14">
        <v>1550</v>
      </c>
      <c r="U29" s="14">
        <v>390000</v>
      </c>
      <c r="V29" s="5">
        <f t="shared" si="2"/>
        <v>0</v>
      </c>
      <c r="W29" s="5">
        <f t="shared" si="3"/>
        <v>0</v>
      </c>
      <c r="X29" s="5">
        <f t="shared" si="4"/>
        <v>0</v>
      </c>
      <c r="Y29" s="5">
        <f t="shared" si="7"/>
        <v>0</v>
      </c>
      <c r="Z29" s="5">
        <f t="shared" si="8"/>
        <v>0</v>
      </c>
      <c r="AA29" s="5">
        <f t="shared" si="9"/>
        <v>0</v>
      </c>
      <c r="AB29" s="5">
        <f t="shared" si="10"/>
        <v>0</v>
      </c>
      <c r="AC29" s="5">
        <f t="shared" si="11"/>
        <v>0</v>
      </c>
      <c r="AD29" s="5">
        <f t="shared" si="12"/>
        <v>0</v>
      </c>
      <c r="AE29" s="5">
        <f t="shared" si="13"/>
        <v>0</v>
      </c>
      <c r="AF29" s="5">
        <f t="shared" si="14"/>
        <v>0</v>
      </c>
      <c r="AG29" s="5">
        <f t="shared" si="15"/>
        <v>0</v>
      </c>
      <c r="AH29" s="5">
        <f t="shared" si="16"/>
        <v>0</v>
      </c>
      <c r="AI29">
        <f t="shared" si="17"/>
        <v>0</v>
      </c>
      <c r="AJ29" t="e">
        <f t="shared" si="5"/>
        <v>#DIV/0!</v>
      </c>
      <c r="AK29">
        <f t="shared" si="18"/>
        <v>0</v>
      </c>
      <c r="AL29" t="e">
        <f t="shared" si="6"/>
        <v>#DIV/0!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0</v>
      </c>
      <c r="G30" s="5" t="e">
        <f t="shared" si="0"/>
        <v>#DIV/0!</v>
      </c>
      <c r="H30" s="5" t="e">
        <f t="shared" si="1"/>
        <v>#DIV/0!</v>
      </c>
      <c r="T30" s="14">
        <v>9240</v>
      </c>
      <c r="U30" s="15">
        <v>66000</v>
      </c>
      <c r="V30" s="5">
        <f t="shared" si="2"/>
        <v>0</v>
      </c>
      <c r="W30" s="5">
        <f t="shared" si="3"/>
        <v>0</v>
      </c>
      <c r="X30" s="5">
        <f t="shared" si="4"/>
        <v>0</v>
      </c>
      <c r="Y30" s="5">
        <f t="shared" si="7"/>
        <v>0</v>
      </c>
      <c r="Z30" s="5">
        <f t="shared" si="8"/>
        <v>0</v>
      </c>
      <c r="AA30" s="5">
        <f t="shared" si="9"/>
        <v>0</v>
      </c>
      <c r="AB30" s="5">
        <f t="shared" si="10"/>
        <v>0</v>
      </c>
      <c r="AC30" s="5">
        <f t="shared" si="11"/>
        <v>0</v>
      </c>
      <c r="AD30" s="5">
        <f t="shared" si="12"/>
        <v>0</v>
      </c>
      <c r="AE30" s="5">
        <f t="shared" si="13"/>
        <v>0</v>
      </c>
      <c r="AF30" s="5">
        <f t="shared" si="14"/>
        <v>0</v>
      </c>
      <c r="AG30" s="5">
        <f t="shared" si="15"/>
        <v>0</v>
      </c>
      <c r="AH30" s="5">
        <f t="shared" si="16"/>
        <v>0</v>
      </c>
      <c r="AI30">
        <f t="shared" si="17"/>
        <v>0</v>
      </c>
      <c r="AJ30" t="e">
        <f t="shared" si="5"/>
        <v>#DIV/0!</v>
      </c>
      <c r="AK30">
        <f t="shared" si="18"/>
        <v>0</v>
      </c>
      <c r="AL30" t="e">
        <f t="shared" si="6"/>
        <v>#DIV/0!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0</v>
      </c>
      <c r="W32" s="5"/>
      <c r="X32" s="5"/>
      <c r="Y32" s="5">
        <f t="shared" ref="Y32:AI32" si="19">SUM(Y5:Y30)</f>
        <v>0</v>
      </c>
      <c r="Z32" s="5">
        <f t="shared" si="19"/>
        <v>0</v>
      </c>
      <c r="AA32" s="5">
        <f t="shared" si="19"/>
        <v>0</v>
      </c>
      <c r="AB32" s="5">
        <f t="shared" si="19"/>
        <v>0</v>
      </c>
      <c r="AC32" s="5">
        <f t="shared" si="19"/>
        <v>0</v>
      </c>
      <c r="AD32" s="5">
        <f t="shared" si="19"/>
        <v>0</v>
      </c>
      <c r="AE32" s="5">
        <f t="shared" si="19"/>
        <v>0</v>
      </c>
      <c r="AF32" s="5">
        <f t="shared" si="19"/>
        <v>0</v>
      </c>
      <c r="AG32" s="5">
        <f t="shared" si="19"/>
        <v>0</v>
      </c>
      <c r="AH32" s="5">
        <f t="shared" si="19"/>
        <v>0</v>
      </c>
      <c r="AI32" s="5">
        <f t="shared" si="19"/>
        <v>0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5EADC-B1AF-4BD9-838C-AE9895DA4ADB}">
  <dimension ref="A1:AM59"/>
  <sheetViews>
    <sheetView zoomScale="80" zoomScaleNormal="80" workbookViewId="0">
      <selection activeCell="A31" sqref="A31"/>
    </sheetView>
  </sheetViews>
  <sheetFormatPr defaultRowHeight="15" x14ac:dyDescent="0.25"/>
  <cols>
    <col min="2" max="2" width="8.85546875" customWidth="1"/>
    <col min="3" max="3" width="14.140625" customWidth="1"/>
    <col min="9" max="18" width="12.7109375" customWidth="1"/>
    <col min="21" max="24" width="9.140625" customWidth="1"/>
  </cols>
  <sheetData>
    <row r="1" spans="1:39" x14ac:dyDescent="0.25">
      <c r="A1" t="s">
        <v>0</v>
      </c>
      <c r="B1">
        <v>360</v>
      </c>
      <c r="E1" t="s">
        <v>1</v>
      </c>
      <c r="G1" t="s">
        <v>2</v>
      </c>
    </row>
    <row r="2" spans="1:39" x14ac:dyDescent="0.25">
      <c r="A2" t="s">
        <v>7</v>
      </c>
      <c r="B2" t="s">
        <v>8</v>
      </c>
      <c r="C2" t="s">
        <v>9</v>
      </c>
      <c r="D2" t="s">
        <v>10</v>
      </c>
      <c r="F2" s="27" t="s">
        <v>5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S2" s="5"/>
      <c r="T2" s="5"/>
      <c r="U2" s="26" t="s">
        <v>6</v>
      </c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9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  <c r="AM3" t="s">
        <v>203</v>
      </c>
    </row>
    <row r="4" spans="1:39" ht="15.75" thickBot="1" x14ac:dyDescent="0.3">
      <c r="B4" t="s">
        <v>20</v>
      </c>
      <c r="C4" t="s">
        <v>181</v>
      </c>
      <c r="F4" s="17"/>
      <c r="G4" s="5" t="e">
        <f>AVERAGE(I4:R4)</f>
        <v>#DIV/0!</v>
      </c>
      <c r="H4" s="5" t="e">
        <f>STDEV(I4:R4)</f>
        <v>#DIV/0!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9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0</v>
      </c>
      <c r="G5" s="5" t="e">
        <f t="shared" ref="G5:G30" si="0">AVERAGE(I5:R5)</f>
        <v>#DIV/0!</v>
      </c>
      <c r="H5" s="5" t="e">
        <f t="shared" ref="H5:H30" si="1">STDEV(I5:R5)</f>
        <v>#DIV/0!</v>
      </c>
      <c r="T5" s="12">
        <v>16</v>
      </c>
      <c r="U5" s="12">
        <v>588000</v>
      </c>
      <c r="V5" s="5">
        <f>AVERAGE(Y5:AH5)</f>
        <v>0</v>
      </c>
      <c r="W5" s="5">
        <f>STDEV(Y5:AH5)</f>
        <v>0</v>
      </c>
      <c r="X5" s="5">
        <f>W5/SQRT(COUNT(Y5:AH5))</f>
        <v>0</v>
      </c>
      <c r="Y5" s="5">
        <f>I5/T5*U5/1000*1.1</f>
        <v>0</v>
      </c>
      <c r="Z5" s="5">
        <f>J5/T5*U5/1000*1.1</f>
        <v>0</v>
      </c>
      <c r="AA5" s="5">
        <f>K5/T5*U5/1000*1.1</f>
        <v>0</v>
      </c>
      <c r="AB5" s="5">
        <f>L5/T5*U5/1000*1.1</f>
        <v>0</v>
      </c>
      <c r="AC5" s="5">
        <f>M5/T5*U5/1000*1.1</f>
        <v>0</v>
      </c>
      <c r="AD5" s="5">
        <f>N5/T5*U5/1000*1.1</f>
        <v>0</v>
      </c>
      <c r="AE5" s="5">
        <f>O5/T5*U5/1000*1.1</f>
        <v>0</v>
      </c>
      <c r="AF5" s="5">
        <f>P5/T5*U5/1000*1.1</f>
        <v>0</v>
      </c>
      <c r="AG5" s="5">
        <f>Q5/T5*U5/1000*1.1</f>
        <v>0</v>
      </c>
      <c r="AH5" s="5">
        <f>R5/T5*U5/1000*1.1</f>
        <v>0</v>
      </c>
      <c r="AI5">
        <f>F5/T5*U5/1000*1.1</f>
        <v>0</v>
      </c>
      <c r="AJ5" t="e">
        <f>((V5-AI5)/AI5)*100</f>
        <v>#DIV/0!</v>
      </c>
      <c r="AK5">
        <f>V5-AI5</f>
        <v>0</v>
      </c>
      <c r="AL5" t="e">
        <f>V5/AI5</f>
        <v>#DIV/0!</v>
      </c>
    </row>
    <row r="6" spans="1:39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0</v>
      </c>
      <c r="G6" s="5" t="e">
        <f t="shared" si="0"/>
        <v>#DIV/0!</v>
      </c>
      <c r="H6" s="5" t="e">
        <f t="shared" si="1"/>
        <v>#DIV/0!</v>
      </c>
      <c r="T6" s="13">
        <v>540</v>
      </c>
      <c r="U6" s="13">
        <v>45000</v>
      </c>
      <c r="V6" s="5">
        <f t="shared" ref="V6:V30" si="2">AVERAGE(Y6:AH6)</f>
        <v>0</v>
      </c>
      <c r="W6" s="5">
        <f t="shared" ref="W6:W30" si="3">STDEV(Y6:AH6)</f>
        <v>0</v>
      </c>
      <c r="X6" s="5">
        <f t="shared" ref="X6:X30" si="4">W6/SQRT(COUNT(Y6:AH6))</f>
        <v>0</v>
      </c>
      <c r="Y6" s="5">
        <f>I6/T6*U6/1000</f>
        <v>0</v>
      </c>
      <c r="Z6" s="5">
        <f>J6/T6*U6/1000</f>
        <v>0</v>
      </c>
      <c r="AA6" s="5">
        <f>K6/T6*U6/1000</f>
        <v>0</v>
      </c>
      <c r="AB6" s="5">
        <f>L6/T6*U6/1000</f>
        <v>0</v>
      </c>
      <c r="AC6" s="5">
        <f>M6/T6*U6/1000</f>
        <v>0</v>
      </c>
      <c r="AD6" s="5">
        <f>N6/T6*U6/1000</f>
        <v>0</v>
      </c>
      <c r="AE6" s="5">
        <f>O6/T6*U6/1000</f>
        <v>0</v>
      </c>
      <c r="AF6" s="5">
        <f>P6/T6*U6/1000</f>
        <v>0</v>
      </c>
      <c r="AG6" s="5">
        <f>Q6/T6*U6/1000</f>
        <v>0</v>
      </c>
      <c r="AH6" s="5">
        <f>R6/T6*U6/1000</f>
        <v>0</v>
      </c>
      <c r="AI6">
        <f>F6/T6*U6/1000</f>
        <v>0</v>
      </c>
      <c r="AJ6" t="e">
        <f t="shared" ref="AJ6:AJ30" si="5">((V6-AI6)/AI6)*100</f>
        <v>#DIV/0!</v>
      </c>
      <c r="AK6">
        <f>V6-AI6</f>
        <v>0</v>
      </c>
      <c r="AL6" t="e">
        <f t="shared" ref="AL6:AL30" si="6">V6/AI6</f>
        <v>#DIV/0!</v>
      </c>
    </row>
    <row r="7" spans="1:39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0</v>
      </c>
      <c r="G7" s="5" t="e">
        <f t="shared" si="0"/>
        <v>#DIV/0!</v>
      </c>
      <c r="H7" s="5" t="e">
        <f t="shared" si="1"/>
        <v>#DIV/0!</v>
      </c>
      <c r="T7" s="13">
        <v>50</v>
      </c>
      <c r="U7" s="13">
        <v>180000</v>
      </c>
      <c r="V7" s="5">
        <f t="shared" si="2"/>
        <v>0</v>
      </c>
      <c r="W7" s="5">
        <f t="shared" si="3"/>
        <v>0</v>
      </c>
      <c r="X7" s="5">
        <f t="shared" si="4"/>
        <v>0</v>
      </c>
      <c r="Y7" s="5">
        <f t="shared" ref="Y7:Y30" si="7">I7/T7*U7/1000</f>
        <v>0</v>
      </c>
      <c r="Z7" s="5">
        <f t="shared" ref="Z7:Z30" si="8">J7/T7*U7/1000</f>
        <v>0</v>
      </c>
      <c r="AA7" s="5">
        <f t="shared" ref="AA7:AA30" si="9">K7/T7*U7/1000</f>
        <v>0</v>
      </c>
      <c r="AB7" s="5">
        <f t="shared" ref="AB7:AB30" si="10">L7/T7*U7/1000</f>
        <v>0</v>
      </c>
      <c r="AC7" s="5">
        <f t="shared" ref="AC7:AC30" si="11">M7/T7*U7/1000</f>
        <v>0</v>
      </c>
      <c r="AD7" s="5">
        <f t="shared" ref="AD7:AD30" si="12">N7/T7*U7/1000</f>
        <v>0</v>
      </c>
      <c r="AE7" s="5">
        <f t="shared" ref="AE7:AE30" si="13">O7/T7*U7/1000</f>
        <v>0</v>
      </c>
      <c r="AF7" s="5">
        <f t="shared" ref="AF7:AF30" si="14">P7/T7*U7/1000</f>
        <v>0</v>
      </c>
      <c r="AG7" s="5">
        <f t="shared" ref="AG7:AG30" si="15">Q7/T7*U7/1000</f>
        <v>0</v>
      </c>
      <c r="AH7" s="5">
        <f t="shared" ref="AH7:AH30" si="16">R7/T7*U7/1000</f>
        <v>0</v>
      </c>
      <c r="AI7">
        <f>F7/T7*U7/1000</f>
        <v>0</v>
      </c>
      <c r="AJ7" t="e">
        <f t="shared" si="5"/>
        <v>#DIV/0!</v>
      </c>
      <c r="AK7">
        <f t="shared" ref="AK7:AK30" si="17">V7-AI7</f>
        <v>0</v>
      </c>
      <c r="AL7" t="e">
        <f t="shared" si="6"/>
        <v>#DIV/0!</v>
      </c>
    </row>
    <row r="8" spans="1:39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0</v>
      </c>
      <c r="G8" s="5" t="e">
        <f t="shared" si="0"/>
        <v>#DIV/0!</v>
      </c>
      <c r="H8" s="5" t="e">
        <f t="shared" si="1"/>
        <v>#DIV/0!</v>
      </c>
      <c r="T8" s="14">
        <v>65</v>
      </c>
      <c r="U8" s="14">
        <v>70000</v>
      </c>
      <c r="V8" s="5">
        <f t="shared" si="2"/>
        <v>0</v>
      </c>
      <c r="W8" s="5">
        <f t="shared" si="3"/>
        <v>0</v>
      </c>
      <c r="X8" s="5">
        <f t="shared" si="4"/>
        <v>0</v>
      </c>
      <c r="Y8" s="5">
        <f t="shared" si="7"/>
        <v>0</v>
      </c>
      <c r="Z8" s="5">
        <f t="shared" si="8"/>
        <v>0</v>
      </c>
      <c r="AA8" s="5">
        <f t="shared" si="9"/>
        <v>0</v>
      </c>
      <c r="AB8" s="5">
        <f t="shared" si="10"/>
        <v>0</v>
      </c>
      <c r="AC8" s="5">
        <f t="shared" si="11"/>
        <v>0</v>
      </c>
      <c r="AD8" s="5">
        <f t="shared" si="12"/>
        <v>0</v>
      </c>
      <c r="AE8" s="5">
        <f t="shared" si="13"/>
        <v>0</v>
      </c>
      <c r="AF8" s="5">
        <f t="shared" si="14"/>
        <v>0</v>
      </c>
      <c r="AG8" s="5">
        <f t="shared" si="15"/>
        <v>0</v>
      </c>
      <c r="AH8" s="5">
        <f t="shared" si="16"/>
        <v>0</v>
      </c>
      <c r="AI8">
        <f>F8/T8*U8/1000</f>
        <v>0</v>
      </c>
      <c r="AJ8" t="e">
        <f t="shared" si="5"/>
        <v>#DIV/0!</v>
      </c>
      <c r="AK8">
        <f t="shared" si="17"/>
        <v>0</v>
      </c>
      <c r="AL8" t="e">
        <f t="shared" si="6"/>
        <v>#DIV/0!</v>
      </c>
      <c r="AM8">
        <f>Y8*1000*T8/U8</f>
        <v>0</v>
      </c>
    </row>
    <row r="9" spans="1:39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0</v>
      </c>
      <c r="G9" s="5" t="e">
        <f t="shared" si="0"/>
        <v>#DIV/0!</v>
      </c>
      <c r="H9" s="5" t="e">
        <f t="shared" si="1"/>
        <v>#DIV/0!</v>
      </c>
      <c r="T9" s="14">
        <v>22</v>
      </c>
      <c r="U9" s="14">
        <v>160000</v>
      </c>
      <c r="V9" s="5">
        <f t="shared" si="2"/>
        <v>0</v>
      </c>
      <c r="W9" s="5">
        <f t="shared" si="3"/>
        <v>0</v>
      </c>
      <c r="X9" s="5">
        <f t="shared" si="4"/>
        <v>0</v>
      </c>
      <c r="Y9" s="5">
        <f t="shared" si="7"/>
        <v>0</v>
      </c>
      <c r="Z9" s="5">
        <f t="shared" si="8"/>
        <v>0</v>
      </c>
      <c r="AA9" s="5">
        <f t="shared" si="9"/>
        <v>0</v>
      </c>
      <c r="AB9" s="5">
        <f t="shared" si="10"/>
        <v>0</v>
      </c>
      <c r="AC9" s="5">
        <f t="shared" si="11"/>
        <v>0</v>
      </c>
      <c r="AD9" s="5">
        <f t="shared" si="12"/>
        <v>0</v>
      </c>
      <c r="AE9" s="5">
        <f t="shared" si="13"/>
        <v>0</v>
      </c>
      <c r="AF9" s="5">
        <f t="shared" si="14"/>
        <v>0</v>
      </c>
      <c r="AG9" s="5">
        <f t="shared" si="15"/>
        <v>0</v>
      </c>
      <c r="AH9" s="5">
        <f t="shared" si="16"/>
        <v>0</v>
      </c>
      <c r="AI9">
        <f>F9/T9*U9/1000</f>
        <v>0</v>
      </c>
      <c r="AJ9" t="e">
        <f t="shared" si="5"/>
        <v>#DIV/0!</v>
      </c>
      <c r="AK9">
        <f t="shared" si="17"/>
        <v>0</v>
      </c>
      <c r="AL9" t="e">
        <f t="shared" si="6"/>
        <v>#DIV/0!</v>
      </c>
    </row>
    <row r="10" spans="1:39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0</v>
      </c>
      <c r="G10" s="5" t="e">
        <f t="shared" si="0"/>
        <v>#DIV/0!</v>
      </c>
      <c r="H10" s="5" t="e">
        <f t="shared" si="1"/>
        <v>#DIV/0!</v>
      </c>
      <c r="T10" s="14">
        <v>69</v>
      </c>
      <c r="U10" s="14">
        <v>160000</v>
      </c>
      <c r="V10" s="5">
        <f t="shared" si="2"/>
        <v>0</v>
      </c>
      <c r="W10" s="5">
        <f t="shared" si="3"/>
        <v>0</v>
      </c>
      <c r="X10" s="5">
        <f t="shared" si="4"/>
        <v>0</v>
      </c>
      <c r="Y10" s="5">
        <f t="shared" si="7"/>
        <v>0</v>
      </c>
      <c r="Z10" s="5">
        <f t="shared" si="8"/>
        <v>0</v>
      </c>
      <c r="AA10" s="5">
        <f t="shared" si="9"/>
        <v>0</v>
      </c>
      <c r="AB10" s="5">
        <f t="shared" si="10"/>
        <v>0</v>
      </c>
      <c r="AC10" s="5">
        <f t="shared" si="11"/>
        <v>0</v>
      </c>
      <c r="AD10" s="5">
        <f t="shared" si="12"/>
        <v>0</v>
      </c>
      <c r="AE10" s="5">
        <f t="shared" si="13"/>
        <v>0</v>
      </c>
      <c r="AF10" s="5">
        <f t="shared" si="14"/>
        <v>0</v>
      </c>
      <c r="AG10" s="5">
        <f t="shared" si="15"/>
        <v>0</v>
      </c>
      <c r="AH10" s="5">
        <f t="shared" si="16"/>
        <v>0</v>
      </c>
      <c r="AI10">
        <f>F10/T10*U10/1000</f>
        <v>0</v>
      </c>
      <c r="AJ10" t="e">
        <f t="shared" si="5"/>
        <v>#DIV/0!</v>
      </c>
      <c r="AK10">
        <f t="shared" si="17"/>
        <v>0</v>
      </c>
      <c r="AL10" t="e">
        <f t="shared" si="6"/>
        <v>#DIV/0!</v>
      </c>
    </row>
    <row r="11" spans="1:39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0</v>
      </c>
      <c r="G11" s="5"/>
      <c r="H11" s="5"/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7"/>
        <v>0</v>
      </c>
      <c r="AL11" t="e">
        <f t="shared" si="6"/>
        <v>#DIV/0!</v>
      </c>
    </row>
    <row r="12" spans="1:39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0</v>
      </c>
      <c r="G12" s="5" t="e">
        <f t="shared" si="0"/>
        <v>#DIV/0!</v>
      </c>
      <c r="H12" s="5" t="e">
        <f t="shared" si="1"/>
        <v>#DIV/0!</v>
      </c>
      <c r="T12" s="14">
        <v>81</v>
      </c>
      <c r="U12" s="14">
        <v>66000</v>
      </c>
      <c r="V12" s="5">
        <f t="shared" si="2"/>
        <v>0</v>
      </c>
      <c r="W12" s="5">
        <f t="shared" si="3"/>
        <v>0</v>
      </c>
      <c r="X12" s="5">
        <f t="shared" si="4"/>
        <v>0</v>
      </c>
      <c r="Y12" s="5">
        <f t="shared" si="7"/>
        <v>0</v>
      </c>
      <c r="Z12" s="5">
        <f t="shared" si="8"/>
        <v>0</v>
      </c>
      <c r="AA12" s="5">
        <f t="shared" si="9"/>
        <v>0</v>
      </c>
      <c r="AB12" s="5">
        <f t="shared" si="10"/>
        <v>0</v>
      </c>
      <c r="AC12" s="5">
        <f t="shared" si="11"/>
        <v>0</v>
      </c>
      <c r="AD12" s="5">
        <f t="shared" si="12"/>
        <v>0</v>
      </c>
      <c r="AE12" s="5">
        <f t="shared" si="13"/>
        <v>0</v>
      </c>
      <c r="AF12" s="5">
        <f t="shared" si="14"/>
        <v>0</v>
      </c>
      <c r="AG12" s="5">
        <f t="shared" si="15"/>
        <v>0</v>
      </c>
      <c r="AH12" s="5">
        <f t="shared" si="16"/>
        <v>0</v>
      </c>
      <c r="AI12">
        <f>F12/T12*U12/1000</f>
        <v>0</v>
      </c>
      <c r="AJ12" t="e">
        <f t="shared" si="5"/>
        <v>#DIV/0!</v>
      </c>
      <c r="AK12">
        <f t="shared" si="17"/>
        <v>0</v>
      </c>
      <c r="AL12" t="e">
        <f t="shared" si="6"/>
        <v>#DIV/0!</v>
      </c>
    </row>
    <row r="13" spans="1:39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0</v>
      </c>
      <c r="G13" s="5"/>
      <c r="H13" s="5"/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7"/>
        <v>0</v>
      </c>
      <c r="AL13" t="e">
        <f t="shared" si="6"/>
        <v>#DIV/0!</v>
      </c>
    </row>
    <row r="14" spans="1:39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0</v>
      </c>
      <c r="G14" s="5" t="e">
        <f t="shared" si="0"/>
        <v>#DIV/0!</v>
      </c>
      <c r="H14" s="5" t="e">
        <f t="shared" si="1"/>
        <v>#DIV/0!</v>
      </c>
      <c r="T14" s="14">
        <v>615</v>
      </c>
      <c r="U14" s="14">
        <v>96000</v>
      </c>
      <c r="V14" s="5">
        <f t="shared" si="2"/>
        <v>0</v>
      </c>
      <c r="W14" s="5">
        <f t="shared" si="3"/>
        <v>0</v>
      </c>
      <c r="X14" s="5">
        <f t="shared" si="4"/>
        <v>0</v>
      </c>
      <c r="Y14" s="5">
        <f t="shared" si="7"/>
        <v>0</v>
      </c>
      <c r="Z14" s="5">
        <f t="shared" si="8"/>
        <v>0</v>
      </c>
      <c r="AA14" s="5">
        <f t="shared" si="9"/>
        <v>0</v>
      </c>
      <c r="AB14" s="5">
        <f t="shared" si="10"/>
        <v>0</v>
      </c>
      <c r="AC14" s="5">
        <f t="shared" si="11"/>
        <v>0</v>
      </c>
      <c r="AD14" s="5">
        <f t="shared" si="12"/>
        <v>0</v>
      </c>
      <c r="AE14" s="5">
        <f t="shared" si="13"/>
        <v>0</v>
      </c>
      <c r="AF14" s="5">
        <f t="shared" si="14"/>
        <v>0</v>
      </c>
      <c r="AG14" s="5">
        <f t="shared" si="15"/>
        <v>0</v>
      </c>
      <c r="AH14" s="5">
        <f t="shared" si="16"/>
        <v>0</v>
      </c>
      <c r="AI14">
        <f>F14/T14*U14/1000</f>
        <v>0</v>
      </c>
      <c r="AJ14" t="e">
        <f t="shared" si="5"/>
        <v>#DIV/0!</v>
      </c>
      <c r="AK14">
        <f t="shared" si="17"/>
        <v>0</v>
      </c>
      <c r="AL14" t="e">
        <f t="shared" si="6"/>
        <v>#DIV/0!</v>
      </c>
    </row>
    <row r="15" spans="1:39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0</v>
      </c>
      <c r="G15" s="5" t="e">
        <f t="shared" si="0"/>
        <v>#DIV/0!</v>
      </c>
      <c r="H15" s="5" t="e">
        <f t="shared" si="1"/>
        <v>#DIV/0!</v>
      </c>
      <c r="T15" s="14">
        <v>546</v>
      </c>
      <c r="U15" s="14">
        <v>210000</v>
      </c>
      <c r="V15" s="5">
        <f t="shared" si="2"/>
        <v>0</v>
      </c>
      <c r="W15" s="5">
        <f t="shared" si="3"/>
        <v>0</v>
      </c>
      <c r="X15" s="5">
        <f t="shared" si="4"/>
        <v>0</v>
      </c>
      <c r="Y15" s="5">
        <f t="shared" si="7"/>
        <v>0</v>
      </c>
      <c r="Z15" s="5">
        <f t="shared" si="8"/>
        <v>0</v>
      </c>
      <c r="AA15" s="5">
        <f t="shared" si="9"/>
        <v>0</v>
      </c>
      <c r="AB15" s="5">
        <f t="shared" si="10"/>
        <v>0</v>
      </c>
      <c r="AC15" s="5">
        <f t="shared" si="11"/>
        <v>0</v>
      </c>
      <c r="AD15" s="5">
        <f t="shared" si="12"/>
        <v>0</v>
      </c>
      <c r="AE15" s="5">
        <f t="shared" si="13"/>
        <v>0</v>
      </c>
      <c r="AF15" s="5">
        <f t="shared" si="14"/>
        <v>0</v>
      </c>
      <c r="AG15" s="5">
        <f t="shared" si="15"/>
        <v>0</v>
      </c>
      <c r="AH15" s="5">
        <f t="shared" si="16"/>
        <v>0</v>
      </c>
      <c r="AI15">
        <f>F15/T15*U15/1000</f>
        <v>0</v>
      </c>
      <c r="AJ15" t="e">
        <f t="shared" si="5"/>
        <v>#DIV/0!</v>
      </c>
      <c r="AK15">
        <f t="shared" si="17"/>
        <v>0</v>
      </c>
      <c r="AL15" t="e">
        <f t="shared" si="6"/>
        <v>#DIV/0!</v>
      </c>
    </row>
    <row r="16" spans="1:39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0</v>
      </c>
      <c r="G16" s="5"/>
      <c r="H16" s="5"/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7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0</v>
      </c>
      <c r="G17" s="5" t="e">
        <f t="shared" si="0"/>
        <v>#DIV/0!</v>
      </c>
      <c r="H17" s="5" t="e">
        <f t="shared" si="1"/>
        <v>#DIV/0!</v>
      </c>
      <c r="T17" s="14">
        <v>292</v>
      </c>
      <c r="U17" s="14">
        <v>100000</v>
      </c>
      <c r="V17" s="5">
        <f t="shared" si="2"/>
        <v>0</v>
      </c>
      <c r="W17" s="5">
        <f t="shared" si="3"/>
        <v>0</v>
      </c>
      <c r="X17" s="5">
        <f t="shared" si="4"/>
        <v>0</v>
      </c>
      <c r="Y17" s="5">
        <f t="shared" si="7"/>
        <v>0</v>
      </c>
      <c r="Z17" s="5">
        <f t="shared" si="8"/>
        <v>0</v>
      </c>
      <c r="AA17" s="5">
        <f t="shared" si="9"/>
        <v>0</v>
      </c>
      <c r="AB17" s="5">
        <f t="shared" si="10"/>
        <v>0</v>
      </c>
      <c r="AC17" s="5">
        <f t="shared" si="11"/>
        <v>0</v>
      </c>
      <c r="AD17" s="5">
        <f t="shared" si="12"/>
        <v>0</v>
      </c>
      <c r="AE17" s="5">
        <f t="shared" si="13"/>
        <v>0</v>
      </c>
      <c r="AF17" s="5">
        <f t="shared" si="14"/>
        <v>0</v>
      </c>
      <c r="AG17" s="5">
        <f t="shared" si="15"/>
        <v>0</v>
      </c>
      <c r="AH17" s="5">
        <f t="shared" si="16"/>
        <v>0</v>
      </c>
      <c r="AI17">
        <f t="shared" ref="AI17:AI30" si="18">F17/T17*U17/1000</f>
        <v>0</v>
      </c>
      <c r="AJ17" t="e">
        <f t="shared" si="5"/>
        <v>#DIV/0!</v>
      </c>
      <c r="AK17">
        <f t="shared" si="17"/>
        <v>0</v>
      </c>
      <c r="AL17" t="e">
        <f t="shared" si="6"/>
        <v>#DIV/0!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0</v>
      </c>
      <c r="G18" s="5" t="e">
        <f t="shared" si="0"/>
        <v>#DIV/0!</v>
      </c>
      <c r="H18" s="5" t="e">
        <f t="shared" si="1"/>
        <v>#DIV/0!</v>
      </c>
      <c r="T18" s="14">
        <v>200</v>
      </c>
      <c r="U18" s="14">
        <v>47000</v>
      </c>
      <c r="V18" s="5">
        <f t="shared" si="2"/>
        <v>0</v>
      </c>
      <c r="W18" s="5">
        <f t="shared" si="3"/>
        <v>0</v>
      </c>
      <c r="X18" s="5">
        <f t="shared" si="4"/>
        <v>0</v>
      </c>
      <c r="Y18" s="5">
        <f t="shared" si="7"/>
        <v>0</v>
      </c>
      <c r="Z18" s="5">
        <f t="shared" si="8"/>
        <v>0</v>
      </c>
      <c r="AA18" s="5">
        <f t="shared" si="9"/>
        <v>0</v>
      </c>
      <c r="AB18" s="5">
        <f t="shared" si="10"/>
        <v>0</v>
      </c>
      <c r="AC18" s="5">
        <f t="shared" si="11"/>
        <v>0</v>
      </c>
      <c r="AD18" s="5">
        <f t="shared" si="12"/>
        <v>0</v>
      </c>
      <c r="AE18" s="5">
        <f t="shared" si="13"/>
        <v>0</v>
      </c>
      <c r="AF18" s="5">
        <f t="shared" si="14"/>
        <v>0</v>
      </c>
      <c r="AG18" s="5">
        <f t="shared" si="15"/>
        <v>0</v>
      </c>
      <c r="AH18" s="5">
        <f t="shared" si="16"/>
        <v>0</v>
      </c>
      <c r="AI18">
        <f t="shared" si="18"/>
        <v>0</v>
      </c>
      <c r="AJ18" t="e">
        <f t="shared" si="5"/>
        <v>#DIV/0!</v>
      </c>
      <c r="AK18">
        <f t="shared" si="17"/>
        <v>0</v>
      </c>
      <c r="AL18" t="e">
        <f t="shared" si="6"/>
        <v>#DIV/0!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0</v>
      </c>
      <c r="G19" s="5" t="e">
        <f t="shared" si="0"/>
        <v>#DIV/0!</v>
      </c>
      <c r="H19" s="5" t="e">
        <f t="shared" si="1"/>
        <v>#DIV/0!</v>
      </c>
      <c r="T19" s="14">
        <v>437</v>
      </c>
      <c r="U19" s="14">
        <v>300000</v>
      </c>
      <c r="V19" s="5">
        <f t="shared" si="2"/>
        <v>0</v>
      </c>
      <c r="W19" s="5">
        <f t="shared" si="3"/>
        <v>0</v>
      </c>
      <c r="X19" s="5">
        <f t="shared" si="4"/>
        <v>0</v>
      </c>
      <c r="Y19" s="5">
        <f t="shared" si="7"/>
        <v>0</v>
      </c>
      <c r="Z19" s="5">
        <f t="shared" si="8"/>
        <v>0</v>
      </c>
      <c r="AA19" s="5">
        <f t="shared" si="9"/>
        <v>0</v>
      </c>
      <c r="AB19" s="5">
        <f t="shared" si="10"/>
        <v>0</v>
      </c>
      <c r="AC19" s="5">
        <f t="shared" si="11"/>
        <v>0</v>
      </c>
      <c r="AD19" s="5">
        <f t="shared" si="12"/>
        <v>0</v>
      </c>
      <c r="AE19" s="5">
        <f t="shared" si="13"/>
        <v>0</v>
      </c>
      <c r="AF19" s="5">
        <f t="shared" si="14"/>
        <v>0</v>
      </c>
      <c r="AG19" s="5">
        <f t="shared" si="15"/>
        <v>0</v>
      </c>
      <c r="AH19" s="5">
        <f t="shared" si="16"/>
        <v>0</v>
      </c>
      <c r="AI19">
        <f t="shared" si="18"/>
        <v>0</v>
      </c>
      <c r="AJ19" t="e">
        <f t="shared" si="5"/>
        <v>#DIV/0!</v>
      </c>
      <c r="AK19">
        <f t="shared" si="17"/>
        <v>0</v>
      </c>
      <c r="AL19" t="e">
        <f t="shared" si="6"/>
        <v>#DIV/0!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0</v>
      </c>
      <c r="G20" s="5" t="e">
        <f t="shared" si="0"/>
        <v>#DIV/0!</v>
      </c>
      <c r="H20" s="5" t="e">
        <f t="shared" si="1"/>
        <v>#DIV/0!</v>
      </c>
      <c r="T20" s="14">
        <v>97</v>
      </c>
      <c r="U20" s="14">
        <v>105000</v>
      </c>
      <c r="V20" s="5">
        <f t="shared" si="2"/>
        <v>0</v>
      </c>
      <c r="W20" s="5">
        <f t="shared" si="3"/>
        <v>0</v>
      </c>
      <c r="X20" s="5">
        <f t="shared" si="4"/>
        <v>0</v>
      </c>
      <c r="Y20" s="5">
        <f t="shared" si="7"/>
        <v>0</v>
      </c>
      <c r="Z20" s="5">
        <f t="shared" si="8"/>
        <v>0</v>
      </c>
      <c r="AA20" s="5">
        <f t="shared" si="9"/>
        <v>0</v>
      </c>
      <c r="AB20" s="5">
        <f t="shared" si="10"/>
        <v>0</v>
      </c>
      <c r="AC20" s="5">
        <f t="shared" si="11"/>
        <v>0</v>
      </c>
      <c r="AD20" s="5">
        <f t="shared" si="12"/>
        <v>0</v>
      </c>
      <c r="AE20" s="5">
        <f t="shared" si="13"/>
        <v>0</v>
      </c>
      <c r="AF20" s="5">
        <f t="shared" si="14"/>
        <v>0</v>
      </c>
      <c r="AG20" s="5">
        <f t="shared" si="15"/>
        <v>0</v>
      </c>
      <c r="AH20" s="5">
        <f t="shared" si="16"/>
        <v>0</v>
      </c>
      <c r="AI20">
        <f t="shared" si="18"/>
        <v>0</v>
      </c>
      <c r="AJ20" t="e">
        <f t="shared" si="5"/>
        <v>#DIV/0!</v>
      </c>
      <c r="AK20">
        <f t="shared" si="17"/>
        <v>0</v>
      </c>
      <c r="AL20" t="e">
        <f t="shared" si="6"/>
        <v>#DIV/0!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0</v>
      </c>
      <c r="G21" s="5" t="e">
        <f t="shared" si="0"/>
        <v>#DIV/0!</v>
      </c>
      <c r="H21" s="5" t="e">
        <f t="shared" si="1"/>
        <v>#DIV/0!</v>
      </c>
      <c r="T21" s="14">
        <v>1629</v>
      </c>
      <c r="U21" s="14">
        <v>90000</v>
      </c>
      <c r="V21" s="5">
        <f t="shared" si="2"/>
        <v>0</v>
      </c>
      <c r="W21" s="5">
        <f t="shared" si="3"/>
        <v>0</v>
      </c>
      <c r="X21" s="5">
        <f t="shared" si="4"/>
        <v>0</v>
      </c>
      <c r="Y21" s="5">
        <f t="shared" si="7"/>
        <v>0</v>
      </c>
      <c r="Z21" s="5">
        <f t="shared" si="8"/>
        <v>0</v>
      </c>
      <c r="AA21" s="5">
        <f t="shared" si="9"/>
        <v>0</v>
      </c>
      <c r="AB21" s="5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0</v>
      </c>
      <c r="AF21" s="5">
        <f t="shared" si="14"/>
        <v>0</v>
      </c>
      <c r="AG21" s="5">
        <f t="shared" si="15"/>
        <v>0</v>
      </c>
      <c r="AH21" s="5">
        <f t="shared" si="16"/>
        <v>0</v>
      </c>
      <c r="AI21">
        <f t="shared" si="18"/>
        <v>0</v>
      </c>
      <c r="AJ21" t="e">
        <f t="shared" si="5"/>
        <v>#DIV/0!</v>
      </c>
      <c r="AK21">
        <f t="shared" si="17"/>
        <v>0</v>
      </c>
      <c r="AL21" t="e">
        <f t="shared" si="6"/>
        <v>#DIV/0!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0</v>
      </c>
      <c r="G22" s="5" t="e">
        <f t="shared" si="0"/>
        <v>#DIV/0!</v>
      </c>
      <c r="H22" s="5" t="e">
        <f t="shared" si="1"/>
        <v>#DIV/0!</v>
      </c>
      <c r="T22" s="14">
        <v>54</v>
      </c>
      <c r="U22" s="14">
        <v>90000</v>
      </c>
      <c r="V22" s="5">
        <f t="shared" si="2"/>
        <v>0</v>
      </c>
      <c r="W22" s="5">
        <f t="shared" si="3"/>
        <v>0</v>
      </c>
      <c r="X22" s="5">
        <f t="shared" si="4"/>
        <v>0</v>
      </c>
      <c r="Y22" s="5">
        <f t="shared" si="7"/>
        <v>0</v>
      </c>
      <c r="Z22" s="5">
        <f t="shared" si="8"/>
        <v>0</v>
      </c>
      <c r="AA22" s="5">
        <f t="shared" si="9"/>
        <v>0</v>
      </c>
      <c r="AB22" s="5">
        <f t="shared" si="10"/>
        <v>0</v>
      </c>
      <c r="AC22" s="5">
        <f t="shared" si="11"/>
        <v>0</v>
      </c>
      <c r="AD22" s="5">
        <f t="shared" si="12"/>
        <v>0</v>
      </c>
      <c r="AE22" s="5">
        <f t="shared" si="13"/>
        <v>0</v>
      </c>
      <c r="AF22" s="5">
        <f t="shared" si="14"/>
        <v>0</v>
      </c>
      <c r="AG22" s="5">
        <f t="shared" si="15"/>
        <v>0</v>
      </c>
      <c r="AH22" s="5">
        <f t="shared" si="16"/>
        <v>0</v>
      </c>
      <c r="AI22">
        <f t="shared" si="18"/>
        <v>0</v>
      </c>
      <c r="AJ22" t="e">
        <f t="shared" si="5"/>
        <v>#DIV/0!</v>
      </c>
      <c r="AK22">
        <f t="shared" si="17"/>
        <v>0</v>
      </c>
      <c r="AL22" t="e">
        <f t="shared" si="6"/>
        <v>#DIV/0!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0</v>
      </c>
      <c r="G23" s="5" t="e">
        <f t="shared" si="0"/>
        <v>#DIV/0!</v>
      </c>
      <c r="H23" s="5" t="e">
        <f t="shared" si="1"/>
        <v>#DIV/0!</v>
      </c>
      <c r="T23" s="14">
        <v>18</v>
      </c>
      <c r="U23" s="14">
        <v>270000</v>
      </c>
      <c r="V23" s="5">
        <f t="shared" si="2"/>
        <v>0</v>
      </c>
      <c r="W23" s="5">
        <f t="shared" si="3"/>
        <v>0</v>
      </c>
      <c r="X23" s="5">
        <f t="shared" si="4"/>
        <v>0</v>
      </c>
      <c r="Y23" s="5">
        <f t="shared" si="7"/>
        <v>0</v>
      </c>
      <c r="Z23" s="5">
        <f t="shared" si="8"/>
        <v>0</v>
      </c>
      <c r="AA23" s="5">
        <f t="shared" si="9"/>
        <v>0</v>
      </c>
      <c r="AB23" s="5">
        <f t="shared" si="10"/>
        <v>0</v>
      </c>
      <c r="AC23" s="5">
        <f t="shared" si="11"/>
        <v>0</v>
      </c>
      <c r="AD23" s="5">
        <f t="shared" si="12"/>
        <v>0</v>
      </c>
      <c r="AE23" s="5">
        <f t="shared" si="13"/>
        <v>0</v>
      </c>
      <c r="AF23" s="5">
        <f t="shared" si="14"/>
        <v>0</v>
      </c>
      <c r="AG23" s="5">
        <f t="shared" si="15"/>
        <v>0</v>
      </c>
      <c r="AH23" s="5">
        <f t="shared" si="16"/>
        <v>0</v>
      </c>
      <c r="AI23">
        <f t="shared" si="18"/>
        <v>0</v>
      </c>
      <c r="AJ23" t="e">
        <f t="shared" si="5"/>
        <v>#DIV/0!</v>
      </c>
      <c r="AK23">
        <f t="shared" si="17"/>
        <v>0</v>
      </c>
      <c r="AL23" t="e">
        <f t="shared" si="6"/>
        <v>#DIV/0!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0</v>
      </c>
      <c r="G24" s="5" t="e">
        <f t="shared" si="0"/>
        <v>#DIV/0!</v>
      </c>
      <c r="H24" s="5" t="e">
        <f t="shared" si="1"/>
        <v>#DIV/0!</v>
      </c>
      <c r="T24" s="14">
        <v>65</v>
      </c>
      <c r="U24" s="14">
        <v>70000</v>
      </c>
      <c r="V24" s="5">
        <f t="shared" si="2"/>
        <v>0</v>
      </c>
      <c r="W24" s="5">
        <f t="shared" si="3"/>
        <v>0</v>
      </c>
      <c r="X24" s="5">
        <f t="shared" si="4"/>
        <v>0</v>
      </c>
      <c r="Y24" s="5">
        <f t="shared" si="7"/>
        <v>0</v>
      </c>
      <c r="Z24" s="5">
        <f t="shared" si="8"/>
        <v>0</v>
      </c>
      <c r="AA24" s="5">
        <f t="shared" si="9"/>
        <v>0</v>
      </c>
      <c r="AB24" s="5">
        <f t="shared" si="10"/>
        <v>0</v>
      </c>
      <c r="AC24" s="5">
        <f t="shared" si="11"/>
        <v>0</v>
      </c>
      <c r="AD24" s="5">
        <f t="shared" si="12"/>
        <v>0</v>
      </c>
      <c r="AE24" s="5">
        <f t="shared" si="13"/>
        <v>0</v>
      </c>
      <c r="AF24" s="5">
        <f t="shared" si="14"/>
        <v>0</v>
      </c>
      <c r="AG24" s="5">
        <f t="shared" si="15"/>
        <v>0</v>
      </c>
      <c r="AH24" s="5">
        <f t="shared" si="16"/>
        <v>0</v>
      </c>
      <c r="AI24">
        <f t="shared" si="18"/>
        <v>0</v>
      </c>
      <c r="AJ24" t="e">
        <f t="shared" si="5"/>
        <v>#DIV/0!</v>
      </c>
      <c r="AK24">
        <f t="shared" si="17"/>
        <v>0</v>
      </c>
      <c r="AL24" t="e">
        <f t="shared" si="6"/>
        <v>#DIV/0!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0</v>
      </c>
      <c r="G25" s="5" t="e">
        <f t="shared" si="0"/>
        <v>#DIV/0!</v>
      </c>
      <c r="H25" s="5" t="e">
        <f t="shared" si="1"/>
        <v>#DIV/0!</v>
      </c>
      <c r="T25" s="14">
        <v>22</v>
      </c>
      <c r="U25" s="14">
        <v>160000</v>
      </c>
      <c r="V25" s="5">
        <f t="shared" si="2"/>
        <v>0</v>
      </c>
      <c r="W25" s="5">
        <f t="shared" si="3"/>
        <v>0</v>
      </c>
      <c r="X25" s="5">
        <f t="shared" si="4"/>
        <v>0</v>
      </c>
      <c r="Y25" s="5">
        <f t="shared" si="7"/>
        <v>0</v>
      </c>
      <c r="Z25" s="5">
        <f t="shared" si="8"/>
        <v>0</v>
      </c>
      <c r="AA25" s="5">
        <f t="shared" si="9"/>
        <v>0</v>
      </c>
      <c r="AB25" s="5">
        <f t="shared" si="10"/>
        <v>0</v>
      </c>
      <c r="AC25" s="5">
        <f t="shared" si="11"/>
        <v>0</v>
      </c>
      <c r="AD25" s="5">
        <f t="shared" si="12"/>
        <v>0</v>
      </c>
      <c r="AE25" s="5">
        <f t="shared" si="13"/>
        <v>0</v>
      </c>
      <c r="AF25" s="5">
        <f t="shared" si="14"/>
        <v>0</v>
      </c>
      <c r="AG25" s="5">
        <f t="shared" si="15"/>
        <v>0</v>
      </c>
      <c r="AH25" s="5">
        <f t="shared" si="16"/>
        <v>0</v>
      </c>
      <c r="AI25">
        <f t="shared" si="18"/>
        <v>0</v>
      </c>
      <c r="AJ25" t="e">
        <f t="shared" si="5"/>
        <v>#DIV/0!</v>
      </c>
      <c r="AK25">
        <f t="shared" si="17"/>
        <v>0</v>
      </c>
      <c r="AL25" t="e">
        <f t="shared" si="6"/>
        <v>#DIV/0!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0</v>
      </c>
      <c r="G26" s="5" t="e">
        <f t="shared" si="0"/>
        <v>#DIV/0!</v>
      </c>
      <c r="H26" s="5" t="e">
        <f t="shared" si="1"/>
        <v>#DIV/0!</v>
      </c>
      <c r="T26" s="14">
        <v>400</v>
      </c>
      <c r="U26" s="14">
        <v>53000</v>
      </c>
      <c r="V26" s="5">
        <f t="shared" si="2"/>
        <v>0</v>
      </c>
      <c r="W26" s="5">
        <f t="shared" si="3"/>
        <v>0</v>
      </c>
      <c r="X26" s="5">
        <f t="shared" si="4"/>
        <v>0</v>
      </c>
      <c r="Y26" s="5">
        <f t="shared" si="7"/>
        <v>0</v>
      </c>
      <c r="Z26" s="5">
        <f t="shared" si="8"/>
        <v>0</v>
      </c>
      <c r="AA26" s="5">
        <f t="shared" si="9"/>
        <v>0</v>
      </c>
      <c r="AB26" s="5">
        <f t="shared" si="10"/>
        <v>0</v>
      </c>
      <c r="AC26" s="5">
        <f t="shared" si="11"/>
        <v>0</v>
      </c>
      <c r="AD26" s="5">
        <f t="shared" si="12"/>
        <v>0</v>
      </c>
      <c r="AE26" s="5">
        <f t="shared" si="13"/>
        <v>0</v>
      </c>
      <c r="AF26" s="5">
        <f t="shared" si="14"/>
        <v>0</v>
      </c>
      <c r="AG26" s="5">
        <f t="shared" si="15"/>
        <v>0</v>
      </c>
      <c r="AH26" s="5">
        <f t="shared" si="16"/>
        <v>0</v>
      </c>
      <c r="AI26">
        <f t="shared" si="18"/>
        <v>0</v>
      </c>
      <c r="AJ26" t="e">
        <f t="shared" si="5"/>
        <v>#DIV/0!</v>
      </c>
      <c r="AK26">
        <f t="shared" si="17"/>
        <v>0</v>
      </c>
      <c r="AL26" t="e">
        <f t="shared" si="6"/>
        <v>#DIV/0!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0</v>
      </c>
      <c r="G27" s="5" t="e">
        <f t="shared" si="0"/>
        <v>#DIV/0!</v>
      </c>
      <c r="H27" s="5" t="e">
        <f t="shared" si="1"/>
        <v>#DIV/0!</v>
      </c>
      <c r="T27" s="14">
        <v>640</v>
      </c>
      <c r="U27" s="14">
        <v>480000</v>
      </c>
      <c r="V27" s="5">
        <f t="shared" si="2"/>
        <v>0</v>
      </c>
      <c r="W27" s="5">
        <f t="shared" si="3"/>
        <v>0</v>
      </c>
      <c r="X27" s="5">
        <f t="shared" si="4"/>
        <v>0</v>
      </c>
      <c r="Y27" s="5">
        <f t="shared" si="7"/>
        <v>0</v>
      </c>
      <c r="Z27" s="5">
        <f t="shared" si="8"/>
        <v>0</v>
      </c>
      <c r="AA27" s="5">
        <f t="shared" si="9"/>
        <v>0</v>
      </c>
      <c r="AB27" s="5">
        <f t="shared" si="10"/>
        <v>0</v>
      </c>
      <c r="AC27" s="5">
        <f t="shared" si="11"/>
        <v>0</v>
      </c>
      <c r="AD27" s="5">
        <f t="shared" si="12"/>
        <v>0</v>
      </c>
      <c r="AE27" s="5">
        <f t="shared" si="13"/>
        <v>0</v>
      </c>
      <c r="AF27" s="5">
        <f t="shared" si="14"/>
        <v>0</v>
      </c>
      <c r="AG27" s="5">
        <f t="shared" si="15"/>
        <v>0</v>
      </c>
      <c r="AH27" s="5">
        <f t="shared" si="16"/>
        <v>0</v>
      </c>
      <c r="AI27">
        <f t="shared" si="18"/>
        <v>0</v>
      </c>
      <c r="AJ27" t="e">
        <f t="shared" si="5"/>
        <v>#DIV/0!</v>
      </c>
      <c r="AK27">
        <f t="shared" si="17"/>
        <v>0</v>
      </c>
      <c r="AL27" t="e">
        <f t="shared" si="6"/>
        <v>#DIV/0!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0</v>
      </c>
      <c r="G28" s="5" t="e">
        <f t="shared" si="0"/>
        <v>#DIV/0!</v>
      </c>
      <c r="H28" s="5" t="e">
        <f t="shared" si="1"/>
        <v>#DIV/0!</v>
      </c>
      <c r="T28" s="14">
        <v>2500</v>
      </c>
      <c r="U28" s="14">
        <v>120000</v>
      </c>
      <c r="V28" s="5">
        <f t="shared" si="2"/>
        <v>0</v>
      </c>
      <c r="W28" s="5">
        <f t="shared" si="3"/>
        <v>0</v>
      </c>
      <c r="X28" s="5">
        <f t="shared" si="4"/>
        <v>0</v>
      </c>
      <c r="Y28" s="5">
        <f t="shared" si="7"/>
        <v>0</v>
      </c>
      <c r="Z28" s="5">
        <f t="shared" si="8"/>
        <v>0</v>
      </c>
      <c r="AA28" s="5">
        <f t="shared" si="9"/>
        <v>0</v>
      </c>
      <c r="AB28" s="5">
        <f t="shared" si="10"/>
        <v>0</v>
      </c>
      <c r="AC28" s="5">
        <f t="shared" si="11"/>
        <v>0</v>
      </c>
      <c r="AD28" s="5">
        <f t="shared" si="12"/>
        <v>0</v>
      </c>
      <c r="AE28" s="5">
        <f t="shared" si="13"/>
        <v>0</v>
      </c>
      <c r="AF28" s="5">
        <f t="shared" si="14"/>
        <v>0</v>
      </c>
      <c r="AG28" s="5">
        <f t="shared" si="15"/>
        <v>0</v>
      </c>
      <c r="AH28" s="5">
        <f t="shared" si="16"/>
        <v>0</v>
      </c>
      <c r="AI28">
        <f t="shared" si="18"/>
        <v>0</v>
      </c>
      <c r="AJ28" t="e">
        <f t="shared" si="5"/>
        <v>#DIV/0!</v>
      </c>
      <c r="AK28">
        <f t="shared" si="17"/>
        <v>0</v>
      </c>
      <c r="AL28" t="e">
        <f t="shared" si="6"/>
        <v>#DIV/0!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</v>
      </c>
      <c r="G29" s="5" t="e">
        <f t="shared" si="0"/>
        <v>#DIV/0!</v>
      </c>
      <c r="H29" s="5" t="e">
        <f t="shared" si="1"/>
        <v>#DIV/0!</v>
      </c>
      <c r="T29" s="14">
        <v>1550</v>
      </c>
      <c r="U29" s="14">
        <v>390000</v>
      </c>
      <c r="V29" s="5">
        <f t="shared" si="2"/>
        <v>0</v>
      </c>
      <c r="W29" s="5">
        <f t="shared" si="3"/>
        <v>0</v>
      </c>
      <c r="X29" s="5">
        <f t="shared" si="4"/>
        <v>0</v>
      </c>
      <c r="Y29" s="5">
        <f t="shared" si="7"/>
        <v>0</v>
      </c>
      <c r="Z29" s="5">
        <f t="shared" si="8"/>
        <v>0</v>
      </c>
      <c r="AA29" s="5">
        <f t="shared" si="9"/>
        <v>0</v>
      </c>
      <c r="AB29" s="5">
        <f t="shared" si="10"/>
        <v>0</v>
      </c>
      <c r="AC29" s="5">
        <f t="shared" si="11"/>
        <v>0</v>
      </c>
      <c r="AD29" s="5">
        <f t="shared" si="12"/>
        <v>0</v>
      </c>
      <c r="AE29" s="5">
        <f t="shared" si="13"/>
        <v>0</v>
      </c>
      <c r="AF29" s="5">
        <f t="shared" si="14"/>
        <v>0</v>
      </c>
      <c r="AG29" s="5">
        <f t="shared" si="15"/>
        <v>0</v>
      </c>
      <c r="AH29" s="5">
        <f t="shared" si="16"/>
        <v>0</v>
      </c>
      <c r="AI29">
        <f t="shared" si="18"/>
        <v>0</v>
      </c>
      <c r="AJ29" t="e">
        <f t="shared" si="5"/>
        <v>#DIV/0!</v>
      </c>
      <c r="AK29">
        <f t="shared" si="17"/>
        <v>0</v>
      </c>
      <c r="AL29" t="e">
        <f t="shared" si="6"/>
        <v>#DIV/0!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0</v>
      </c>
      <c r="G30" s="5" t="e">
        <f t="shared" si="0"/>
        <v>#DIV/0!</v>
      </c>
      <c r="H30" s="5" t="e">
        <f t="shared" si="1"/>
        <v>#DIV/0!</v>
      </c>
      <c r="T30" s="14">
        <v>9240</v>
      </c>
      <c r="U30" s="15">
        <v>66000</v>
      </c>
      <c r="V30" s="5">
        <f t="shared" si="2"/>
        <v>0</v>
      </c>
      <c r="W30" s="5">
        <f t="shared" si="3"/>
        <v>0</v>
      </c>
      <c r="X30" s="5">
        <f t="shared" si="4"/>
        <v>0</v>
      </c>
      <c r="Y30" s="5">
        <f t="shared" si="7"/>
        <v>0</v>
      </c>
      <c r="Z30" s="5">
        <f t="shared" si="8"/>
        <v>0</v>
      </c>
      <c r="AA30" s="5">
        <f t="shared" si="9"/>
        <v>0</v>
      </c>
      <c r="AB30" s="5">
        <f t="shared" si="10"/>
        <v>0</v>
      </c>
      <c r="AC30" s="5">
        <f t="shared" si="11"/>
        <v>0</v>
      </c>
      <c r="AD30" s="5">
        <f t="shared" si="12"/>
        <v>0</v>
      </c>
      <c r="AE30" s="5">
        <f t="shared" si="13"/>
        <v>0</v>
      </c>
      <c r="AF30" s="5">
        <f t="shared" si="14"/>
        <v>0</v>
      </c>
      <c r="AG30" s="5">
        <f t="shared" si="15"/>
        <v>0</v>
      </c>
      <c r="AH30" s="5">
        <f t="shared" si="16"/>
        <v>0</v>
      </c>
      <c r="AI30">
        <f t="shared" si="18"/>
        <v>0</v>
      </c>
      <c r="AJ30" t="e">
        <f t="shared" si="5"/>
        <v>#DIV/0!</v>
      </c>
      <c r="AK30">
        <f t="shared" si="17"/>
        <v>0</v>
      </c>
      <c r="AL30" t="e">
        <f t="shared" si="6"/>
        <v>#DIV/0!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29"/>
      <c r="B32" s="30"/>
      <c r="C32" s="29"/>
      <c r="D32" s="29"/>
      <c r="E32" s="29"/>
      <c r="F32" s="29"/>
      <c r="G32" s="29"/>
      <c r="H32" s="29"/>
      <c r="I32" s="29"/>
      <c r="J32" s="29"/>
      <c r="K32" s="29"/>
      <c r="L32" s="29"/>
      <c r="U32" s="5"/>
      <c r="V32" s="5" t="s">
        <v>103</v>
      </c>
      <c r="W32" s="5">
        <f>SUM(V5:V30)</f>
        <v>0</v>
      </c>
      <c r="X32" s="5"/>
      <c r="Y32" s="5"/>
      <c r="AA32" s="5">
        <f t="shared" ref="AA32:AK32" si="19">SUM(Y5:Y30)</f>
        <v>0</v>
      </c>
      <c r="AB32" s="5">
        <f t="shared" si="19"/>
        <v>0</v>
      </c>
      <c r="AC32" s="5">
        <f t="shared" si="19"/>
        <v>0</v>
      </c>
      <c r="AD32" s="5">
        <f t="shared" si="19"/>
        <v>0</v>
      </c>
      <c r="AE32" s="5">
        <f t="shared" si="19"/>
        <v>0</v>
      </c>
      <c r="AF32" s="5">
        <f t="shared" si="19"/>
        <v>0</v>
      </c>
      <c r="AG32" s="5">
        <f t="shared" si="19"/>
        <v>0</v>
      </c>
      <c r="AH32" s="5">
        <f t="shared" si="19"/>
        <v>0</v>
      </c>
      <c r="AI32" s="5">
        <f t="shared" si="19"/>
        <v>0</v>
      </c>
      <c r="AJ32" s="5">
        <f t="shared" si="19"/>
        <v>0</v>
      </c>
      <c r="AK32" s="5">
        <f t="shared" si="19"/>
        <v>0</v>
      </c>
    </row>
    <row r="33" spans="1:12" x14ac:dyDescent="0.25">
      <c r="A33" s="30"/>
      <c r="B33" s="30"/>
      <c r="C33" s="29"/>
      <c r="D33" s="29"/>
      <c r="E33" s="29"/>
      <c r="F33" s="29"/>
      <c r="G33" s="29"/>
      <c r="H33" s="33"/>
      <c r="I33" s="29"/>
      <c r="J33" s="33"/>
      <c r="K33" s="30"/>
      <c r="L33" s="29"/>
    </row>
    <row r="34" spans="1:12" x14ac:dyDescent="0.25">
      <c r="A34" s="29"/>
      <c r="B34" s="30"/>
      <c r="C34" s="29"/>
      <c r="D34" s="29"/>
      <c r="E34" s="29"/>
      <c r="F34" s="29"/>
      <c r="G34" s="29"/>
      <c r="H34" s="30"/>
      <c r="I34" s="33"/>
      <c r="J34" s="30"/>
      <c r="K34" s="30"/>
      <c r="L34" s="29"/>
    </row>
    <row r="35" spans="1:12" x14ac:dyDescent="0.25">
      <c r="A35" s="30"/>
      <c r="B35" s="30"/>
      <c r="C35" s="29"/>
      <c r="D35" s="29"/>
      <c r="E35" s="29"/>
      <c r="F35" s="29"/>
      <c r="G35" s="29"/>
      <c r="H35" s="30"/>
      <c r="I35" s="33"/>
      <c r="J35" s="30"/>
      <c r="K35" s="30"/>
      <c r="L35" s="29"/>
    </row>
    <row r="36" spans="1:12" x14ac:dyDescent="0.25">
      <c r="A36" s="29"/>
      <c r="B36" s="28"/>
      <c r="C36" s="29"/>
      <c r="D36" s="29"/>
      <c r="E36" s="29"/>
      <c r="F36" s="29"/>
      <c r="G36" s="29"/>
      <c r="H36" s="34"/>
      <c r="I36" s="29"/>
      <c r="J36" s="30"/>
      <c r="K36" s="33"/>
      <c r="L36" s="29"/>
    </row>
    <row r="37" spans="1:12" x14ac:dyDescent="0.25">
      <c r="A37" s="30"/>
      <c r="B37" s="28"/>
      <c r="C37" s="29"/>
      <c r="D37" s="29"/>
      <c r="E37" s="29"/>
      <c r="F37" s="29"/>
      <c r="G37" s="29"/>
      <c r="H37" s="34"/>
      <c r="I37" s="29"/>
      <c r="J37" s="30"/>
      <c r="K37" s="33"/>
      <c r="L37" s="29"/>
    </row>
    <row r="38" spans="1:12" x14ac:dyDescent="0.25">
      <c r="A38" s="29"/>
      <c r="B38" s="28"/>
      <c r="C38" s="29"/>
      <c r="D38" s="29"/>
      <c r="E38" s="29"/>
      <c r="F38" s="29"/>
      <c r="G38" s="29"/>
      <c r="H38" s="34"/>
      <c r="I38" s="29"/>
      <c r="J38" s="30"/>
      <c r="K38" s="33"/>
      <c r="L38" s="29"/>
    </row>
    <row r="39" spans="1:12" x14ac:dyDescent="0.25">
      <c r="A39" s="30"/>
      <c r="B39" s="28"/>
      <c r="C39" s="29"/>
      <c r="D39" s="29"/>
      <c r="E39" s="29"/>
      <c r="F39" s="29"/>
      <c r="G39" s="29"/>
      <c r="H39" s="34"/>
      <c r="I39" s="29"/>
      <c r="J39" s="30"/>
      <c r="K39" s="33"/>
      <c r="L39" s="29"/>
    </row>
    <row r="40" spans="1:12" x14ac:dyDescent="0.25">
      <c r="A40" s="29"/>
      <c r="B40" s="28"/>
      <c r="C40" s="29"/>
      <c r="D40" s="29"/>
      <c r="E40" s="29"/>
      <c r="F40" s="29"/>
      <c r="G40" s="29"/>
      <c r="H40" s="34"/>
      <c r="I40" s="29"/>
      <c r="J40" s="30"/>
      <c r="K40" s="33"/>
      <c r="L40" s="29"/>
    </row>
    <row r="41" spans="1:12" x14ac:dyDescent="0.25">
      <c r="A41" s="30"/>
      <c r="B41" s="28"/>
      <c r="C41" s="29"/>
      <c r="D41" s="29"/>
      <c r="E41" s="29"/>
      <c r="F41" s="29"/>
      <c r="G41" s="29"/>
      <c r="H41" s="34"/>
      <c r="I41" s="29"/>
      <c r="J41" s="30"/>
      <c r="K41" s="33"/>
      <c r="L41" s="29"/>
    </row>
    <row r="42" spans="1:12" x14ac:dyDescent="0.25">
      <c r="A42" s="29"/>
      <c r="B42" s="28"/>
      <c r="C42" s="29"/>
      <c r="D42" s="29"/>
      <c r="E42" s="29"/>
      <c r="F42" s="29"/>
      <c r="G42" s="29"/>
      <c r="H42" s="34"/>
      <c r="I42" s="29"/>
      <c r="J42" s="30"/>
      <c r="K42" s="33"/>
      <c r="L42" s="29"/>
    </row>
    <row r="43" spans="1:12" x14ac:dyDescent="0.25">
      <c r="A43" s="30"/>
      <c r="B43" s="28"/>
      <c r="C43" s="29"/>
      <c r="D43" s="29"/>
      <c r="E43" s="29"/>
      <c r="F43" s="29"/>
      <c r="G43" s="29"/>
      <c r="H43" s="28"/>
      <c r="I43" s="33"/>
      <c r="J43" s="30"/>
      <c r="K43" s="30"/>
      <c r="L43" s="29"/>
    </row>
    <row r="44" spans="1:12" x14ac:dyDescent="0.25">
      <c r="A44" s="29"/>
      <c r="B44" s="28"/>
      <c r="C44" s="29"/>
      <c r="D44" s="29"/>
      <c r="E44" s="29"/>
      <c r="F44" s="29"/>
      <c r="G44" s="29"/>
      <c r="H44" s="28"/>
      <c r="I44" s="33"/>
      <c r="J44" s="30"/>
      <c r="K44" s="30"/>
      <c r="L44" s="29"/>
    </row>
    <row r="45" spans="1:12" x14ac:dyDescent="0.25">
      <c r="A45" s="30"/>
      <c r="B45" s="28"/>
      <c r="C45" s="29"/>
      <c r="D45" s="29"/>
      <c r="E45" s="29"/>
      <c r="F45" s="29"/>
      <c r="G45" s="29"/>
      <c r="H45" s="28"/>
      <c r="I45" s="33"/>
      <c r="J45" s="30"/>
      <c r="K45" s="30"/>
      <c r="L45" s="29"/>
    </row>
    <row r="46" spans="1:12" x14ac:dyDescent="0.25">
      <c r="A46" s="29"/>
      <c r="B46" s="28"/>
      <c r="C46" s="29"/>
      <c r="D46" s="29"/>
      <c r="E46" s="29"/>
      <c r="F46" s="29"/>
      <c r="G46" s="29"/>
      <c r="H46" s="28"/>
      <c r="I46" s="33"/>
      <c r="J46" s="30"/>
      <c r="K46" s="30"/>
      <c r="L46" s="29"/>
    </row>
    <row r="47" spans="1:12" x14ac:dyDescent="0.25">
      <c r="A47" s="30"/>
      <c r="B47" s="28"/>
      <c r="C47" s="29"/>
      <c r="D47" s="29"/>
      <c r="E47" s="29"/>
      <c r="F47" s="29"/>
      <c r="G47" s="29"/>
      <c r="H47" s="28"/>
      <c r="I47" s="33"/>
      <c r="J47" s="30"/>
      <c r="K47" s="30"/>
      <c r="L47" s="29"/>
    </row>
    <row r="48" spans="1:12" x14ac:dyDescent="0.25">
      <c r="A48" s="29"/>
      <c r="B48" s="28"/>
      <c r="C48" s="29"/>
      <c r="D48" s="29"/>
      <c r="E48" s="29"/>
      <c r="F48" s="29"/>
      <c r="G48" s="29"/>
      <c r="H48" s="28"/>
      <c r="I48" s="33"/>
      <c r="J48" s="30"/>
      <c r="K48" s="30"/>
      <c r="L48" s="29"/>
    </row>
    <row r="49" spans="1:12" x14ac:dyDescent="0.25">
      <c r="A49" s="30"/>
      <c r="B49" s="28"/>
      <c r="C49" s="29"/>
      <c r="D49" s="29"/>
      <c r="E49" s="29"/>
      <c r="F49" s="29"/>
      <c r="G49" s="29"/>
      <c r="H49" s="28"/>
      <c r="I49" s="33"/>
      <c r="J49" s="30"/>
      <c r="K49" s="30"/>
      <c r="L49" s="29"/>
    </row>
    <row r="50" spans="1:12" x14ac:dyDescent="0.25">
      <c r="A50" s="29"/>
      <c r="B50" s="28"/>
      <c r="C50" s="29"/>
      <c r="D50" s="29"/>
      <c r="E50" s="29"/>
      <c r="F50" s="29"/>
      <c r="G50" s="29"/>
      <c r="H50" s="28"/>
      <c r="I50" s="33"/>
      <c r="J50" s="30"/>
      <c r="K50" s="30"/>
      <c r="L50" s="29"/>
    </row>
    <row r="51" spans="1:12" x14ac:dyDescent="0.25">
      <c r="A51" s="30"/>
      <c r="B51" s="28"/>
      <c r="C51" s="29"/>
      <c r="D51" s="29"/>
      <c r="E51" s="29"/>
      <c r="F51" s="29"/>
      <c r="G51" s="29"/>
      <c r="H51" s="28"/>
      <c r="I51" s="33"/>
      <c r="J51" s="30"/>
      <c r="K51" s="30"/>
      <c r="L51" s="29"/>
    </row>
    <row r="52" spans="1:12" x14ac:dyDescent="0.25">
      <c r="A52" s="29"/>
      <c r="B52" s="28"/>
      <c r="C52" s="29"/>
      <c r="D52" s="29"/>
      <c r="E52" s="29"/>
      <c r="F52" s="29"/>
      <c r="G52" s="29"/>
      <c r="H52" s="28"/>
      <c r="I52" s="33"/>
      <c r="J52" s="30"/>
      <c r="K52" s="30"/>
      <c r="L52" s="29"/>
    </row>
    <row r="53" spans="1:12" x14ac:dyDescent="0.25">
      <c r="A53" s="30"/>
      <c r="B53" s="28"/>
      <c r="C53" s="29"/>
      <c r="D53" s="29"/>
      <c r="E53" s="29"/>
      <c r="F53" s="29"/>
      <c r="G53" s="29"/>
      <c r="H53" s="28"/>
      <c r="I53" s="33"/>
      <c r="J53" s="30"/>
      <c r="K53" s="30"/>
      <c r="L53" s="29"/>
    </row>
    <row r="54" spans="1:12" x14ac:dyDescent="0.25">
      <c r="A54" s="29"/>
      <c r="B54" s="28"/>
      <c r="C54" s="29"/>
      <c r="D54" s="29"/>
      <c r="E54" s="29"/>
      <c r="F54" s="29"/>
      <c r="G54" s="29"/>
      <c r="H54" s="28"/>
      <c r="I54" s="33"/>
      <c r="J54" s="30"/>
      <c r="K54" s="30"/>
      <c r="L54" s="29"/>
    </row>
    <row r="55" spans="1:12" x14ac:dyDescent="0.25">
      <c r="A55" s="30"/>
      <c r="B55" s="28"/>
      <c r="C55" s="29"/>
      <c r="D55" s="29"/>
      <c r="E55" s="29"/>
      <c r="F55" s="29"/>
      <c r="G55" s="29"/>
      <c r="H55" s="28"/>
      <c r="I55" s="33"/>
      <c r="J55" s="30"/>
      <c r="K55" s="30"/>
      <c r="L55" s="29"/>
    </row>
    <row r="56" spans="1:12" x14ac:dyDescent="0.25">
      <c r="A56" s="29"/>
      <c r="B56" s="29"/>
      <c r="C56" s="29"/>
      <c r="D56" s="29"/>
      <c r="E56" s="29"/>
      <c r="F56" s="29"/>
      <c r="G56" s="29"/>
      <c r="H56" s="28"/>
      <c r="I56" s="33"/>
      <c r="J56" s="30"/>
      <c r="K56" s="30"/>
      <c r="L56" s="29"/>
    </row>
    <row r="57" spans="1:12" x14ac:dyDescent="0.25">
      <c r="A57" s="29"/>
      <c r="B57" s="29"/>
      <c r="C57" s="29"/>
      <c r="D57" s="29"/>
      <c r="E57" s="29"/>
      <c r="F57" s="29"/>
      <c r="G57" s="29"/>
      <c r="H57" s="28"/>
      <c r="I57" s="33"/>
      <c r="J57" s="30"/>
      <c r="K57" s="30"/>
      <c r="L57" s="29"/>
    </row>
    <row r="58" spans="1:12" x14ac:dyDescent="0.25">
      <c r="A58" s="29"/>
      <c r="B58" s="29"/>
      <c r="C58" s="29"/>
      <c r="D58" s="29"/>
      <c r="E58" s="29"/>
      <c r="F58" s="29"/>
      <c r="G58" s="29"/>
      <c r="H58" s="28"/>
      <c r="I58" s="33"/>
      <c r="J58" s="30"/>
      <c r="K58" s="30"/>
      <c r="L58" s="29"/>
    </row>
    <row r="59" spans="1:12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</row>
  </sheetData>
  <mergeCells count="2">
    <mergeCell ref="F2:Q2"/>
    <mergeCell ref="U2:AG2"/>
  </mergeCells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2:AM55 AJ1:AK2 AJ31:AK31 AJ59:AK1048576 AK56:AL58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64FF-ABAF-4B14-AA40-0356B4B21D91}">
  <dimension ref="A1:AL32"/>
  <sheetViews>
    <sheetView zoomScale="80" zoomScaleNormal="80" workbookViewId="0">
      <selection activeCell="I4" sqref="I4:R30"/>
    </sheetView>
  </sheetViews>
  <sheetFormatPr defaultRowHeight="15" x14ac:dyDescent="0.25"/>
  <cols>
    <col min="9" max="12" width="12.7109375" customWidth="1"/>
    <col min="13" max="13" width="11.7109375" customWidth="1"/>
    <col min="14" max="14" width="12.7109375" customWidth="1"/>
    <col min="15" max="15" width="11.7109375" customWidth="1"/>
    <col min="16" max="18" width="12.7109375" customWidth="1"/>
    <col min="21" max="24" width="9.140625" customWidth="1"/>
  </cols>
  <sheetData>
    <row r="1" spans="1:38" x14ac:dyDescent="0.25">
      <c r="A1" t="s">
        <v>0</v>
      </c>
      <c r="B1">
        <v>370</v>
      </c>
      <c r="E1" t="s">
        <v>1</v>
      </c>
      <c r="G1" t="s">
        <v>2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27" t="s">
        <v>5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S2" s="5"/>
      <c r="T2" s="5"/>
      <c r="U2" s="26" t="s">
        <v>6</v>
      </c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 t="e">
        <f>AVERAGE(I4:R4)</f>
        <v>#DIV/0!</v>
      </c>
      <c r="H4" s="5" t="e">
        <f>STDEV(I4:R4)</f>
        <v>#DIV/0!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0</v>
      </c>
      <c r="G5" s="5" t="e">
        <f t="shared" ref="G5:G30" si="0">AVERAGE(I5:R5)</f>
        <v>#DIV/0!</v>
      </c>
      <c r="H5" s="5" t="e">
        <f t="shared" ref="H5:H30" si="1">STDEV(I5:R5)</f>
        <v>#DIV/0!</v>
      </c>
      <c r="T5" s="12">
        <v>16</v>
      </c>
      <c r="U5" s="12">
        <v>588000</v>
      </c>
      <c r="V5" s="5">
        <f>AVERAGE(Y5:AH5)</f>
        <v>0</v>
      </c>
      <c r="W5" s="5">
        <f>STDEV(Y5:AH5)</f>
        <v>0</v>
      </c>
      <c r="X5" s="5">
        <f>W5/SQRT(COUNT(Y5:AH5))</f>
        <v>0</v>
      </c>
      <c r="Y5" s="5">
        <f>I5/T5*U5/1000*1.1</f>
        <v>0</v>
      </c>
      <c r="Z5" s="5">
        <f>J5/T5*U5/1000*1.1</f>
        <v>0</v>
      </c>
      <c r="AA5" s="5">
        <f>K5/T5*U5/1000*1.1</f>
        <v>0</v>
      </c>
      <c r="AB5" s="5">
        <f>L5/T5*U5/1000*1.1</f>
        <v>0</v>
      </c>
      <c r="AC5" s="5">
        <f>M5/T5*U5/1000*1.1</f>
        <v>0</v>
      </c>
      <c r="AD5" s="5">
        <f>N5/T5*U5/1000*1.1</f>
        <v>0</v>
      </c>
      <c r="AE5" s="5">
        <f>O5/T5*U5/1000*1.1</f>
        <v>0</v>
      </c>
      <c r="AF5" s="5">
        <f>P5/T5*U5/1000*1.1</f>
        <v>0</v>
      </c>
      <c r="AG5" s="5">
        <f>Q5/T5*U5/1000*1.1</f>
        <v>0</v>
      </c>
      <c r="AH5" s="5">
        <f>R5/T5*U5/1000*1.1</f>
        <v>0</v>
      </c>
      <c r="AI5">
        <f>F5/T5*U5/1000*1.1</f>
        <v>0</v>
      </c>
      <c r="AJ5" t="e">
        <f>((V5-AI5)/AI5)*100</f>
        <v>#DIV/0!</v>
      </c>
      <c r="AK5">
        <f>V5-AI5</f>
        <v>0</v>
      </c>
      <c r="AL5" t="e">
        <f>V5/AI5</f>
        <v>#DIV/0!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0</v>
      </c>
      <c r="G6" s="5" t="e">
        <f t="shared" si="0"/>
        <v>#DIV/0!</v>
      </c>
      <c r="H6" s="5" t="e">
        <f t="shared" si="1"/>
        <v>#DIV/0!</v>
      </c>
      <c r="T6" s="13">
        <v>540</v>
      </c>
      <c r="U6" s="13">
        <v>45000</v>
      </c>
      <c r="V6" s="5">
        <f t="shared" ref="V6:V30" si="2">AVERAGE(Y6:AH6)</f>
        <v>0</v>
      </c>
      <c r="W6" s="5">
        <f t="shared" ref="W6:W30" si="3">STDEV(Y6:AH6)</f>
        <v>0</v>
      </c>
      <c r="X6" s="5">
        <f t="shared" ref="X6:X30" si="4">W6/SQRT(COUNT(Y6:AH6))</f>
        <v>0</v>
      </c>
      <c r="Y6" s="5">
        <f>I6/T6*U6/1000</f>
        <v>0</v>
      </c>
      <c r="Z6" s="5">
        <f>J6/T6*U6/1000</f>
        <v>0</v>
      </c>
      <c r="AA6" s="5">
        <f>K6/T6*U6/1000</f>
        <v>0</v>
      </c>
      <c r="AB6" s="5">
        <f>L6/T6*U6/1000</f>
        <v>0</v>
      </c>
      <c r="AC6" s="5">
        <f>M6/T6*U6/1000</f>
        <v>0</v>
      </c>
      <c r="AD6" s="5">
        <f>N6/T6*U6/1000</f>
        <v>0</v>
      </c>
      <c r="AE6" s="5">
        <f>O6/T6*U6/1000</f>
        <v>0</v>
      </c>
      <c r="AF6" s="5">
        <f>P6/T6*U6/1000</f>
        <v>0</v>
      </c>
      <c r="AG6" s="5">
        <f>Q6/T6*U6/1000</f>
        <v>0</v>
      </c>
      <c r="AH6" s="5">
        <f>R6/T6*U6/1000</f>
        <v>0</v>
      </c>
      <c r="AI6">
        <f>F6/T6*U6/1000</f>
        <v>0</v>
      </c>
      <c r="AJ6" t="e">
        <f t="shared" ref="AJ6:AJ30" si="5">((V6-AI6)/AI6)*100</f>
        <v>#DIV/0!</v>
      </c>
      <c r="AK6">
        <f>V6-AI6</f>
        <v>0</v>
      </c>
      <c r="AL6" t="e">
        <f t="shared" ref="AL6:AL30" si="6">V6/AI6</f>
        <v>#DIV/0!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0</v>
      </c>
      <c r="G7" s="5" t="e">
        <f t="shared" si="0"/>
        <v>#DIV/0!</v>
      </c>
      <c r="H7" s="5" t="e">
        <f t="shared" si="1"/>
        <v>#DIV/0!</v>
      </c>
      <c r="T7" s="13">
        <v>50</v>
      </c>
      <c r="U7" s="13">
        <v>180000</v>
      </c>
      <c r="V7" s="5">
        <f t="shared" si="2"/>
        <v>0</v>
      </c>
      <c r="W7" s="5">
        <f t="shared" si="3"/>
        <v>0</v>
      </c>
      <c r="X7" s="5">
        <f t="shared" si="4"/>
        <v>0</v>
      </c>
      <c r="Y7" s="5">
        <f t="shared" ref="Y7:Y30" si="7">I7/T7*U7/1000</f>
        <v>0</v>
      </c>
      <c r="Z7" s="5">
        <f t="shared" ref="Z7:Z30" si="8">J7/T7*U7/1000</f>
        <v>0</v>
      </c>
      <c r="AA7" s="5">
        <f t="shared" ref="AA7:AA30" si="9">K7/T7*U7/1000</f>
        <v>0</v>
      </c>
      <c r="AB7" s="5">
        <f t="shared" ref="AB7:AB30" si="10">L7/T7*U7/1000</f>
        <v>0</v>
      </c>
      <c r="AC7" s="5">
        <f t="shared" ref="AC7:AC30" si="11">M7/T7*U7/1000</f>
        <v>0</v>
      </c>
      <c r="AD7" s="5">
        <f t="shared" ref="AD7:AD30" si="12">N7/T7*U7/1000</f>
        <v>0</v>
      </c>
      <c r="AE7" s="5">
        <f t="shared" ref="AE7:AE30" si="13">O7/T7*U7/1000</f>
        <v>0</v>
      </c>
      <c r="AF7" s="5">
        <f t="shared" ref="AF7:AF30" si="14">P7/T7*U7/1000</f>
        <v>0</v>
      </c>
      <c r="AG7" s="5">
        <f t="shared" ref="AG7:AG30" si="15">Q7/T7*U7/1000</f>
        <v>0</v>
      </c>
      <c r="AH7" s="5">
        <f t="shared" ref="AH7:AH30" si="16">R7/T7*U7/1000</f>
        <v>0</v>
      </c>
      <c r="AI7">
        <f t="shared" ref="AI7:AI30" si="17">F7/T7*U7/1000</f>
        <v>0</v>
      </c>
      <c r="AJ7" t="e">
        <f t="shared" si="5"/>
        <v>#DIV/0!</v>
      </c>
      <c r="AK7">
        <f t="shared" ref="AK7:AK30" si="18">V7-AI7</f>
        <v>0</v>
      </c>
      <c r="AL7" t="e">
        <f t="shared" si="6"/>
        <v>#DIV/0!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0</v>
      </c>
      <c r="G8" s="5" t="e">
        <f t="shared" si="0"/>
        <v>#DIV/0!</v>
      </c>
      <c r="H8" s="5" t="e">
        <f t="shared" si="1"/>
        <v>#DIV/0!</v>
      </c>
      <c r="T8" s="14">
        <v>65</v>
      </c>
      <c r="U8" s="14">
        <v>70000</v>
      </c>
      <c r="V8" s="5">
        <f t="shared" si="2"/>
        <v>0</v>
      </c>
      <c r="W8" s="5">
        <f t="shared" si="3"/>
        <v>0</v>
      </c>
      <c r="X8" s="5">
        <f t="shared" si="4"/>
        <v>0</v>
      </c>
      <c r="Y8" s="5">
        <f t="shared" si="7"/>
        <v>0</v>
      </c>
      <c r="Z8" s="5">
        <f t="shared" si="8"/>
        <v>0</v>
      </c>
      <c r="AA8" s="5">
        <f t="shared" si="9"/>
        <v>0</v>
      </c>
      <c r="AB8" s="5">
        <f t="shared" si="10"/>
        <v>0</v>
      </c>
      <c r="AC8" s="5">
        <f t="shared" si="11"/>
        <v>0</v>
      </c>
      <c r="AD8" s="5">
        <f t="shared" si="12"/>
        <v>0</v>
      </c>
      <c r="AE8" s="5">
        <f t="shared" si="13"/>
        <v>0</v>
      </c>
      <c r="AF8" s="5">
        <f t="shared" si="14"/>
        <v>0</v>
      </c>
      <c r="AG8" s="5">
        <f t="shared" si="15"/>
        <v>0</v>
      </c>
      <c r="AH8" s="5">
        <f t="shared" si="16"/>
        <v>0</v>
      </c>
      <c r="AI8">
        <f t="shared" si="17"/>
        <v>0</v>
      </c>
      <c r="AJ8" t="e">
        <f t="shared" si="5"/>
        <v>#DIV/0!</v>
      </c>
      <c r="AK8">
        <f t="shared" si="18"/>
        <v>0</v>
      </c>
      <c r="AL8" t="e">
        <f t="shared" si="6"/>
        <v>#DIV/0!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0</v>
      </c>
      <c r="G9" s="5" t="e">
        <f t="shared" si="0"/>
        <v>#DIV/0!</v>
      </c>
      <c r="H9" s="5" t="e">
        <f t="shared" si="1"/>
        <v>#DIV/0!</v>
      </c>
      <c r="T9" s="14">
        <v>22</v>
      </c>
      <c r="U9" s="14">
        <v>160000</v>
      </c>
      <c r="V9" s="5">
        <f t="shared" si="2"/>
        <v>0</v>
      </c>
      <c r="W9" s="5">
        <f t="shared" si="3"/>
        <v>0</v>
      </c>
      <c r="X9" s="5">
        <f t="shared" si="4"/>
        <v>0</v>
      </c>
      <c r="Y9" s="5">
        <f t="shared" si="7"/>
        <v>0</v>
      </c>
      <c r="Z9" s="5">
        <f t="shared" si="8"/>
        <v>0</v>
      </c>
      <c r="AA9" s="5">
        <f t="shared" si="9"/>
        <v>0</v>
      </c>
      <c r="AB9" s="5">
        <f t="shared" si="10"/>
        <v>0</v>
      </c>
      <c r="AC9" s="5">
        <f t="shared" si="11"/>
        <v>0</v>
      </c>
      <c r="AD9" s="5">
        <f t="shared" si="12"/>
        <v>0</v>
      </c>
      <c r="AE9" s="5">
        <f t="shared" si="13"/>
        <v>0</v>
      </c>
      <c r="AF9" s="5">
        <f t="shared" si="14"/>
        <v>0</v>
      </c>
      <c r="AG9" s="5">
        <f t="shared" si="15"/>
        <v>0</v>
      </c>
      <c r="AH9" s="5">
        <f t="shared" si="16"/>
        <v>0</v>
      </c>
      <c r="AI9">
        <f t="shared" si="17"/>
        <v>0</v>
      </c>
      <c r="AJ9" t="e">
        <f t="shared" si="5"/>
        <v>#DIV/0!</v>
      </c>
      <c r="AK9">
        <f t="shared" si="18"/>
        <v>0</v>
      </c>
      <c r="AL9" t="e">
        <f t="shared" si="6"/>
        <v>#DIV/0!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0</v>
      </c>
      <c r="G10" s="5" t="e">
        <f t="shared" si="0"/>
        <v>#DIV/0!</v>
      </c>
      <c r="H10" s="5" t="e">
        <f t="shared" si="1"/>
        <v>#DIV/0!</v>
      </c>
      <c r="T10" s="14">
        <v>69</v>
      </c>
      <c r="U10" s="14">
        <v>160000</v>
      </c>
      <c r="V10" s="5">
        <f t="shared" si="2"/>
        <v>0</v>
      </c>
      <c r="W10" s="5">
        <f t="shared" si="3"/>
        <v>0</v>
      </c>
      <c r="X10" s="5">
        <f t="shared" si="4"/>
        <v>0</v>
      </c>
      <c r="Y10" s="5">
        <f t="shared" si="7"/>
        <v>0</v>
      </c>
      <c r="Z10" s="5">
        <f t="shared" si="8"/>
        <v>0</v>
      </c>
      <c r="AA10" s="5">
        <f t="shared" si="9"/>
        <v>0</v>
      </c>
      <c r="AB10" s="5">
        <f t="shared" si="10"/>
        <v>0</v>
      </c>
      <c r="AC10" s="5">
        <f t="shared" si="11"/>
        <v>0</v>
      </c>
      <c r="AD10" s="5">
        <f t="shared" si="12"/>
        <v>0</v>
      </c>
      <c r="AE10" s="5">
        <f t="shared" si="13"/>
        <v>0</v>
      </c>
      <c r="AF10" s="5">
        <f t="shared" si="14"/>
        <v>0</v>
      </c>
      <c r="AG10" s="5">
        <f t="shared" si="15"/>
        <v>0</v>
      </c>
      <c r="AH10" s="5">
        <f t="shared" si="16"/>
        <v>0</v>
      </c>
      <c r="AI10">
        <f t="shared" si="17"/>
        <v>0</v>
      </c>
      <c r="AJ10" t="e">
        <f t="shared" si="5"/>
        <v>#DIV/0!</v>
      </c>
      <c r="AK10">
        <f t="shared" si="18"/>
        <v>0</v>
      </c>
      <c r="AL10" t="e">
        <f t="shared" si="6"/>
        <v>#DIV/0!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0</v>
      </c>
      <c r="G11" s="5"/>
      <c r="H11" s="5"/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0</v>
      </c>
      <c r="G12" s="5" t="e">
        <f t="shared" si="0"/>
        <v>#DIV/0!</v>
      </c>
      <c r="H12" s="5" t="e">
        <f t="shared" si="1"/>
        <v>#DIV/0!</v>
      </c>
      <c r="T12" s="14">
        <v>81</v>
      </c>
      <c r="U12" s="14">
        <v>66000</v>
      </c>
      <c r="V12" s="5">
        <f t="shared" si="2"/>
        <v>0</v>
      </c>
      <c r="W12" s="5">
        <f t="shared" si="3"/>
        <v>0</v>
      </c>
      <c r="X12" s="5">
        <f t="shared" si="4"/>
        <v>0</v>
      </c>
      <c r="Y12" s="5">
        <f t="shared" si="7"/>
        <v>0</v>
      </c>
      <c r="Z12" s="5">
        <f t="shared" si="8"/>
        <v>0</v>
      </c>
      <c r="AA12" s="5">
        <f t="shared" si="9"/>
        <v>0</v>
      </c>
      <c r="AB12" s="5">
        <f t="shared" si="10"/>
        <v>0</v>
      </c>
      <c r="AC12" s="5">
        <f t="shared" si="11"/>
        <v>0</v>
      </c>
      <c r="AD12" s="5">
        <f t="shared" si="12"/>
        <v>0</v>
      </c>
      <c r="AE12" s="5">
        <f t="shared" si="13"/>
        <v>0</v>
      </c>
      <c r="AF12" s="5">
        <f t="shared" si="14"/>
        <v>0</v>
      </c>
      <c r="AG12" s="5">
        <f t="shared" si="15"/>
        <v>0</v>
      </c>
      <c r="AH12" s="5">
        <f t="shared" si="16"/>
        <v>0</v>
      </c>
      <c r="AI12">
        <f t="shared" si="17"/>
        <v>0</v>
      </c>
      <c r="AJ12" t="e">
        <f t="shared" si="5"/>
        <v>#DIV/0!</v>
      </c>
      <c r="AK12">
        <f t="shared" si="18"/>
        <v>0</v>
      </c>
      <c r="AL12" t="e">
        <f t="shared" si="6"/>
        <v>#DIV/0!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0</v>
      </c>
      <c r="G13" s="5"/>
      <c r="H13" s="5"/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0</v>
      </c>
      <c r="G14" s="5" t="e">
        <f t="shared" si="0"/>
        <v>#DIV/0!</v>
      </c>
      <c r="H14" s="5" t="e">
        <f t="shared" si="1"/>
        <v>#DIV/0!</v>
      </c>
      <c r="T14" s="14">
        <v>615</v>
      </c>
      <c r="U14" s="14">
        <v>96000</v>
      </c>
      <c r="V14" s="5">
        <f t="shared" si="2"/>
        <v>0</v>
      </c>
      <c r="W14" s="5">
        <f t="shared" si="3"/>
        <v>0</v>
      </c>
      <c r="X14" s="5">
        <f t="shared" si="4"/>
        <v>0</v>
      </c>
      <c r="Y14" s="5">
        <f t="shared" si="7"/>
        <v>0</v>
      </c>
      <c r="Z14" s="5">
        <f t="shared" si="8"/>
        <v>0</v>
      </c>
      <c r="AA14" s="5">
        <f t="shared" si="9"/>
        <v>0</v>
      </c>
      <c r="AB14" s="5">
        <f t="shared" si="10"/>
        <v>0</v>
      </c>
      <c r="AC14" s="5">
        <f t="shared" si="11"/>
        <v>0</v>
      </c>
      <c r="AD14" s="5">
        <f t="shared" si="12"/>
        <v>0</v>
      </c>
      <c r="AE14" s="5">
        <f t="shared" si="13"/>
        <v>0</v>
      </c>
      <c r="AF14" s="5">
        <f t="shared" si="14"/>
        <v>0</v>
      </c>
      <c r="AG14" s="5">
        <f t="shared" si="15"/>
        <v>0</v>
      </c>
      <c r="AH14" s="5">
        <f t="shared" si="16"/>
        <v>0</v>
      </c>
      <c r="AI14">
        <f t="shared" si="17"/>
        <v>0</v>
      </c>
      <c r="AJ14" t="e">
        <f t="shared" si="5"/>
        <v>#DIV/0!</v>
      </c>
      <c r="AK14">
        <f t="shared" si="18"/>
        <v>0</v>
      </c>
      <c r="AL14" t="e">
        <f t="shared" si="6"/>
        <v>#DIV/0!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0</v>
      </c>
      <c r="G15" s="5" t="e">
        <f t="shared" si="0"/>
        <v>#DIV/0!</v>
      </c>
      <c r="H15" s="5" t="e">
        <f t="shared" si="1"/>
        <v>#DIV/0!</v>
      </c>
      <c r="T15" s="14">
        <v>546</v>
      </c>
      <c r="U15" s="14">
        <v>210000</v>
      </c>
      <c r="V15" s="5">
        <f t="shared" si="2"/>
        <v>0</v>
      </c>
      <c r="W15" s="5">
        <f t="shared" si="3"/>
        <v>0</v>
      </c>
      <c r="X15" s="5">
        <f t="shared" si="4"/>
        <v>0</v>
      </c>
      <c r="Y15" s="5">
        <f t="shared" si="7"/>
        <v>0</v>
      </c>
      <c r="Z15" s="5">
        <f t="shared" si="8"/>
        <v>0</v>
      </c>
      <c r="AA15" s="5">
        <f t="shared" si="9"/>
        <v>0</v>
      </c>
      <c r="AB15" s="5">
        <f t="shared" si="10"/>
        <v>0</v>
      </c>
      <c r="AC15" s="5">
        <f t="shared" si="11"/>
        <v>0</v>
      </c>
      <c r="AD15" s="5">
        <f t="shared" si="12"/>
        <v>0</v>
      </c>
      <c r="AE15" s="5">
        <f t="shared" si="13"/>
        <v>0</v>
      </c>
      <c r="AF15" s="5">
        <f t="shared" si="14"/>
        <v>0</v>
      </c>
      <c r="AG15" s="5">
        <f t="shared" si="15"/>
        <v>0</v>
      </c>
      <c r="AH15" s="5">
        <f t="shared" si="16"/>
        <v>0</v>
      </c>
      <c r="AI15">
        <f t="shared" si="17"/>
        <v>0</v>
      </c>
      <c r="AJ15" t="e">
        <f t="shared" si="5"/>
        <v>#DIV/0!</v>
      </c>
      <c r="AK15">
        <f t="shared" si="18"/>
        <v>0</v>
      </c>
      <c r="AL15" t="e">
        <f t="shared" si="6"/>
        <v>#DIV/0!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0</v>
      </c>
      <c r="G16" s="5"/>
      <c r="H16" s="5"/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0</v>
      </c>
      <c r="G17" s="5" t="e">
        <f t="shared" si="0"/>
        <v>#DIV/0!</v>
      </c>
      <c r="H17" s="5" t="e">
        <f t="shared" si="1"/>
        <v>#DIV/0!</v>
      </c>
      <c r="T17" s="14">
        <v>292</v>
      </c>
      <c r="U17" s="14">
        <v>100000</v>
      </c>
      <c r="V17" s="5">
        <f t="shared" si="2"/>
        <v>0</v>
      </c>
      <c r="W17" s="5">
        <f t="shared" si="3"/>
        <v>0</v>
      </c>
      <c r="X17" s="5">
        <f t="shared" si="4"/>
        <v>0</v>
      </c>
      <c r="Y17" s="5">
        <f t="shared" si="7"/>
        <v>0</v>
      </c>
      <c r="Z17" s="5">
        <f t="shared" si="8"/>
        <v>0</v>
      </c>
      <c r="AA17" s="5">
        <f t="shared" si="9"/>
        <v>0</v>
      </c>
      <c r="AB17" s="5">
        <f t="shared" si="10"/>
        <v>0</v>
      </c>
      <c r="AC17" s="5">
        <f t="shared" si="11"/>
        <v>0</v>
      </c>
      <c r="AD17" s="5">
        <f t="shared" si="12"/>
        <v>0</v>
      </c>
      <c r="AE17" s="5">
        <f t="shared" si="13"/>
        <v>0</v>
      </c>
      <c r="AF17" s="5">
        <f t="shared" si="14"/>
        <v>0</v>
      </c>
      <c r="AG17" s="5">
        <f t="shared" si="15"/>
        <v>0</v>
      </c>
      <c r="AH17" s="5">
        <f t="shared" si="16"/>
        <v>0</v>
      </c>
      <c r="AI17">
        <f t="shared" si="17"/>
        <v>0</v>
      </c>
      <c r="AJ17" t="e">
        <f t="shared" si="5"/>
        <v>#DIV/0!</v>
      </c>
      <c r="AK17">
        <f t="shared" si="18"/>
        <v>0</v>
      </c>
      <c r="AL17" t="e">
        <f t="shared" si="6"/>
        <v>#DIV/0!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0</v>
      </c>
      <c r="G18" s="5" t="e">
        <f t="shared" si="0"/>
        <v>#DIV/0!</v>
      </c>
      <c r="H18" s="5" t="e">
        <f t="shared" si="1"/>
        <v>#DIV/0!</v>
      </c>
      <c r="T18" s="14">
        <v>200</v>
      </c>
      <c r="U18" s="14">
        <v>47000</v>
      </c>
      <c r="V18" s="5">
        <f t="shared" si="2"/>
        <v>0</v>
      </c>
      <c r="W18" s="5">
        <f t="shared" si="3"/>
        <v>0</v>
      </c>
      <c r="X18" s="5">
        <f t="shared" si="4"/>
        <v>0</v>
      </c>
      <c r="Y18" s="5">
        <f t="shared" si="7"/>
        <v>0</v>
      </c>
      <c r="Z18" s="5">
        <f t="shared" si="8"/>
        <v>0</v>
      </c>
      <c r="AA18" s="5">
        <f t="shared" si="9"/>
        <v>0</v>
      </c>
      <c r="AB18" s="5">
        <f t="shared" si="10"/>
        <v>0</v>
      </c>
      <c r="AC18" s="5">
        <f t="shared" si="11"/>
        <v>0</v>
      </c>
      <c r="AD18" s="5">
        <f t="shared" si="12"/>
        <v>0</v>
      </c>
      <c r="AE18" s="5">
        <f t="shared" si="13"/>
        <v>0</v>
      </c>
      <c r="AF18" s="5">
        <f t="shared" si="14"/>
        <v>0</v>
      </c>
      <c r="AG18" s="5">
        <f t="shared" si="15"/>
        <v>0</v>
      </c>
      <c r="AH18" s="5">
        <f t="shared" si="16"/>
        <v>0</v>
      </c>
      <c r="AI18">
        <f t="shared" si="17"/>
        <v>0</v>
      </c>
      <c r="AJ18" t="e">
        <f t="shared" si="5"/>
        <v>#DIV/0!</v>
      </c>
      <c r="AK18">
        <f t="shared" si="18"/>
        <v>0</v>
      </c>
      <c r="AL18" t="e">
        <f t="shared" si="6"/>
        <v>#DIV/0!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0</v>
      </c>
      <c r="G19" s="5" t="e">
        <f t="shared" si="0"/>
        <v>#DIV/0!</v>
      </c>
      <c r="H19" s="5" t="e">
        <f t="shared" si="1"/>
        <v>#DIV/0!</v>
      </c>
      <c r="T19" s="14">
        <v>437</v>
      </c>
      <c r="U19" s="14">
        <v>300000</v>
      </c>
      <c r="V19" s="5">
        <f t="shared" si="2"/>
        <v>0</v>
      </c>
      <c r="W19" s="5">
        <f t="shared" si="3"/>
        <v>0</v>
      </c>
      <c r="X19" s="5">
        <f t="shared" si="4"/>
        <v>0</v>
      </c>
      <c r="Y19" s="5">
        <f t="shared" si="7"/>
        <v>0</v>
      </c>
      <c r="Z19" s="5">
        <f t="shared" si="8"/>
        <v>0</v>
      </c>
      <c r="AA19" s="5">
        <f t="shared" si="9"/>
        <v>0</v>
      </c>
      <c r="AB19" s="5">
        <f t="shared" si="10"/>
        <v>0</v>
      </c>
      <c r="AC19" s="5">
        <f t="shared" si="11"/>
        <v>0</v>
      </c>
      <c r="AD19" s="5">
        <f t="shared" si="12"/>
        <v>0</v>
      </c>
      <c r="AE19" s="5">
        <f t="shared" si="13"/>
        <v>0</v>
      </c>
      <c r="AF19" s="5">
        <f t="shared" si="14"/>
        <v>0</v>
      </c>
      <c r="AG19" s="5">
        <f t="shared" si="15"/>
        <v>0</v>
      </c>
      <c r="AH19" s="5">
        <f t="shared" si="16"/>
        <v>0</v>
      </c>
      <c r="AI19">
        <f t="shared" si="17"/>
        <v>0</v>
      </c>
      <c r="AJ19" t="e">
        <f t="shared" si="5"/>
        <v>#DIV/0!</v>
      </c>
      <c r="AK19">
        <f t="shared" si="18"/>
        <v>0</v>
      </c>
      <c r="AL19" t="e">
        <f t="shared" si="6"/>
        <v>#DIV/0!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0</v>
      </c>
      <c r="G20" s="5" t="e">
        <f t="shared" si="0"/>
        <v>#DIV/0!</v>
      </c>
      <c r="H20" s="5" t="e">
        <f t="shared" si="1"/>
        <v>#DIV/0!</v>
      </c>
      <c r="T20" s="14">
        <v>97</v>
      </c>
      <c r="U20" s="14">
        <v>105000</v>
      </c>
      <c r="V20" s="5">
        <f t="shared" si="2"/>
        <v>0</v>
      </c>
      <c r="W20" s="5">
        <f t="shared" si="3"/>
        <v>0</v>
      </c>
      <c r="X20" s="5">
        <f t="shared" si="4"/>
        <v>0</v>
      </c>
      <c r="Y20" s="5">
        <f t="shared" si="7"/>
        <v>0</v>
      </c>
      <c r="Z20" s="5">
        <f t="shared" si="8"/>
        <v>0</v>
      </c>
      <c r="AA20" s="5">
        <f t="shared" si="9"/>
        <v>0</v>
      </c>
      <c r="AB20" s="5">
        <f t="shared" si="10"/>
        <v>0</v>
      </c>
      <c r="AC20" s="5">
        <f t="shared" si="11"/>
        <v>0</v>
      </c>
      <c r="AD20" s="5">
        <f t="shared" si="12"/>
        <v>0</v>
      </c>
      <c r="AE20" s="5">
        <f t="shared" si="13"/>
        <v>0</v>
      </c>
      <c r="AF20" s="5">
        <f t="shared" si="14"/>
        <v>0</v>
      </c>
      <c r="AG20" s="5">
        <f t="shared" si="15"/>
        <v>0</v>
      </c>
      <c r="AH20" s="5">
        <f t="shared" si="16"/>
        <v>0</v>
      </c>
      <c r="AI20">
        <f t="shared" si="17"/>
        <v>0</v>
      </c>
      <c r="AJ20" t="e">
        <f t="shared" si="5"/>
        <v>#DIV/0!</v>
      </c>
      <c r="AK20">
        <f t="shared" si="18"/>
        <v>0</v>
      </c>
      <c r="AL20" t="e">
        <f t="shared" si="6"/>
        <v>#DIV/0!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0</v>
      </c>
      <c r="G21" s="5" t="e">
        <f t="shared" si="0"/>
        <v>#DIV/0!</v>
      </c>
      <c r="H21" s="5" t="e">
        <f t="shared" si="1"/>
        <v>#DIV/0!</v>
      </c>
      <c r="T21" s="14">
        <v>1629</v>
      </c>
      <c r="U21" s="14">
        <v>90000</v>
      </c>
      <c r="V21" s="5">
        <f t="shared" si="2"/>
        <v>0</v>
      </c>
      <c r="W21" s="5">
        <f t="shared" si="3"/>
        <v>0</v>
      </c>
      <c r="X21" s="5">
        <f t="shared" si="4"/>
        <v>0</v>
      </c>
      <c r="Y21" s="5">
        <f t="shared" si="7"/>
        <v>0</v>
      </c>
      <c r="Z21" s="5">
        <f t="shared" si="8"/>
        <v>0</v>
      </c>
      <c r="AA21" s="5">
        <f t="shared" si="9"/>
        <v>0</v>
      </c>
      <c r="AB21" s="5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0</v>
      </c>
      <c r="AF21" s="5">
        <f t="shared" si="14"/>
        <v>0</v>
      </c>
      <c r="AG21" s="5">
        <f t="shared" si="15"/>
        <v>0</v>
      </c>
      <c r="AH21" s="5">
        <f t="shared" si="16"/>
        <v>0</v>
      </c>
      <c r="AI21">
        <f t="shared" si="17"/>
        <v>0</v>
      </c>
      <c r="AJ21" t="e">
        <f t="shared" si="5"/>
        <v>#DIV/0!</v>
      </c>
      <c r="AK21">
        <f t="shared" si="18"/>
        <v>0</v>
      </c>
      <c r="AL21" t="e">
        <f t="shared" si="6"/>
        <v>#DIV/0!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0</v>
      </c>
      <c r="G22" s="5" t="e">
        <f t="shared" si="0"/>
        <v>#DIV/0!</v>
      </c>
      <c r="H22" s="5" t="e">
        <f t="shared" si="1"/>
        <v>#DIV/0!</v>
      </c>
      <c r="T22" s="14">
        <v>54</v>
      </c>
      <c r="U22" s="14">
        <v>90000</v>
      </c>
      <c r="V22" s="5">
        <f t="shared" si="2"/>
        <v>0</v>
      </c>
      <c r="W22" s="5">
        <f t="shared" si="3"/>
        <v>0</v>
      </c>
      <c r="X22" s="5">
        <f t="shared" si="4"/>
        <v>0</v>
      </c>
      <c r="Y22" s="5">
        <f t="shared" si="7"/>
        <v>0</v>
      </c>
      <c r="Z22" s="5">
        <f t="shared" si="8"/>
        <v>0</v>
      </c>
      <c r="AA22" s="5">
        <f t="shared" si="9"/>
        <v>0</v>
      </c>
      <c r="AB22" s="5">
        <f t="shared" si="10"/>
        <v>0</v>
      </c>
      <c r="AC22" s="5">
        <f t="shared" si="11"/>
        <v>0</v>
      </c>
      <c r="AD22" s="5">
        <f t="shared" si="12"/>
        <v>0</v>
      </c>
      <c r="AE22" s="5">
        <f t="shared" si="13"/>
        <v>0</v>
      </c>
      <c r="AF22" s="5">
        <f t="shared" si="14"/>
        <v>0</v>
      </c>
      <c r="AG22" s="5">
        <f t="shared" si="15"/>
        <v>0</v>
      </c>
      <c r="AH22" s="5">
        <f t="shared" si="16"/>
        <v>0</v>
      </c>
      <c r="AI22">
        <f t="shared" si="17"/>
        <v>0</v>
      </c>
      <c r="AJ22" t="e">
        <f t="shared" si="5"/>
        <v>#DIV/0!</v>
      </c>
      <c r="AK22">
        <f t="shared" si="18"/>
        <v>0</v>
      </c>
      <c r="AL22" t="e">
        <f t="shared" si="6"/>
        <v>#DIV/0!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0</v>
      </c>
      <c r="G23" s="5" t="e">
        <f t="shared" si="0"/>
        <v>#DIV/0!</v>
      </c>
      <c r="H23" s="5" t="e">
        <f t="shared" si="1"/>
        <v>#DIV/0!</v>
      </c>
      <c r="T23" s="14">
        <v>18</v>
      </c>
      <c r="U23" s="14">
        <v>270000</v>
      </c>
      <c r="V23" s="5">
        <f t="shared" si="2"/>
        <v>0</v>
      </c>
      <c r="W23" s="5">
        <f t="shared" si="3"/>
        <v>0</v>
      </c>
      <c r="X23" s="5">
        <f t="shared" si="4"/>
        <v>0</v>
      </c>
      <c r="Y23" s="5">
        <f t="shared" si="7"/>
        <v>0</v>
      </c>
      <c r="Z23" s="5">
        <f t="shared" si="8"/>
        <v>0</v>
      </c>
      <c r="AA23" s="5">
        <f t="shared" si="9"/>
        <v>0</v>
      </c>
      <c r="AB23" s="5">
        <f t="shared" si="10"/>
        <v>0</v>
      </c>
      <c r="AC23" s="5">
        <f t="shared" si="11"/>
        <v>0</v>
      </c>
      <c r="AD23" s="5">
        <f t="shared" si="12"/>
        <v>0</v>
      </c>
      <c r="AE23" s="5">
        <f t="shared" si="13"/>
        <v>0</v>
      </c>
      <c r="AF23" s="5">
        <f t="shared" si="14"/>
        <v>0</v>
      </c>
      <c r="AG23" s="5">
        <f t="shared" si="15"/>
        <v>0</v>
      </c>
      <c r="AH23" s="5">
        <f t="shared" si="16"/>
        <v>0</v>
      </c>
      <c r="AI23">
        <f t="shared" si="17"/>
        <v>0</v>
      </c>
      <c r="AJ23" t="e">
        <f t="shared" si="5"/>
        <v>#DIV/0!</v>
      </c>
      <c r="AK23">
        <f t="shared" si="18"/>
        <v>0</v>
      </c>
      <c r="AL23" t="e">
        <f t="shared" si="6"/>
        <v>#DIV/0!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0</v>
      </c>
      <c r="G24" s="5" t="e">
        <f t="shared" si="0"/>
        <v>#DIV/0!</v>
      </c>
      <c r="H24" s="5" t="e">
        <f t="shared" si="1"/>
        <v>#DIV/0!</v>
      </c>
      <c r="T24" s="14">
        <v>65</v>
      </c>
      <c r="U24" s="14">
        <v>70000</v>
      </c>
      <c r="V24" s="5">
        <f t="shared" si="2"/>
        <v>0</v>
      </c>
      <c r="W24" s="5">
        <f t="shared" si="3"/>
        <v>0</v>
      </c>
      <c r="X24" s="5">
        <f t="shared" si="4"/>
        <v>0</v>
      </c>
      <c r="Y24" s="5">
        <f t="shared" si="7"/>
        <v>0</v>
      </c>
      <c r="Z24" s="5">
        <f t="shared" si="8"/>
        <v>0</v>
      </c>
      <c r="AA24" s="5">
        <f t="shared" si="9"/>
        <v>0</v>
      </c>
      <c r="AB24" s="5">
        <f t="shared" si="10"/>
        <v>0</v>
      </c>
      <c r="AC24" s="5">
        <f t="shared" si="11"/>
        <v>0</v>
      </c>
      <c r="AD24" s="5">
        <f t="shared" si="12"/>
        <v>0</v>
      </c>
      <c r="AE24" s="5">
        <f t="shared" si="13"/>
        <v>0</v>
      </c>
      <c r="AF24" s="5">
        <f t="shared" si="14"/>
        <v>0</v>
      </c>
      <c r="AG24" s="5">
        <f t="shared" si="15"/>
        <v>0</v>
      </c>
      <c r="AH24" s="5">
        <f t="shared" si="16"/>
        <v>0</v>
      </c>
      <c r="AI24">
        <f t="shared" si="17"/>
        <v>0</v>
      </c>
      <c r="AJ24" t="e">
        <f t="shared" si="5"/>
        <v>#DIV/0!</v>
      </c>
      <c r="AK24">
        <f t="shared" si="18"/>
        <v>0</v>
      </c>
      <c r="AL24" t="e">
        <f t="shared" si="6"/>
        <v>#DIV/0!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0</v>
      </c>
      <c r="G25" s="5" t="e">
        <f t="shared" si="0"/>
        <v>#DIV/0!</v>
      </c>
      <c r="H25" s="5" t="e">
        <f t="shared" si="1"/>
        <v>#DIV/0!</v>
      </c>
      <c r="T25" s="14">
        <v>22</v>
      </c>
      <c r="U25" s="14">
        <v>160000</v>
      </c>
      <c r="V25" s="5">
        <f t="shared" si="2"/>
        <v>0</v>
      </c>
      <c r="W25" s="5">
        <f t="shared" si="3"/>
        <v>0</v>
      </c>
      <c r="X25" s="5">
        <f t="shared" si="4"/>
        <v>0</v>
      </c>
      <c r="Y25" s="5">
        <f t="shared" si="7"/>
        <v>0</v>
      </c>
      <c r="Z25" s="5">
        <f t="shared" si="8"/>
        <v>0</v>
      </c>
      <c r="AA25" s="5">
        <f t="shared" si="9"/>
        <v>0</v>
      </c>
      <c r="AB25" s="5">
        <f t="shared" si="10"/>
        <v>0</v>
      </c>
      <c r="AC25" s="5">
        <f t="shared" si="11"/>
        <v>0</v>
      </c>
      <c r="AD25" s="5">
        <f t="shared" si="12"/>
        <v>0</v>
      </c>
      <c r="AE25" s="5">
        <f t="shared" si="13"/>
        <v>0</v>
      </c>
      <c r="AF25" s="5">
        <f t="shared" si="14"/>
        <v>0</v>
      </c>
      <c r="AG25" s="5">
        <f t="shared" si="15"/>
        <v>0</v>
      </c>
      <c r="AH25" s="5">
        <f t="shared" si="16"/>
        <v>0</v>
      </c>
      <c r="AI25">
        <f t="shared" si="17"/>
        <v>0</v>
      </c>
      <c r="AJ25" t="e">
        <f t="shared" si="5"/>
        <v>#DIV/0!</v>
      </c>
      <c r="AK25">
        <f t="shared" si="18"/>
        <v>0</v>
      </c>
      <c r="AL25" t="e">
        <f t="shared" si="6"/>
        <v>#DIV/0!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0</v>
      </c>
      <c r="G26" s="5" t="e">
        <f t="shared" si="0"/>
        <v>#DIV/0!</v>
      </c>
      <c r="H26" s="5" t="e">
        <f t="shared" si="1"/>
        <v>#DIV/0!</v>
      </c>
      <c r="T26" s="14">
        <v>400</v>
      </c>
      <c r="U26" s="14">
        <v>53000</v>
      </c>
      <c r="V26" s="5">
        <f t="shared" si="2"/>
        <v>0</v>
      </c>
      <c r="W26" s="5">
        <f t="shared" si="3"/>
        <v>0</v>
      </c>
      <c r="X26" s="5">
        <f t="shared" si="4"/>
        <v>0</v>
      </c>
      <c r="Y26" s="5">
        <f t="shared" si="7"/>
        <v>0</v>
      </c>
      <c r="Z26" s="5">
        <f t="shared" si="8"/>
        <v>0</v>
      </c>
      <c r="AA26" s="5">
        <f t="shared" si="9"/>
        <v>0</v>
      </c>
      <c r="AB26" s="5">
        <f t="shared" si="10"/>
        <v>0</v>
      </c>
      <c r="AC26" s="5">
        <f t="shared" si="11"/>
        <v>0</v>
      </c>
      <c r="AD26" s="5">
        <f t="shared" si="12"/>
        <v>0</v>
      </c>
      <c r="AE26" s="5">
        <f t="shared" si="13"/>
        <v>0</v>
      </c>
      <c r="AF26" s="5">
        <f t="shared" si="14"/>
        <v>0</v>
      </c>
      <c r="AG26" s="5">
        <f t="shared" si="15"/>
        <v>0</v>
      </c>
      <c r="AH26" s="5">
        <f t="shared" si="16"/>
        <v>0</v>
      </c>
      <c r="AI26">
        <f t="shared" si="17"/>
        <v>0</v>
      </c>
      <c r="AJ26" t="e">
        <f t="shared" si="5"/>
        <v>#DIV/0!</v>
      </c>
      <c r="AK26">
        <f t="shared" si="18"/>
        <v>0</v>
      </c>
      <c r="AL26" t="e">
        <f t="shared" si="6"/>
        <v>#DIV/0!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0</v>
      </c>
      <c r="G27" s="5" t="e">
        <f t="shared" si="0"/>
        <v>#DIV/0!</v>
      </c>
      <c r="H27" s="5" t="e">
        <f t="shared" si="1"/>
        <v>#DIV/0!</v>
      </c>
      <c r="T27" s="14">
        <v>640</v>
      </c>
      <c r="U27" s="14">
        <v>480000</v>
      </c>
      <c r="V27" s="5">
        <f t="shared" si="2"/>
        <v>0</v>
      </c>
      <c r="W27" s="5">
        <f t="shared" si="3"/>
        <v>0</v>
      </c>
      <c r="X27" s="5">
        <f t="shared" si="4"/>
        <v>0</v>
      </c>
      <c r="Y27" s="5">
        <f t="shared" si="7"/>
        <v>0</v>
      </c>
      <c r="Z27" s="5">
        <f t="shared" si="8"/>
        <v>0</v>
      </c>
      <c r="AA27" s="5">
        <f t="shared" si="9"/>
        <v>0</v>
      </c>
      <c r="AB27" s="5">
        <f t="shared" si="10"/>
        <v>0</v>
      </c>
      <c r="AC27" s="5">
        <f t="shared" si="11"/>
        <v>0</v>
      </c>
      <c r="AD27" s="5">
        <f t="shared" si="12"/>
        <v>0</v>
      </c>
      <c r="AE27" s="5">
        <f t="shared" si="13"/>
        <v>0</v>
      </c>
      <c r="AF27" s="5">
        <f t="shared" si="14"/>
        <v>0</v>
      </c>
      <c r="AG27" s="5">
        <f t="shared" si="15"/>
        <v>0</v>
      </c>
      <c r="AH27" s="5">
        <f t="shared" si="16"/>
        <v>0</v>
      </c>
      <c r="AI27">
        <f t="shared" si="17"/>
        <v>0</v>
      </c>
      <c r="AJ27" t="e">
        <f t="shared" si="5"/>
        <v>#DIV/0!</v>
      </c>
      <c r="AK27">
        <f t="shared" si="18"/>
        <v>0</v>
      </c>
      <c r="AL27" t="e">
        <f t="shared" si="6"/>
        <v>#DIV/0!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0</v>
      </c>
      <c r="G28" s="5" t="e">
        <f t="shared" si="0"/>
        <v>#DIV/0!</v>
      </c>
      <c r="H28" s="5" t="e">
        <f t="shared" si="1"/>
        <v>#DIV/0!</v>
      </c>
      <c r="T28" s="14">
        <v>2500</v>
      </c>
      <c r="U28" s="14">
        <v>120000</v>
      </c>
      <c r="V28" s="5">
        <f t="shared" si="2"/>
        <v>0</v>
      </c>
      <c r="W28" s="5">
        <f t="shared" si="3"/>
        <v>0</v>
      </c>
      <c r="X28" s="5">
        <f t="shared" si="4"/>
        <v>0</v>
      </c>
      <c r="Y28" s="5">
        <f t="shared" si="7"/>
        <v>0</v>
      </c>
      <c r="Z28" s="5">
        <f t="shared" si="8"/>
        <v>0</v>
      </c>
      <c r="AA28" s="5">
        <f t="shared" si="9"/>
        <v>0</v>
      </c>
      <c r="AB28" s="5">
        <f t="shared" si="10"/>
        <v>0</v>
      </c>
      <c r="AC28" s="5">
        <f t="shared" si="11"/>
        <v>0</v>
      </c>
      <c r="AD28" s="5">
        <f t="shared" si="12"/>
        <v>0</v>
      </c>
      <c r="AE28" s="5">
        <f t="shared" si="13"/>
        <v>0</v>
      </c>
      <c r="AF28" s="5">
        <f t="shared" si="14"/>
        <v>0</v>
      </c>
      <c r="AG28" s="5">
        <f t="shared" si="15"/>
        <v>0</v>
      </c>
      <c r="AH28" s="5">
        <f t="shared" si="16"/>
        <v>0</v>
      </c>
      <c r="AI28">
        <f t="shared" si="17"/>
        <v>0</v>
      </c>
      <c r="AJ28" t="e">
        <f t="shared" si="5"/>
        <v>#DIV/0!</v>
      </c>
      <c r="AK28">
        <f t="shared" si="18"/>
        <v>0</v>
      </c>
      <c r="AL28" t="e">
        <f t="shared" si="6"/>
        <v>#DIV/0!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</v>
      </c>
      <c r="G29" s="5" t="e">
        <f t="shared" si="0"/>
        <v>#DIV/0!</v>
      </c>
      <c r="H29" s="5" t="e">
        <f t="shared" si="1"/>
        <v>#DIV/0!</v>
      </c>
      <c r="T29" s="14">
        <v>1550</v>
      </c>
      <c r="U29" s="14">
        <v>390000</v>
      </c>
      <c r="V29" s="5">
        <f t="shared" si="2"/>
        <v>0</v>
      </c>
      <c r="W29" s="5">
        <f t="shared" si="3"/>
        <v>0</v>
      </c>
      <c r="X29" s="5">
        <f t="shared" si="4"/>
        <v>0</v>
      </c>
      <c r="Y29" s="5">
        <f t="shared" si="7"/>
        <v>0</v>
      </c>
      <c r="Z29" s="5">
        <f t="shared" si="8"/>
        <v>0</v>
      </c>
      <c r="AA29" s="5">
        <f t="shared" si="9"/>
        <v>0</v>
      </c>
      <c r="AB29" s="5">
        <f t="shared" si="10"/>
        <v>0</v>
      </c>
      <c r="AC29" s="5">
        <f t="shared" si="11"/>
        <v>0</v>
      </c>
      <c r="AD29" s="5">
        <f t="shared" si="12"/>
        <v>0</v>
      </c>
      <c r="AE29" s="5">
        <f t="shared" si="13"/>
        <v>0</v>
      </c>
      <c r="AF29" s="5">
        <f t="shared" si="14"/>
        <v>0</v>
      </c>
      <c r="AG29" s="5">
        <f t="shared" si="15"/>
        <v>0</v>
      </c>
      <c r="AH29" s="5">
        <f t="shared" si="16"/>
        <v>0</v>
      </c>
      <c r="AI29">
        <f t="shared" si="17"/>
        <v>0</v>
      </c>
      <c r="AJ29" t="e">
        <f t="shared" si="5"/>
        <v>#DIV/0!</v>
      </c>
      <c r="AK29">
        <f t="shared" si="18"/>
        <v>0</v>
      </c>
      <c r="AL29" t="e">
        <f t="shared" si="6"/>
        <v>#DIV/0!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0</v>
      </c>
      <c r="G30" s="5" t="e">
        <f t="shared" si="0"/>
        <v>#DIV/0!</v>
      </c>
      <c r="H30" s="5" t="e">
        <f t="shared" si="1"/>
        <v>#DIV/0!</v>
      </c>
      <c r="T30" s="14">
        <v>9240</v>
      </c>
      <c r="U30" s="15">
        <v>66000</v>
      </c>
      <c r="V30" s="5">
        <f t="shared" si="2"/>
        <v>0</v>
      </c>
      <c r="W30" s="5">
        <f t="shared" si="3"/>
        <v>0</v>
      </c>
      <c r="X30" s="5">
        <f t="shared" si="4"/>
        <v>0</v>
      </c>
      <c r="Y30" s="5">
        <f t="shared" si="7"/>
        <v>0</v>
      </c>
      <c r="Z30" s="5">
        <f t="shared" si="8"/>
        <v>0</v>
      </c>
      <c r="AA30" s="5">
        <f t="shared" si="9"/>
        <v>0</v>
      </c>
      <c r="AB30" s="5">
        <f t="shared" si="10"/>
        <v>0</v>
      </c>
      <c r="AC30" s="5">
        <f t="shared" si="11"/>
        <v>0</v>
      </c>
      <c r="AD30" s="5">
        <f t="shared" si="12"/>
        <v>0</v>
      </c>
      <c r="AE30" s="5">
        <f t="shared" si="13"/>
        <v>0</v>
      </c>
      <c r="AF30" s="5">
        <f t="shared" si="14"/>
        <v>0</v>
      </c>
      <c r="AG30" s="5">
        <f t="shared" si="15"/>
        <v>0</v>
      </c>
      <c r="AH30" s="5">
        <f t="shared" si="16"/>
        <v>0</v>
      </c>
      <c r="AI30">
        <f t="shared" si="17"/>
        <v>0</v>
      </c>
      <c r="AJ30" t="e">
        <f t="shared" si="5"/>
        <v>#DIV/0!</v>
      </c>
      <c r="AK30">
        <f t="shared" si="18"/>
        <v>0</v>
      </c>
      <c r="AL30" t="e">
        <f t="shared" si="6"/>
        <v>#DIV/0!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0</v>
      </c>
      <c r="V32" s="5"/>
      <c r="W32" s="5"/>
      <c r="Y32" s="5">
        <f t="shared" ref="Y32:AI32" si="19">SUM(Y5:Y30)</f>
        <v>0</v>
      </c>
      <c r="Z32" s="5">
        <f t="shared" si="19"/>
        <v>0</v>
      </c>
      <c r="AA32" s="5">
        <f t="shared" si="19"/>
        <v>0</v>
      </c>
      <c r="AB32" s="5">
        <f t="shared" si="19"/>
        <v>0</v>
      </c>
      <c r="AC32" s="5">
        <f t="shared" si="19"/>
        <v>0</v>
      </c>
      <c r="AD32" s="5">
        <f t="shared" si="19"/>
        <v>0</v>
      </c>
      <c r="AE32" s="5">
        <f t="shared" si="19"/>
        <v>0</v>
      </c>
      <c r="AF32" s="5">
        <f t="shared" si="19"/>
        <v>0</v>
      </c>
      <c r="AG32" s="5">
        <f t="shared" si="19"/>
        <v>0</v>
      </c>
      <c r="AH32" s="5">
        <f t="shared" si="19"/>
        <v>0</v>
      </c>
      <c r="AI32" s="5">
        <f t="shared" si="19"/>
        <v>0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BF95-6D46-47EA-BEE8-448057334371}">
  <dimension ref="A1:AL32"/>
  <sheetViews>
    <sheetView zoomScale="80" zoomScaleNormal="80" workbookViewId="0">
      <selection activeCell="I4" sqref="I4:R30"/>
    </sheetView>
  </sheetViews>
  <sheetFormatPr defaultRowHeight="15" x14ac:dyDescent="0.25"/>
  <cols>
    <col min="3" max="3" width="39.140625" customWidth="1"/>
    <col min="9" max="9" width="11.7109375" customWidth="1"/>
    <col min="10" max="12" width="12.7109375" customWidth="1"/>
    <col min="13" max="13" width="11.7109375" customWidth="1"/>
    <col min="14" max="17" width="12.7109375" customWidth="1"/>
    <col min="18" max="18" width="11.7109375" customWidth="1"/>
    <col min="21" max="24" width="9.140625" customWidth="1"/>
  </cols>
  <sheetData>
    <row r="1" spans="1:38" x14ac:dyDescent="0.25">
      <c r="A1" t="s">
        <v>0</v>
      </c>
      <c r="B1">
        <v>380</v>
      </c>
      <c r="E1" t="s">
        <v>1</v>
      </c>
      <c r="G1" t="s">
        <v>2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27" t="s">
        <v>5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S2" s="5"/>
      <c r="T2" s="5"/>
      <c r="U2" s="26" t="s">
        <v>6</v>
      </c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 t="e">
        <f>AVERAGE(I4:R4)</f>
        <v>#DIV/0!</v>
      </c>
      <c r="H4" s="5" t="e">
        <f>STDEV(I4:R4)</f>
        <v>#DIV/0!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0</v>
      </c>
      <c r="G5" s="5" t="e">
        <f t="shared" ref="G5:G30" si="0">AVERAGE(I5:R5)</f>
        <v>#DIV/0!</v>
      </c>
      <c r="H5" s="5" t="e">
        <f t="shared" ref="H5:H30" si="1">STDEV(I5:R5)</f>
        <v>#DIV/0!</v>
      </c>
      <c r="T5" s="12">
        <v>16</v>
      </c>
      <c r="U5" s="12">
        <v>588000</v>
      </c>
      <c r="V5" s="5">
        <f>AVERAGE(Y5:AH5)</f>
        <v>0</v>
      </c>
      <c r="W5" s="5">
        <f>STDEV(Y5:AH5)</f>
        <v>0</v>
      </c>
      <c r="X5" s="5">
        <f>W5/SQRT(COUNT(Y5:AH5))</f>
        <v>0</v>
      </c>
      <c r="Y5" s="5">
        <f>I5/T5*U5/1000*1.1</f>
        <v>0</v>
      </c>
      <c r="Z5" s="5">
        <f>J5/T5*U5/1000*1.1</f>
        <v>0</v>
      </c>
      <c r="AA5" s="5">
        <f>K5/T5*U5/1000*1.1</f>
        <v>0</v>
      </c>
      <c r="AB5" s="5">
        <f>L5/T5*U5/1000*1.1</f>
        <v>0</v>
      </c>
      <c r="AC5" s="5">
        <f>M5/T5*U5/1000*1.1</f>
        <v>0</v>
      </c>
      <c r="AD5" s="5">
        <f>N5/T5*U5/1000*1.1</f>
        <v>0</v>
      </c>
      <c r="AE5" s="5">
        <f>O5/T5*U5/1000*1.1</f>
        <v>0</v>
      </c>
      <c r="AF5" s="5">
        <f>P5/T5*U5/1000*1.1</f>
        <v>0</v>
      </c>
      <c r="AG5" s="5">
        <f>Q5/T5*U5/1000*1.1</f>
        <v>0</v>
      </c>
      <c r="AH5" s="5">
        <f>R5/T5*U5/1000*1.1</f>
        <v>0</v>
      </c>
      <c r="AI5">
        <f>F5/T5*U5/1000*1.1</f>
        <v>0</v>
      </c>
      <c r="AJ5" t="e">
        <f>((V5-AI5)/AI5)*100</f>
        <v>#DIV/0!</v>
      </c>
      <c r="AK5">
        <f>V5-AI5</f>
        <v>0</v>
      </c>
      <c r="AL5" t="e">
        <f>V5/AI5</f>
        <v>#DIV/0!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0</v>
      </c>
      <c r="G6" s="5" t="e">
        <f t="shared" si="0"/>
        <v>#DIV/0!</v>
      </c>
      <c r="H6" s="5" t="e">
        <f t="shared" si="1"/>
        <v>#DIV/0!</v>
      </c>
      <c r="T6" s="13">
        <v>540</v>
      </c>
      <c r="U6" s="13">
        <v>45000</v>
      </c>
      <c r="V6" s="5">
        <f t="shared" ref="V6:V30" si="2">AVERAGE(Y6:AH6)</f>
        <v>0</v>
      </c>
      <c r="W6" s="5">
        <f t="shared" ref="W6:W30" si="3">STDEV(Y6:AH6)</f>
        <v>0</v>
      </c>
      <c r="X6" s="5">
        <f t="shared" ref="X6:X30" si="4">W6/SQRT(COUNT(Y6:AH6))</f>
        <v>0</v>
      </c>
      <c r="Y6" s="5">
        <f>I6/T6*U6/1000</f>
        <v>0</v>
      </c>
      <c r="Z6" s="5">
        <f>J6/T6*U6/1000</f>
        <v>0</v>
      </c>
      <c r="AA6" s="5">
        <f>K6/T6*U6/1000</f>
        <v>0</v>
      </c>
      <c r="AB6" s="5">
        <f>L6/T6*U6/1000</f>
        <v>0</v>
      </c>
      <c r="AC6" s="5">
        <f>M6/T6*U6/1000</f>
        <v>0</v>
      </c>
      <c r="AD6" s="5">
        <f>N6/T6*U6/1000</f>
        <v>0</v>
      </c>
      <c r="AE6" s="5">
        <f>O6/T6*U6/1000</f>
        <v>0</v>
      </c>
      <c r="AF6" s="5">
        <f>P6/T6*U6/1000</f>
        <v>0</v>
      </c>
      <c r="AG6" s="5">
        <f>Q6/T6*U6/1000</f>
        <v>0</v>
      </c>
      <c r="AH6" s="5">
        <f>R6/T6*U6/1000</f>
        <v>0</v>
      </c>
      <c r="AI6">
        <f>F6/T6*U6/1000</f>
        <v>0</v>
      </c>
      <c r="AJ6" t="e">
        <f t="shared" ref="AJ6:AJ30" si="5">((V6-AI6)/AI6)*100</f>
        <v>#DIV/0!</v>
      </c>
      <c r="AK6">
        <f>V6-AI6</f>
        <v>0</v>
      </c>
      <c r="AL6" t="e">
        <f t="shared" ref="AL6:AL30" si="6">V6/AI6</f>
        <v>#DIV/0!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0</v>
      </c>
      <c r="G7" s="5" t="e">
        <f t="shared" si="0"/>
        <v>#DIV/0!</v>
      </c>
      <c r="H7" s="5" t="e">
        <f t="shared" si="1"/>
        <v>#DIV/0!</v>
      </c>
      <c r="T7" s="13">
        <v>50</v>
      </c>
      <c r="U7" s="13">
        <v>180000</v>
      </c>
      <c r="V7" s="5">
        <f t="shared" si="2"/>
        <v>0</v>
      </c>
      <c r="W7" s="5">
        <f t="shared" si="3"/>
        <v>0</v>
      </c>
      <c r="X7" s="5">
        <f t="shared" si="4"/>
        <v>0</v>
      </c>
      <c r="Y7" s="5">
        <f t="shared" ref="Y7:Y30" si="7">I7/T7*U7/1000</f>
        <v>0</v>
      </c>
      <c r="Z7" s="5">
        <f t="shared" ref="Z7:Z30" si="8">J7/T7*U7/1000</f>
        <v>0</v>
      </c>
      <c r="AA7" s="5">
        <f t="shared" ref="AA7:AA30" si="9">K7/T7*U7/1000</f>
        <v>0</v>
      </c>
      <c r="AB7" s="5">
        <f t="shared" ref="AB7:AB30" si="10">L7/T7*U7/1000</f>
        <v>0</v>
      </c>
      <c r="AC7" s="5">
        <f t="shared" ref="AC7:AC30" si="11">M7/T7*U7/1000</f>
        <v>0</v>
      </c>
      <c r="AD7" s="5">
        <f t="shared" ref="AD7:AD30" si="12">N7/T7*U7/1000</f>
        <v>0</v>
      </c>
      <c r="AE7" s="5">
        <f t="shared" ref="AE7:AE30" si="13">O7/T7*U7/1000</f>
        <v>0</v>
      </c>
      <c r="AF7" s="5">
        <f t="shared" ref="AF7:AF30" si="14">P7/T7*U7/1000</f>
        <v>0</v>
      </c>
      <c r="AG7" s="5">
        <f t="shared" ref="AG7:AG30" si="15">Q7/T7*U7/1000</f>
        <v>0</v>
      </c>
      <c r="AH7" s="5">
        <f t="shared" ref="AH7:AH30" si="16">R7/T7*U7/1000</f>
        <v>0</v>
      </c>
      <c r="AI7">
        <f t="shared" ref="AI7:AI30" si="17">F7/T7*U7/1000</f>
        <v>0</v>
      </c>
      <c r="AJ7" t="e">
        <f t="shared" si="5"/>
        <v>#DIV/0!</v>
      </c>
      <c r="AK7">
        <f t="shared" ref="AK7:AK30" si="18">V7-AI7</f>
        <v>0</v>
      </c>
      <c r="AL7" t="e">
        <f t="shared" si="6"/>
        <v>#DIV/0!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0</v>
      </c>
      <c r="G8" s="5" t="e">
        <f t="shared" si="0"/>
        <v>#DIV/0!</v>
      </c>
      <c r="H8" s="5" t="e">
        <f t="shared" si="1"/>
        <v>#DIV/0!</v>
      </c>
      <c r="T8" s="14">
        <v>65</v>
      </c>
      <c r="U8" s="14">
        <v>70000</v>
      </c>
      <c r="V8" s="5">
        <f t="shared" si="2"/>
        <v>0</v>
      </c>
      <c r="W8" s="5">
        <f t="shared" si="3"/>
        <v>0</v>
      </c>
      <c r="X8" s="5">
        <f t="shared" si="4"/>
        <v>0</v>
      </c>
      <c r="Y8" s="5">
        <f t="shared" si="7"/>
        <v>0</v>
      </c>
      <c r="Z8" s="5">
        <f t="shared" si="8"/>
        <v>0</v>
      </c>
      <c r="AA8" s="5">
        <f t="shared" si="9"/>
        <v>0</v>
      </c>
      <c r="AB8" s="5">
        <f t="shared" si="10"/>
        <v>0</v>
      </c>
      <c r="AC8" s="5">
        <f t="shared" si="11"/>
        <v>0</v>
      </c>
      <c r="AD8" s="5">
        <f t="shared" si="12"/>
        <v>0</v>
      </c>
      <c r="AE8" s="5">
        <f t="shared" si="13"/>
        <v>0</v>
      </c>
      <c r="AF8" s="5">
        <f t="shared" si="14"/>
        <v>0</v>
      </c>
      <c r="AG8" s="5">
        <f t="shared" si="15"/>
        <v>0</v>
      </c>
      <c r="AH8" s="5">
        <f t="shared" si="16"/>
        <v>0</v>
      </c>
      <c r="AI8">
        <f t="shared" si="17"/>
        <v>0</v>
      </c>
      <c r="AJ8" t="e">
        <f t="shared" si="5"/>
        <v>#DIV/0!</v>
      </c>
      <c r="AK8">
        <f t="shared" si="18"/>
        <v>0</v>
      </c>
      <c r="AL8" t="e">
        <f t="shared" si="6"/>
        <v>#DIV/0!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0</v>
      </c>
      <c r="G9" s="5" t="e">
        <f t="shared" si="0"/>
        <v>#DIV/0!</v>
      </c>
      <c r="H9" s="5" t="e">
        <f t="shared" si="1"/>
        <v>#DIV/0!</v>
      </c>
      <c r="T9" s="14">
        <v>22</v>
      </c>
      <c r="U9" s="14">
        <v>160000</v>
      </c>
      <c r="V9" s="5">
        <f t="shared" si="2"/>
        <v>0</v>
      </c>
      <c r="W9" s="5">
        <f t="shared" si="3"/>
        <v>0</v>
      </c>
      <c r="X9" s="5">
        <f t="shared" si="4"/>
        <v>0</v>
      </c>
      <c r="Y9" s="5">
        <f t="shared" si="7"/>
        <v>0</v>
      </c>
      <c r="Z9" s="5">
        <f t="shared" si="8"/>
        <v>0</v>
      </c>
      <c r="AA9" s="5">
        <f t="shared" si="9"/>
        <v>0</v>
      </c>
      <c r="AB9" s="5">
        <f t="shared" si="10"/>
        <v>0</v>
      </c>
      <c r="AC9" s="5">
        <f t="shared" si="11"/>
        <v>0</v>
      </c>
      <c r="AD9" s="5">
        <f t="shared" si="12"/>
        <v>0</v>
      </c>
      <c r="AE9" s="5">
        <f t="shared" si="13"/>
        <v>0</v>
      </c>
      <c r="AF9" s="5">
        <f t="shared" si="14"/>
        <v>0</v>
      </c>
      <c r="AG9" s="5">
        <f t="shared" si="15"/>
        <v>0</v>
      </c>
      <c r="AH9" s="5">
        <f t="shared" si="16"/>
        <v>0</v>
      </c>
      <c r="AI9">
        <f t="shared" si="17"/>
        <v>0</v>
      </c>
      <c r="AJ9" t="e">
        <f t="shared" si="5"/>
        <v>#DIV/0!</v>
      </c>
      <c r="AK9">
        <f t="shared" si="18"/>
        <v>0</v>
      </c>
      <c r="AL9" t="e">
        <f t="shared" si="6"/>
        <v>#DIV/0!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0</v>
      </c>
      <c r="G10" s="5" t="e">
        <f t="shared" si="0"/>
        <v>#DIV/0!</v>
      </c>
      <c r="H10" s="5" t="e">
        <f t="shared" si="1"/>
        <v>#DIV/0!</v>
      </c>
      <c r="T10" s="14">
        <v>69</v>
      </c>
      <c r="U10" s="14">
        <v>160000</v>
      </c>
      <c r="V10" s="5">
        <f t="shared" si="2"/>
        <v>0</v>
      </c>
      <c r="W10" s="5">
        <f t="shared" si="3"/>
        <v>0</v>
      </c>
      <c r="X10" s="5">
        <f t="shared" si="4"/>
        <v>0</v>
      </c>
      <c r="Y10" s="5">
        <f t="shared" si="7"/>
        <v>0</v>
      </c>
      <c r="Z10" s="5">
        <f t="shared" si="8"/>
        <v>0</v>
      </c>
      <c r="AA10" s="5">
        <f t="shared" si="9"/>
        <v>0</v>
      </c>
      <c r="AB10" s="5">
        <f t="shared" si="10"/>
        <v>0</v>
      </c>
      <c r="AC10" s="5">
        <f t="shared" si="11"/>
        <v>0</v>
      </c>
      <c r="AD10" s="5">
        <f t="shared" si="12"/>
        <v>0</v>
      </c>
      <c r="AE10" s="5">
        <f t="shared" si="13"/>
        <v>0</v>
      </c>
      <c r="AF10" s="5">
        <f t="shared" si="14"/>
        <v>0</v>
      </c>
      <c r="AG10" s="5">
        <f t="shared" si="15"/>
        <v>0</v>
      </c>
      <c r="AH10" s="5">
        <f t="shared" si="16"/>
        <v>0</v>
      </c>
      <c r="AI10">
        <f t="shared" si="17"/>
        <v>0</v>
      </c>
      <c r="AJ10" t="e">
        <f t="shared" si="5"/>
        <v>#DIV/0!</v>
      </c>
      <c r="AK10">
        <f t="shared" si="18"/>
        <v>0</v>
      </c>
      <c r="AL10" t="e">
        <f t="shared" si="6"/>
        <v>#DIV/0!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0</v>
      </c>
      <c r="G11" s="5"/>
      <c r="H11" s="5"/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0</v>
      </c>
      <c r="G12" s="5" t="e">
        <f t="shared" si="0"/>
        <v>#DIV/0!</v>
      </c>
      <c r="H12" s="5" t="e">
        <f t="shared" si="1"/>
        <v>#DIV/0!</v>
      </c>
      <c r="T12" s="14">
        <v>81</v>
      </c>
      <c r="U12" s="14">
        <v>66000</v>
      </c>
      <c r="V12" s="5">
        <f t="shared" si="2"/>
        <v>0</v>
      </c>
      <c r="W12" s="5">
        <f t="shared" si="3"/>
        <v>0</v>
      </c>
      <c r="X12" s="5">
        <f t="shared" si="4"/>
        <v>0</v>
      </c>
      <c r="Y12" s="5">
        <f t="shared" si="7"/>
        <v>0</v>
      </c>
      <c r="Z12" s="5">
        <f t="shared" si="8"/>
        <v>0</v>
      </c>
      <c r="AA12" s="5">
        <f t="shared" si="9"/>
        <v>0</v>
      </c>
      <c r="AB12" s="5">
        <f t="shared" si="10"/>
        <v>0</v>
      </c>
      <c r="AC12" s="5">
        <f t="shared" si="11"/>
        <v>0</v>
      </c>
      <c r="AD12" s="5">
        <f t="shared" si="12"/>
        <v>0</v>
      </c>
      <c r="AE12" s="5">
        <f t="shared" si="13"/>
        <v>0</v>
      </c>
      <c r="AF12" s="5">
        <f t="shared" si="14"/>
        <v>0</v>
      </c>
      <c r="AG12" s="5">
        <f t="shared" si="15"/>
        <v>0</v>
      </c>
      <c r="AH12" s="5">
        <f t="shared" si="16"/>
        <v>0</v>
      </c>
      <c r="AI12">
        <f t="shared" si="17"/>
        <v>0</v>
      </c>
      <c r="AJ12" t="e">
        <f t="shared" si="5"/>
        <v>#DIV/0!</v>
      </c>
      <c r="AK12">
        <f t="shared" si="18"/>
        <v>0</v>
      </c>
      <c r="AL12" t="e">
        <f t="shared" si="6"/>
        <v>#DIV/0!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0</v>
      </c>
      <c r="G13" s="5"/>
      <c r="H13" s="5"/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0</v>
      </c>
      <c r="G14" s="5" t="e">
        <f t="shared" si="0"/>
        <v>#DIV/0!</v>
      </c>
      <c r="H14" s="5" t="e">
        <f t="shared" si="1"/>
        <v>#DIV/0!</v>
      </c>
      <c r="T14" s="14">
        <v>615</v>
      </c>
      <c r="U14" s="14">
        <v>96000</v>
      </c>
      <c r="V14" s="5">
        <f t="shared" si="2"/>
        <v>0</v>
      </c>
      <c r="W14" s="5">
        <f t="shared" si="3"/>
        <v>0</v>
      </c>
      <c r="X14" s="5">
        <f t="shared" si="4"/>
        <v>0</v>
      </c>
      <c r="Y14" s="5">
        <f t="shared" si="7"/>
        <v>0</v>
      </c>
      <c r="Z14" s="5">
        <f t="shared" si="8"/>
        <v>0</v>
      </c>
      <c r="AA14" s="5">
        <f t="shared" si="9"/>
        <v>0</v>
      </c>
      <c r="AB14" s="5">
        <f t="shared" si="10"/>
        <v>0</v>
      </c>
      <c r="AC14" s="5">
        <f t="shared" si="11"/>
        <v>0</v>
      </c>
      <c r="AD14" s="5">
        <f t="shared" si="12"/>
        <v>0</v>
      </c>
      <c r="AE14" s="5">
        <f t="shared" si="13"/>
        <v>0</v>
      </c>
      <c r="AF14" s="5">
        <f t="shared" si="14"/>
        <v>0</v>
      </c>
      <c r="AG14" s="5">
        <f t="shared" si="15"/>
        <v>0</v>
      </c>
      <c r="AH14" s="5">
        <f t="shared" si="16"/>
        <v>0</v>
      </c>
      <c r="AI14">
        <f t="shared" si="17"/>
        <v>0</v>
      </c>
      <c r="AJ14" t="e">
        <f t="shared" si="5"/>
        <v>#DIV/0!</v>
      </c>
      <c r="AK14">
        <f t="shared" si="18"/>
        <v>0</v>
      </c>
      <c r="AL14" t="e">
        <f t="shared" si="6"/>
        <v>#DIV/0!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0</v>
      </c>
      <c r="G15" s="5" t="e">
        <f t="shared" si="0"/>
        <v>#DIV/0!</v>
      </c>
      <c r="H15" s="5" t="e">
        <f t="shared" si="1"/>
        <v>#DIV/0!</v>
      </c>
      <c r="T15" s="14">
        <v>546</v>
      </c>
      <c r="U15" s="14">
        <v>210000</v>
      </c>
      <c r="V15" s="5">
        <f t="shared" si="2"/>
        <v>0</v>
      </c>
      <c r="W15" s="5">
        <f t="shared" si="3"/>
        <v>0</v>
      </c>
      <c r="X15" s="5">
        <f t="shared" si="4"/>
        <v>0</v>
      </c>
      <c r="Y15" s="5">
        <f t="shared" si="7"/>
        <v>0</v>
      </c>
      <c r="Z15" s="5">
        <f t="shared" si="8"/>
        <v>0</v>
      </c>
      <c r="AA15" s="5">
        <f t="shared" si="9"/>
        <v>0</v>
      </c>
      <c r="AB15" s="5">
        <f t="shared" si="10"/>
        <v>0</v>
      </c>
      <c r="AC15" s="5">
        <f t="shared" si="11"/>
        <v>0</v>
      </c>
      <c r="AD15" s="5">
        <f t="shared" si="12"/>
        <v>0</v>
      </c>
      <c r="AE15" s="5">
        <f t="shared" si="13"/>
        <v>0</v>
      </c>
      <c r="AF15" s="5">
        <f t="shared" si="14"/>
        <v>0</v>
      </c>
      <c r="AG15" s="5">
        <f t="shared" si="15"/>
        <v>0</v>
      </c>
      <c r="AH15" s="5">
        <f t="shared" si="16"/>
        <v>0</v>
      </c>
      <c r="AI15">
        <f t="shared" si="17"/>
        <v>0</v>
      </c>
      <c r="AJ15" t="e">
        <f t="shared" si="5"/>
        <v>#DIV/0!</v>
      </c>
      <c r="AK15">
        <f t="shared" si="18"/>
        <v>0</v>
      </c>
      <c r="AL15" t="e">
        <f t="shared" si="6"/>
        <v>#DIV/0!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0</v>
      </c>
      <c r="G16" s="5"/>
      <c r="H16" s="5"/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0</v>
      </c>
      <c r="G17" s="5" t="e">
        <f t="shared" si="0"/>
        <v>#DIV/0!</v>
      </c>
      <c r="H17" s="5" t="e">
        <f t="shared" si="1"/>
        <v>#DIV/0!</v>
      </c>
      <c r="T17" s="14">
        <v>292</v>
      </c>
      <c r="U17" s="14">
        <v>100000</v>
      </c>
      <c r="V17" s="5">
        <f t="shared" si="2"/>
        <v>0</v>
      </c>
      <c r="W17" s="5">
        <f t="shared" si="3"/>
        <v>0</v>
      </c>
      <c r="X17" s="5">
        <f t="shared" si="4"/>
        <v>0</v>
      </c>
      <c r="Y17" s="5">
        <f t="shared" si="7"/>
        <v>0</v>
      </c>
      <c r="Z17" s="5">
        <f t="shared" si="8"/>
        <v>0</v>
      </c>
      <c r="AA17" s="5">
        <f t="shared" si="9"/>
        <v>0</v>
      </c>
      <c r="AB17" s="5">
        <f t="shared" si="10"/>
        <v>0</v>
      </c>
      <c r="AC17" s="5">
        <f t="shared" si="11"/>
        <v>0</v>
      </c>
      <c r="AD17" s="5">
        <f t="shared" si="12"/>
        <v>0</v>
      </c>
      <c r="AE17" s="5">
        <f t="shared" si="13"/>
        <v>0</v>
      </c>
      <c r="AF17" s="5">
        <f t="shared" si="14"/>
        <v>0</v>
      </c>
      <c r="AG17" s="5">
        <f t="shared" si="15"/>
        <v>0</v>
      </c>
      <c r="AH17" s="5">
        <f t="shared" si="16"/>
        <v>0</v>
      </c>
      <c r="AI17">
        <f t="shared" si="17"/>
        <v>0</v>
      </c>
      <c r="AJ17" t="e">
        <f t="shared" si="5"/>
        <v>#DIV/0!</v>
      </c>
      <c r="AK17">
        <f t="shared" si="18"/>
        <v>0</v>
      </c>
      <c r="AL17" t="e">
        <f t="shared" si="6"/>
        <v>#DIV/0!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0</v>
      </c>
      <c r="G18" s="5" t="e">
        <f t="shared" si="0"/>
        <v>#DIV/0!</v>
      </c>
      <c r="H18" s="5" t="e">
        <f t="shared" si="1"/>
        <v>#DIV/0!</v>
      </c>
      <c r="T18" s="14">
        <v>200</v>
      </c>
      <c r="U18" s="14">
        <v>47000</v>
      </c>
      <c r="V18" s="5">
        <f t="shared" si="2"/>
        <v>0</v>
      </c>
      <c r="W18" s="5">
        <f t="shared" si="3"/>
        <v>0</v>
      </c>
      <c r="X18" s="5">
        <f t="shared" si="4"/>
        <v>0</v>
      </c>
      <c r="Y18" s="5">
        <f t="shared" si="7"/>
        <v>0</v>
      </c>
      <c r="Z18" s="5">
        <f t="shared" si="8"/>
        <v>0</v>
      </c>
      <c r="AA18" s="5">
        <f t="shared" si="9"/>
        <v>0</v>
      </c>
      <c r="AB18" s="5">
        <f t="shared" si="10"/>
        <v>0</v>
      </c>
      <c r="AC18" s="5">
        <f t="shared" si="11"/>
        <v>0</v>
      </c>
      <c r="AD18" s="5">
        <f t="shared" si="12"/>
        <v>0</v>
      </c>
      <c r="AE18" s="5">
        <f t="shared" si="13"/>
        <v>0</v>
      </c>
      <c r="AF18" s="5">
        <f t="shared" si="14"/>
        <v>0</v>
      </c>
      <c r="AG18" s="5">
        <f t="shared" si="15"/>
        <v>0</v>
      </c>
      <c r="AH18" s="5">
        <f t="shared" si="16"/>
        <v>0</v>
      </c>
      <c r="AI18">
        <f t="shared" si="17"/>
        <v>0</v>
      </c>
      <c r="AJ18" t="e">
        <f t="shared" si="5"/>
        <v>#DIV/0!</v>
      </c>
      <c r="AK18">
        <f t="shared" si="18"/>
        <v>0</v>
      </c>
      <c r="AL18" t="e">
        <f t="shared" si="6"/>
        <v>#DIV/0!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0</v>
      </c>
      <c r="G19" s="5" t="e">
        <f t="shared" si="0"/>
        <v>#DIV/0!</v>
      </c>
      <c r="H19" s="5" t="e">
        <f t="shared" si="1"/>
        <v>#DIV/0!</v>
      </c>
      <c r="T19" s="14">
        <v>437</v>
      </c>
      <c r="U19" s="14">
        <v>300000</v>
      </c>
      <c r="V19" s="5">
        <f t="shared" si="2"/>
        <v>0</v>
      </c>
      <c r="W19" s="5">
        <f t="shared" si="3"/>
        <v>0</v>
      </c>
      <c r="X19" s="5">
        <f t="shared" si="4"/>
        <v>0</v>
      </c>
      <c r="Y19" s="5">
        <f t="shared" si="7"/>
        <v>0</v>
      </c>
      <c r="Z19" s="5">
        <f t="shared" si="8"/>
        <v>0</v>
      </c>
      <c r="AA19" s="5">
        <f t="shared" si="9"/>
        <v>0</v>
      </c>
      <c r="AB19" s="5">
        <f t="shared" si="10"/>
        <v>0</v>
      </c>
      <c r="AC19" s="5">
        <f t="shared" si="11"/>
        <v>0</v>
      </c>
      <c r="AD19" s="5">
        <f t="shared" si="12"/>
        <v>0</v>
      </c>
      <c r="AE19" s="5">
        <f t="shared" si="13"/>
        <v>0</v>
      </c>
      <c r="AF19" s="5">
        <f t="shared" si="14"/>
        <v>0</v>
      </c>
      <c r="AG19" s="5">
        <f t="shared" si="15"/>
        <v>0</v>
      </c>
      <c r="AH19" s="5">
        <f t="shared" si="16"/>
        <v>0</v>
      </c>
      <c r="AI19">
        <f t="shared" si="17"/>
        <v>0</v>
      </c>
      <c r="AJ19" t="e">
        <f t="shared" si="5"/>
        <v>#DIV/0!</v>
      </c>
      <c r="AK19">
        <f t="shared" si="18"/>
        <v>0</v>
      </c>
      <c r="AL19" t="e">
        <f t="shared" si="6"/>
        <v>#DIV/0!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0</v>
      </c>
      <c r="G20" s="5" t="e">
        <f t="shared" si="0"/>
        <v>#DIV/0!</v>
      </c>
      <c r="H20" s="5" t="e">
        <f t="shared" si="1"/>
        <v>#DIV/0!</v>
      </c>
      <c r="T20" s="14">
        <v>97</v>
      </c>
      <c r="U20" s="14">
        <v>105000</v>
      </c>
      <c r="V20" s="5">
        <f t="shared" si="2"/>
        <v>0</v>
      </c>
      <c r="W20" s="5">
        <f t="shared" si="3"/>
        <v>0</v>
      </c>
      <c r="X20" s="5">
        <f t="shared" si="4"/>
        <v>0</v>
      </c>
      <c r="Y20" s="5">
        <f t="shared" si="7"/>
        <v>0</v>
      </c>
      <c r="Z20" s="5">
        <f t="shared" si="8"/>
        <v>0</v>
      </c>
      <c r="AA20" s="5">
        <f t="shared" si="9"/>
        <v>0</v>
      </c>
      <c r="AB20" s="5">
        <f t="shared" si="10"/>
        <v>0</v>
      </c>
      <c r="AC20" s="5">
        <f t="shared" si="11"/>
        <v>0</v>
      </c>
      <c r="AD20" s="5">
        <f t="shared" si="12"/>
        <v>0</v>
      </c>
      <c r="AE20" s="5">
        <f t="shared" si="13"/>
        <v>0</v>
      </c>
      <c r="AF20" s="5">
        <f t="shared" si="14"/>
        <v>0</v>
      </c>
      <c r="AG20" s="5">
        <f t="shared" si="15"/>
        <v>0</v>
      </c>
      <c r="AH20" s="5">
        <f t="shared" si="16"/>
        <v>0</v>
      </c>
      <c r="AI20">
        <f t="shared" si="17"/>
        <v>0</v>
      </c>
      <c r="AJ20" t="e">
        <f t="shared" si="5"/>
        <v>#DIV/0!</v>
      </c>
      <c r="AK20">
        <f t="shared" si="18"/>
        <v>0</v>
      </c>
      <c r="AL20" t="e">
        <f t="shared" si="6"/>
        <v>#DIV/0!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0</v>
      </c>
      <c r="G21" s="5" t="e">
        <f t="shared" si="0"/>
        <v>#DIV/0!</v>
      </c>
      <c r="H21" s="5" t="e">
        <f t="shared" si="1"/>
        <v>#DIV/0!</v>
      </c>
      <c r="T21" s="14">
        <v>1629</v>
      </c>
      <c r="U21" s="14">
        <v>90000</v>
      </c>
      <c r="V21" s="5">
        <f t="shared" si="2"/>
        <v>0</v>
      </c>
      <c r="W21" s="5">
        <f t="shared" si="3"/>
        <v>0</v>
      </c>
      <c r="X21" s="5">
        <f t="shared" si="4"/>
        <v>0</v>
      </c>
      <c r="Y21" s="5">
        <f t="shared" si="7"/>
        <v>0</v>
      </c>
      <c r="Z21" s="5">
        <f t="shared" si="8"/>
        <v>0</v>
      </c>
      <c r="AA21" s="5">
        <f t="shared" si="9"/>
        <v>0</v>
      </c>
      <c r="AB21" s="5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0</v>
      </c>
      <c r="AF21" s="5">
        <f t="shared" si="14"/>
        <v>0</v>
      </c>
      <c r="AG21" s="5">
        <f t="shared" si="15"/>
        <v>0</v>
      </c>
      <c r="AH21" s="5">
        <f t="shared" si="16"/>
        <v>0</v>
      </c>
      <c r="AI21">
        <f t="shared" si="17"/>
        <v>0</v>
      </c>
      <c r="AJ21" t="e">
        <f t="shared" si="5"/>
        <v>#DIV/0!</v>
      </c>
      <c r="AK21">
        <f t="shared" si="18"/>
        <v>0</v>
      </c>
      <c r="AL21" t="e">
        <f t="shared" si="6"/>
        <v>#DIV/0!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0</v>
      </c>
      <c r="G22" s="5" t="e">
        <f t="shared" si="0"/>
        <v>#DIV/0!</v>
      </c>
      <c r="H22" s="5" t="e">
        <f t="shared" si="1"/>
        <v>#DIV/0!</v>
      </c>
      <c r="T22" s="14">
        <v>54</v>
      </c>
      <c r="U22" s="14">
        <v>90000</v>
      </c>
      <c r="V22" s="5">
        <f t="shared" si="2"/>
        <v>0</v>
      </c>
      <c r="W22" s="5">
        <f t="shared" si="3"/>
        <v>0</v>
      </c>
      <c r="X22" s="5">
        <f t="shared" si="4"/>
        <v>0</v>
      </c>
      <c r="Y22" s="5">
        <f t="shared" si="7"/>
        <v>0</v>
      </c>
      <c r="Z22" s="5">
        <f t="shared" si="8"/>
        <v>0</v>
      </c>
      <c r="AA22" s="5">
        <f t="shared" si="9"/>
        <v>0</v>
      </c>
      <c r="AB22" s="5">
        <f t="shared" si="10"/>
        <v>0</v>
      </c>
      <c r="AC22" s="5">
        <f t="shared" si="11"/>
        <v>0</v>
      </c>
      <c r="AD22" s="5">
        <f t="shared" si="12"/>
        <v>0</v>
      </c>
      <c r="AE22" s="5">
        <f t="shared" si="13"/>
        <v>0</v>
      </c>
      <c r="AF22" s="5">
        <f t="shared" si="14"/>
        <v>0</v>
      </c>
      <c r="AG22" s="5">
        <f t="shared" si="15"/>
        <v>0</v>
      </c>
      <c r="AH22" s="5">
        <f t="shared" si="16"/>
        <v>0</v>
      </c>
      <c r="AI22">
        <f t="shared" si="17"/>
        <v>0</v>
      </c>
      <c r="AJ22" t="e">
        <f t="shared" si="5"/>
        <v>#DIV/0!</v>
      </c>
      <c r="AK22">
        <f t="shared" si="18"/>
        <v>0</v>
      </c>
      <c r="AL22" t="e">
        <f t="shared" si="6"/>
        <v>#DIV/0!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0</v>
      </c>
      <c r="G23" s="5" t="e">
        <f t="shared" si="0"/>
        <v>#DIV/0!</v>
      </c>
      <c r="H23" s="5" t="e">
        <f t="shared" si="1"/>
        <v>#DIV/0!</v>
      </c>
      <c r="T23" s="14">
        <v>18</v>
      </c>
      <c r="U23" s="14">
        <v>270000</v>
      </c>
      <c r="V23" s="5">
        <f t="shared" si="2"/>
        <v>0</v>
      </c>
      <c r="W23" s="5">
        <f t="shared" si="3"/>
        <v>0</v>
      </c>
      <c r="X23" s="5">
        <f t="shared" si="4"/>
        <v>0</v>
      </c>
      <c r="Y23" s="5">
        <f t="shared" si="7"/>
        <v>0</v>
      </c>
      <c r="Z23" s="5">
        <f t="shared" si="8"/>
        <v>0</v>
      </c>
      <c r="AA23" s="5">
        <f t="shared" si="9"/>
        <v>0</v>
      </c>
      <c r="AB23" s="5">
        <f t="shared" si="10"/>
        <v>0</v>
      </c>
      <c r="AC23" s="5">
        <f t="shared" si="11"/>
        <v>0</v>
      </c>
      <c r="AD23" s="5">
        <f t="shared" si="12"/>
        <v>0</v>
      </c>
      <c r="AE23" s="5">
        <f t="shared" si="13"/>
        <v>0</v>
      </c>
      <c r="AF23" s="5">
        <f t="shared" si="14"/>
        <v>0</v>
      </c>
      <c r="AG23" s="5">
        <f t="shared" si="15"/>
        <v>0</v>
      </c>
      <c r="AH23" s="5">
        <f t="shared" si="16"/>
        <v>0</v>
      </c>
      <c r="AI23">
        <f t="shared" si="17"/>
        <v>0</v>
      </c>
      <c r="AJ23" t="e">
        <f t="shared" si="5"/>
        <v>#DIV/0!</v>
      </c>
      <c r="AK23">
        <f t="shared" si="18"/>
        <v>0</v>
      </c>
      <c r="AL23" t="e">
        <f t="shared" si="6"/>
        <v>#DIV/0!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0</v>
      </c>
      <c r="G24" s="5" t="e">
        <f t="shared" si="0"/>
        <v>#DIV/0!</v>
      </c>
      <c r="H24" s="5" t="e">
        <f t="shared" si="1"/>
        <v>#DIV/0!</v>
      </c>
      <c r="T24" s="14">
        <v>65</v>
      </c>
      <c r="U24" s="14">
        <v>70000</v>
      </c>
      <c r="V24" s="5">
        <f t="shared" si="2"/>
        <v>0</v>
      </c>
      <c r="W24" s="5">
        <f t="shared" si="3"/>
        <v>0</v>
      </c>
      <c r="X24" s="5">
        <f t="shared" si="4"/>
        <v>0</v>
      </c>
      <c r="Y24" s="5">
        <f t="shared" si="7"/>
        <v>0</v>
      </c>
      <c r="Z24" s="5">
        <f t="shared" si="8"/>
        <v>0</v>
      </c>
      <c r="AA24" s="5">
        <f t="shared" si="9"/>
        <v>0</v>
      </c>
      <c r="AB24" s="5">
        <f t="shared" si="10"/>
        <v>0</v>
      </c>
      <c r="AC24" s="5">
        <f t="shared" si="11"/>
        <v>0</v>
      </c>
      <c r="AD24" s="5">
        <f t="shared" si="12"/>
        <v>0</v>
      </c>
      <c r="AE24" s="5">
        <f t="shared" si="13"/>
        <v>0</v>
      </c>
      <c r="AF24" s="5">
        <f t="shared" si="14"/>
        <v>0</v>
      </c>
      <c r="AG24" s="5">
        <f t="shared" si="15"/>
        <v>0</v>
      </c>
      <c r="AH24" s="5">
        <f t="shared" si="16"/>
        <v>0</v>
      </c>
      <c r="AI24">
        <f t="shared" si="17"/>
        <v>0</v>
      </c>
      <c r="AJ24" t="e">
        <f t="shared" si="5"/>
        <v>#DIV/0!</v>
      </c>
      <c r="AK24">
        <f t="shared" si="18"/>
        <v>0</v>
      </c>
      <c r="AL24" t="e">
        <f t="shared" si="6"/>
        <v>#DIV/0!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0</v>
      </c>
      <c r="G25" s="5" t="e">
        <f t="shared" si="0"/>
        <v>#DIV/0!</v>
      </c>
      <c r="H25" s="5" t="e">
        <f t="shared" si="1"/>
        <v>#DIV/0!</v>
      </c>
      <c r="T25" s="14">
        <v>22</v>
      </c>
      <c r="U25" s="14">
        <v>160000</v>
      </c>
      <c r="V25" s="5">
        <f t="shared" si="2"/>
        <v>0</v>
      </c>
      <c r="W25" s="5">
        <f t="shared" si="3"/>
        <v>0</v>
      </c>
      <c r="X25" s="5">
        <f t="shared" si="4"/>
        <v>0</v>
      </c>
      <c r="Y25" s="5">
        <f t="shared" si="7"/>
        <v>0</v>
      </c>
      <c r="Z25" s="5">
        <f t="shared" si="8"/>
        <v>0</v>
      </c>
      <c r="AA25" s="5">
        <f t="shared" si="9"/>
        <v>0</v>
      </c>
      <c r="AB25" s="5">
        <f t="shared" si="10"/>
        <v>0</v>
      </c>
      <c r="AC25" s="5">
        <f t="shared" si="11"/>
        <v>0</v>
      </c>
      <c r="AD25" s="5">
        <f t="shared" si="12"/>
        <v>0</v>
      </c>
      <c r="AE25" s="5">
        <f t="shared" si="13"/>
        <v>0</v>
      </c>
      <c r="AF25" s="5">
        <f t="shared" si="14"/>
        <v>0</v>
      </c>
      <c r="AG25" s="5">
        <f t="shared" si="15"/>
        <v>0</v>
      </c>
      <c r="AH25" s="5">
        <f t="shared" si="16"/>
        <v>0</v>
      </c>
      <c r="AI25">
        <f t="shared" si="17"/>
        <v>0</v>
      </c>
      <c r="AJ25" t="e">
        <f t="shared" si="5"/>
        <v>#DIV/0!</v>
      </c>
      <c r="AK25">
        <f t="shared" si="18"/>
        <v>0</v>
      </c>
      <c r="AL25" t="e">
        <f t="shared" si="6"/>
        <v>#DIV/0!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0</v>
      </c>
      <c r="G26" s="5" t="e">
        <f t="shared" si="0"/>
        <v>#DIV/0!</v>
      </c>
      <c r="H26" s="5" t="e">
        <f t="shared" si="1"/>
        <v>#DIV/0!</v>
      </c>
      <c r="T26" s="14">
        <v>400</v>
      </c>
      <c r="U26" s="14">
        <v>53000</v>
      </c>
      <c r="V26" s="5">
        <f t="shared" si="2"/>
        <v>0</v>
      </c>
      <c r="W26" s="5">
        <f t="shared" si="3"/>
        <v>0</v>
      </c>
      <c r="X26" s="5">
        <f t="shared" si="4"/>
        <v>0</v>
      </c>
      <c r="Y26" s="5">
        <f t="shared" si="7"/>
        <v>0</v>
      </c>
      <c r="Z26" s="5">
        <f t="shared" si="8"/>
        <v>0</v>
      </c>
      <c r="AA26" s="5">
        <f t="shared" si="9"/>
        <v>0</v>
      </c>
      <c r="AB26" s="5">
        <f t="shared" si="10"/>
        <v>0</v>
      </c>
      <c r="AC26" s="5">
        <f t="shared" si="11"/>
        <v>0</v>
      </c>
      <c r="AD26" s="5">
        <f t="shared" si="12"/>
        <v>0</v>
      </c>
      <c r="AE26" s="5">
        <f t="shared" si="13"/>
        <v>0</v>
      </c>
      <c r="AF26" s="5">
        <f t="shared" si="14"/>
        <v>0</v>
      </c>
      <c r="AG26" s="5">
        <f t="shared" si="15"/>
        <v>0</v>
      </c>
      <c r="AH26" s="5">
        <f t="shared" si="16"/>
        <v>0</v>
      </c>
      <c r="AI26">
        <f t="shared" si="17"/>
        <v>0</v>
      </c>
      <c r="AJ26" t="e">
        <f t="shared" si="5"/>
        <v>#DIV/0!</v>
      </c>
      <c r="AK26">
        <f t="shared" si="18"/>
        <v>0</v>
      </c>
      <c r="AL26" t="e">
        <f t="shared" si="6"/>
        <v>#DIV/0!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0</v>
      </c>
      <c r="G27" s="5" t="e">
        <f t="shared" si="0"/>
        <v>#DIV/0!</v>
      </c>
      <c r="H27" s="5" t="e">
        <f t="shared" si="1"/>
        <v>#DIV/0!</v>
      </c>
      <c r="T27" s="14">
        <v>640</v>
      </c>
      <c r="U27" s="14">
        <v>480000</v>
      </c>
      <c r="V27" s="5">
        <f t="shared" si="2"/>
        <v>0</v>
      </c>
      <c r="W27" s="5">
        <f t="shared" si="3"/>
        <v>0</v>
      </c>
      <c r="X27" s="5">
        <f t="shared" si="4"/>
        <v>0</v>
      </c>
      <c r="Y27" s="5">
        <f t="shared" si="7"/>
        <v>0</v>
      </c>
      <c r="Z27" s="5">
        <f t="shared" si="8"/>
        <v>0</v>
      </c>
      <c r="AA27" s="5">
        <f t="shared" si="9"/>
        <v>0</v>
      </c>
      <c r="AB27" s="5">
        <f t="shared" si="10"/>
        <v>0</v>
      </c>
      <c r="AC27" s="5">
        <f t="shared" si="11"/>
        <v>0</v>
      </c>
      <c r="AD27" s="5">
        <f t="shared" si="12"/>
        <v>0</v>
      </c>
      <c r="AE27" s="5">
        <f t="shared" si="13"/>
        <v>0</v>
      </c>
      <c r="AF27" s="5">
        <f t="shared" si="14"/>
        <v>0</v>
      </c>
      <c r="AG27" s="5">
        <f t="shared" si="15"/>
        <v>0</v>
      </c>
      <c r="AH27" s="5">
        <f t="shared" si="16"/>
        <v>0</v>
      </c>
      <c r="AI27">
        <f t="shared" si="17"/>
        <v>0</v>
      </c>
      <c r="AJ27" t="e">
        <f t="shared" si="5"/>
        <v>#DIV/0!</v>
      </c>
      <c r="AK27">
        <f t="shared" si="18"/>
        <v>0</v>
      </c>
      <c r="AL27" t="e">
        <f t="shared" si="6"/>
        <v>#DIV/0!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0</v>
      </c>
      <c r="G28" s="5" t="e">
        <f t="shared" si="0"/>
        <v>#DIV/0!</v>
      </c>
      <c r="H28" s="5" t="e">
        <f t="shared" si="1"/>
        <v>#DIV/0!</v>
      </c>
      <c r="T28" s="14">
        <v>2500</v>
      </c>
      <c r="U28" s="14">
        <v>120000</v>
      </c>
      <c r="V28" s="5">
        <f t="shared" si="2"/>
        <v>0</v>
      </c>
      <c r="W28" s="5">
        <f t="shared" si="3"/>
        <v>0</v>
      </c>
      <c r="X28" s="5">
        <f t="shared" si="4"/>
        <v>0</v>
      </c>
      <c r="Y28" s="5">
        <f t="shared" si="7"/>
        <v>0</v>
      </c>
      <c r="Z28" s="5">
        <f t="shared" si="8"/>
        <v>0</v>
      </c>
      <c r="AA28" s="5">
        <f t="shared" si="9"/>
        <v>0</v>
      </c>
      <c r="AB28" s="5">
        <f t="shared" si="10"/>
        <v>0</v>
      </c>
      <c r="AC28" s="5">
        <f t="shared" si="11"/>
        <v>0</v>
      </c>
      <c r="AD28" s="5">
        <f t="shared" si="12"/>
        <v>0</v>
      </c>
      <c r="AE28" s="5">
        <f t="shared" si="13"/>
        <v>0</v>
      </c>
      <c r="AF28" s="5">
        <f t="shared" si="14"/>
        <v>0</v>
      </c>
      <c r="AG28" s="5">
        <f t="shared" si="15"/>
        <v>0</v>
      </c>
      <c r="AH28" s="5">
        <f t="shared" si="16"/>
        <v>0</v>
      </c>
      <c r="AI28">
        <f t="shared" si="17"/>
        <v>0</v>
      </c>
      <c r="AJ28" t="e">
        <f t="shared" si="5"/>
        <v>#DIV/0!</v>
      </c>
      <c r="AK28">
        <f t="shared" si="18"/>
        <v>0</v>
      </c>
      <c r="AL28" t="e">
        <f t="shared" si="6"/>
        <v>#DIV/0!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</v>
      </c>
      <c r="G29" s="5" t="e">
        <f t="shared" si="0"/>
        <v>#DIV/0!</v>
      </c>
      <c r="H29" s="5" t="e">
        <f t="shared" si="1"/>
        <v>#DIV/0!</v>
      </c>
      <c r="T29" s="14">
        <v>1550</v>
      </c>
      <c r="U29" s="14">
        <v>390000</v>
      </c>
      <c r="V29" s="5">
        <f t="shared" si="2"/>
        <v>0</v>
      </c>
      <c r="W29" s="5">
        <f t="shared" si="3"/>
        <v>0</v>
      </c>
      <c r="X29" s="5">
        <f t="shared" si="4"/>
        <v>0</v>
      </c>
      <c r="Y29" s="5">
        <f t="shared" si="7"/>
        <v>0</v>
      </c>
      <c r="Z29" s="5">
        <f t="shared" si="8"/>
        <v>0</v>
      </c>
      <c r="AA29" s="5">
        <f t="shared" si="9"/>
        <v>0</v>
      </c>
      <c r="AB29" s="5">
        <f t="shared" si="10"/>
        <v>0</v>
      </c>
      <c r="AC29" s="5">
        <f t="shared" si="11"/>
        <v>0</v>
      </c>
      <c r="AD29" s="5">
        <f t="shared" si="12"/>
        <v>0</v>
      </c>
      <c r="AE29" s="5">
        <f t="shared" si="13"/>
        <v>0</v>
      </c>
      <c r="AF29" s="5">
        <f t="shared" si="14"/>
        <v>0</v>
      </c>
      <c r="AG29" s="5">
        <f t="shared" si="15"/>
        <v>0</v>
      </c>
      <c r="AH29" s="5">
        <f t="shared" si="16"/>
        <v>0</v>
      </c>
      <c r="AI29">
        <f t="shared" si="17"/>
        <v>0</v>
      </c>
      <c r="AJ29" t="e">
        <f t="shared" si="5"/>
        <v>#DIV/0!</v>
      </c>
      <c r="AK29">
        <f t="shared" si="18"/>
        <v>0</v>
      </c>
      <c r="AL29" t="e">
        <f t="shared" si="6"/>
        <v>#DIV/0!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0</v>
      </c>
      <c r="G30" s="5" t="e">
        <f t="shared" si="0"/>
        <v>#DIV/0!</v>
      </c>
      <c r="H30" s="5" t="e">
        <f t="shared" si="1"/>
        <v>#DIV/0!</v>
      </c>
      <c r="T30" s="14">
        <v>9240</v>
      </c>
      <c r="U30" s="15">
        <v>66000</v>
      </c>
      <c r="V30" s="5">
        <f t="shared" si="2"/>
        <v>0</v>
      </c>
      <c r="W30" s="5">
        <f t="shared" si="3"/>
        <v>0</v>
      </c>
      <c r="X30" s="5">
        <f t="shared" si="4"/>
        <v>0</v>
      </c>
      <c r="Y30" s="5">
        <f t="shared" si="7"/>
        <v>0</v>
      </c>
      <c r="Z30" s="5">
        <f t="shared" si="8"/>
        <v>0</v>
      </c>
      <c r="AA30" s="5">
        <f t="shared" si="9"/>
        <v>0</v>
      </c>
      <c r="AB30" s="5">
        <f t="shared" si="10"/>
        <v>0</v>
      </c>
      <c r="AC30" s="5">
        <f t="shared" si="11"/>
        <v>0</v>
      </c>
      <c r="AD30" s="5">
        <f t="shared" si="12"/>
        <v>0</v>
      </c>
      <c r="AE30" s="5">
        <f t="shared" si="13"/>
        <v>0</v>
      </c>
      <c r="AF30" s="5">
        <f t="shared" si="14"/>
        <v>0</v>
      </c>
      <c r="AG30" s="5">
        <f t="shared" si="15"/>
        <v>0</v>
      </c>
      <c r="AH30" s="5">
        <f t="shared" si="16"/>
        <v>0</v>
      </c>
      <c r="AI30">
        <f t="shared" si="17"/>
        <v>0</v>
      </c>
      <c r="AJ30" t="e">
        <f t="shared" si="5"/>
        <v>#DIV/0!</v>
      </c>
      <c r="AK30">
        <f t="shared" si="18"/>
        <v>0</v>
      </c>
      <c r="AL30" t="e">
        <f t="shared" si="6"/>
        <v>#DIV/0!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0</v>
      </c>
      <c r="V32" s="5"/>
      <c r="W32" s="5"/>
      <c r="Y32" s="5">
        <f t="shared" ref="Y32:AI32" si="19">SUM(Y5:Y30)</f>
        <v>0</v>
      </c>
      <c r="Z32" s="5">
        <f t="shared" si="19"/>
        <v>0</v>
      </c>
      <c r="AA32" s="5">
        <f t="shared" si="19"/>
        <v>0</v>
      </c>
      <c r="AB32" s="5">
        <f t="shared" si="19"/>
        <v>0</v>
      </c>
      <c r="AC32" s="5">
        <f t="shared" si="19"/>
        <v>0</v>
      </c>
      <c r="AD32" s="5">
        <f t="shared" si="19"/>
        <v>0</v>
      </c>
      <c r="AE32" s="5">
        <f t="shared" si="19"/>
        <v>0</v>
      </c>
      <c r="AF32" s="5">
        <f t="shared" si="19"/>
        <v>0</v>
      </c>
      <c r="AG32" s="5">
        <f t="shared" si="19"/>
        <v>0</v>
      </c>
      <c r="AH32" s="5">
        <f t="shared" si="19"/>
        <v>0</v>
      </c>
      <c r="AI32" s="5">
        <f t="shared" si="19"/>
        <v>0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B24F0-9E9F-4FBA-8B3C-D374DF2D2C45}">
  <dimension ref="A1:AL62"/>
  <sheetViews>
    <sheetView zoomScale="80" zoomScaleNormal="80" workbookViewId="0">
      <selection activeCell="I4" sqref="I4:R30"/>
    </sheetView>
  </sheetViews>
  <sheetFormatPr defaultRowHeight="15" x14ac:dyDescent="0.25"/>
  <cols>
    <col min="3" max="3" width="14.42578125" customWidth="1"/>
    <col min="4" max="4" width="48.7109375" customWidth="1"/>
    <col min="5" max="5" width="14.140625" customWidth="1"/>
    <col min="6" max="6" width="12.140625" customWidth="1"/>
    <col min="9" max="18" width="11.7109375" customWidth="1"/>
    <col min="36" max="38" width="9.140625" customWidth="1"/>
  </cols>
  <sheetData>
    <row r="1" spans="1:38" x14ac:dyDescent="0.25">
      <c r="A1" t="s">
        <v>0</v>
      </c>
      <c r="B1">
        <v>140</v>
      </c>
      <c r="E1" t="s">
        <v>1</v>
      </c>
      <c r="G1" t="s">
        <v>2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G2" s="27" t="s">
        <v>5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T2" s="5"/>
      <c r="U2" s="5"/>
      <c r="V2" s="26" t="s">
        <v>6</v>
      </c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 t="e">
        <f>AVERAGE(I4:R4)</f>
        <v>#DIV/0!</v>
      </c>
      <c r="H4" s="5" t="e">
        <f>STDEV(I4:R4)</f>
        <v>#DIV/0!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0</v>
      </c>
      <c r="G5" s="5" t="e">
        <f t="shared" ref="G5:G30" si="0">AVERAGE(I5:R5)</f>
        <v>#DIV/0!</v>
      </c>
      <c r="H5" s="5" t="e">
        <f t="shared" ref="H5:H30" si="1">STDEV(I5:R5)</f>
        <v>#DIV/0!</v>
      </c>
      <c r="T5" s="12">
        <v>16</v>
      </c>
      <c r="U5" s="12">
        <v>588000</v>
      </c>
      <c r="V5" s="5">
        <f>AVERAGE(Y5:AH5)</f>
        <v>0</v>
      </c>
      <c r="W5" s="5">
        <f>STDEV(Y5:AH5)</f>
        <v>0</v>
      </c>
      <c r="X5" s="5">
        <f>W5/SQRT(COUNT(Y5:AH5))</f>
        <v>0</v>
      </c>
      <c r="Y5" s="5">
        <f>I5/T5*U5/1000*1.1</f>
        <v>0</v>
      </c>
      <c r="Z5" s="5">
        <f>J5/T5*U5/1000*1.1</f>
        <v>0</v>
      </c>
      <c r="AA5" s="5">
        <f>K5/T5*U5/1000*1.1</f>
        <v>0</v>
      </c>
      <c r="AB5" s="5">
        <f>L5/T5*U5/1000*1.1</f>
        <v>0</v>
      </c>
      <c r="AC5" s="5">
        <f>M5/T5*U5/1000*1.1</f>
        <v>0</v>
      </c>
      <c r="AD5" s="5">
        <f>N5/T5*U5/1000*1.1</f>
        <v>0</v>
      </c>
      <c r="AE5" s="5">
        <f>O5/T5*U5/1000*1.1</f>
        <v>0</v>
      </c>
      <c r="AF5" s="5">
        <f>P5/T5*U5/1000*1.1</f>
        <v>0</v>
      </c>
      <c r="AG5" s="5">
        <f>Q5/T5*U5/1000*1.1</f>
        <v>0</v>
      </c>
      <c r="AH5" s="5">
        <f>R5/T5*U5/1000*1.1</f>
        <v>0</v>
      </c>
      <c r="AI5">
        <f>F5/T5*U5/1000*1.1</f>
        <v>0</v>
      </c>
      <c r="AJ5" t="e">
        <f>((V5-AI5)/AI5)*100</f>
        <v>#DIV/0!</v>
      </c>
      <c r="AK5">
        <f>V5-AI5</f>
        <v>0</v>
      </c>
      <c r="AL5" t="e">
        <f t="shared" ref="AL5:AL28" si="2">V5/AI5</f>
        <v>#DIV/0!</v>
      </c>
    </row>
    <row r="6" spans="1:38" x14ac:dyDescent="0.25">
      <c r="A6">
        <v>2</v>
      </c>
      <c r="B6" t="s">
        <v>26</v>
      </c>
      <c r="C6" s="5" t="s">
        <v>182</v>
      </c>
      <c r="D6" t="s">
        <v>28</v>
      </c>
      <c r="E6">
        <v>1241.24</v>
      </c>
      <c r="F6" s="17">
        <f>E6*H1</f>
        <v>0</v>
      </c>
      <c r="G6" s="5" t="e">
        <f t="shared" si="0"/>
        <v>#DIV/0!</v>
      </c>
      <c r="H6" s="5" t="e">
        <f t="shared" si="1"/>
        <v>#DIV/0!</v>
      </c>
      <c r="T6" s="13">
        <v>540</v>
      </c>
      <c r="U6" s="13">
        <v>45000</v>
      </c>
      <c r="V6" s="5">
        <f t="shared" ref="V6:V30" si="3">AVERAGE(Y6:AH6)</f>
        <v>0</v>
      </c>
      <c r="W6" s="5">
        <f t="shared" ref="W6:W30" si="4">STDEV(Y6:AH6)</f>
        <v>0</v>
      </c>
      <c r="X6" s="5">
        <f t="shared" ref="X6:X30" si="5">W6/SQRT(COUNT(Y6:AH6))</f>
        <v>0</v>
      </c>
      <c r="Y6" s="5">
        <f>I6/T6*U6/1000</f>
        <v>0</v>
      </c>
      <c r="Z6" s="5">
        <f>J6/T6*U6/1000</f>
        <v>0</v>
      </c>
      <c r="AA6" s="5">
        <f>K6/T6*U6/1000</f>
        <v>0</v>
      </c>
      <c r="AB6" s="5">
        <f>L6/T6*U6/1000</f>
        <v>0</v>
      </c>
      <c r="AC6" s="5">
        <f>M6/T6*U6/1000</f>
        <v>0</v>
      </c>
      <c r="AD6" s="5">
        <f>N6/T6*U6/1000</f>
        <v>0</v>
      </c>
      <c r="AE6" s="5">
        <f>O6/T6*U6/1000</f>
        <v>0</v>
      </c>
      <c r="AF6" s="5">
        <f>P6/T6*U6/1000</f>
        <v>0</v>
      </c>
      <c r="AG6" s="5">
        <f>Q6/T6*U6/1000</f>
        <v>0</v>
      </c>
      <c r="AH6" s="5">
        <f>R6/T6*U6/1000</f>
        <v>0</v>
      </c>
      <c r="AI6">
        <f>F6/T6*U6/1000</f>
        <v>0</v>
      </c>
      <c r="AJ6" t="e">
        <f t="shared" ref="AJ6:AJ30" si="6">((V6-AI6)/AI6)*100</f>
        <v>#DIV/0!</v>
      </c>
      <c r="AK6">
        <f>V6-AI6</f>
        <v>0</v>
      </c>
      <c r="AL6" t="e">
        <f t="shared" si="2"/>
        <v>#DIV/0!</v>
      </c>
    </row>
    <row r="7" spans="1:38" x14ac:dyDescent="0.25">
      <c r="A7">
        <v>3</v>
      </c>
      <c r="B7" t="s">
        <v>29</v>
      </c>
      <c r="C7" s="5" t="s">
        <v>183</v>
      </c>
      <c r="D7" t="s">
        <v>31</v>
      </c>
      <c r="E7">
        <v>166.35</v>
      </c>
      <c r="F7" s="17">
        <f>E7*H1</f>
        <v>0</v>
      </c>
      <c r="G7" s="5" t="e">
        <f t="shared" si="0"/>
        <v>#DIV/0!</v>
      </c>
      <c r="H7" s="5" t="e">
        <f t="shared" si="1"/>
        <v>#DIV/0!</v>
      </c>
      <c r="T7" s="13">
        <v>50</v>
      </c>
      <c r="U7" s="13">
        <v>180000</v>
      </c>
      <c r="V7" s="5">
        <f t="shared" si="3"/>
        <v>0</v>
      </c>
      <c r="W7" s="5">
        <f t="shared" si="4"/>
        <v>0</v>
      </c>
      <c r="X7" s="5">
        <f t="shared" si="5"/>
        <v>0</v>
      </c>
      <c r="Y7" s="5">
        <f t="shared" ref="Y7:Y30" si="7">I7/T7*U7/1000</f>
        <v>0</v>
      </c>
      <c r="Z7" s="5">
        <f t="shared" ref="Z7:Z30" si="8">J7/T7*U7/1000</f>
        <v>0</v>
      </c>
      <c r="AA7" s="5">
        <f t="shared" ref="AA7:AA30" si="9">K7/T7*U7/1000</f>
        <v>0</v>
      </c>
      <c r="AB7" s="5">
        <f t="shared" ref="AB7:AB30" si="10">L7/T7*U7/1000</f>
        <v>0</v>
      </c>
      <c r="AC7" s="5">
        <f t="shared" ref="AC7:AC30" si="11">M7/T7*U7/1000</f>
        <v>0</v>
      </c>
      <c r="AD7" s="5">
        <f t="shared" ref="AD7:AD30" si="12">N7/T7*U7/1000</f>
        <v>0</v>
      </c>
      <c r="AE7" s="5">
        <f t="shared" ref="AE7:AE30" si="13">O7/T7*U7/1000</f>
        <v>0</v>
      </c>
      <c r="AF7" s="5">
        <f t="shared" ref="AF7:AF30" si="14">P7/T7*U7/1000</f>
        <v>0</v>
      </c>
      <c r="AG7" s="5">
        <f t="shared" ref="AG7:AG30" si="15">Q7/T7*U7/1000</f>
        <v>0</v>
      </c>
      <c r="AH7" s="5">
        <f t="shared" ref="AH7:AH30" si="16">R7/T7*U7/1000</f>
        <v>0</v>
      </c>
      <c r="AI7">
        <f t="shared" ref="AI7:AI30" si="17">F7/T7*U7/1000</f>
        <v>0</v>
      </c>
      <c r="AJ7" t="e">
        <f t="shared" si="6"/>
        <v>#DIV/0!</v>
      </c>
      <c r="AK7">
        <f t="shared" ref="AK7:AK30" si="18">V7-AI7</f>
        <v>0</v>
      </c>
      <c r="AL7" t="e">
        <f t="shared" si="2"/>
        <v>#DIV/0!</v>
      </c>
    </row>
    <row r="8" spans="1:38" x14ac:dyDescent="0.25">
      <c r="A8">
        <v>4</v>
      </c>
      <c r="B8" t="s">
        <v>32</v>
      </c>
      <c r="C8" s="6" t="s">
        <v>184</v>
      </c>
      <c r="D8" t="s">
        <v>34</v>
      </c>
      <c r="E8">
        <v>50.2</v>
      </c>
      <c r="F8" s="17">
        <f>E8*H1</f>
        <v>0</v>
      </c>
      <c r="G8" s="5" t="e">
        <f t="shared" si="0"/>
        <v>#DIV/0!</v>
      </c>
      <c r="H8" s="5" t="e">
        <f t="shared" si="1"/>
        <v>#DIV/0!</v>
      </c>
      <c r="T8" s="14">
        <v>65</v>
      </c>
      <c r="U8" s="14">
        <v>70000</v>
      </c>
      <c r="V8" s="5">
        <f t="shared" si="3"/>
        <v>0</v>
      </c>
      <c r="W8" s="5">
        <f t="shared" si="4"/>
        <v>0</v>
      </c>
      <c r="X8" s="5">
        <f t="shared" si="5"/>
        <v>0</v>
      </c>
      <c r="Y8" s="5">
        <f t="shared" si="7"/>
        <v>0</v>
      </c>
      <c r="Z8" s="5">
        <f t="shared" si="8"/>
        <v>0</v>
      </c>
      <c r="AA8" s="5">
        <f t="shared" si="9"/>
        <v>0</v>
      </c>
      <c r="AB8" s="5">
        <f t="shared" si="10"/>
        <v>0</v>
      </c>
      <c r="AC8" s="5">
        <f t="shared" si="11"/>
        <v>0</v>
      </c>
      <c r="AD8" s="5">
        <f t="shared" si="12"/>
        <v>0</v>
      </c>
      <c r="AE8" s="5">
        <f t="shared" si="13"/>
        <v>0</v>
      </c>
      <c r="AF8" s="5">
        <f t="shared" si="14"/>
        <v>0</v>
      </c>
      <c r="AG8" s="5">
        <f t="shared" si="15"/>
        <v>0</v>
      </c>
      <c r="AH8" s="5">
        <f t="shared" si="16"/>
        <v>0</v>
      </c>
      <c r="AI8">
        <f t="shared" si="17"/>
        <v>0</v>
      </c>
      <c r="AJ8" t="e">
        <f t="shared" si="6"/>
        <v>#DIV/0!</v>
      </c>
      <c r="AK8">
        <f t="shared" si="18"/>
        <v>0</v>
      </c>
      <c r="AL8" t="e">
        <f t="shared" si="2"/>
        <v>#DIV/0!</v>
      </c>
    </row>
    <row r="9" spans="1:38" x14ac:dyDescent="0.25">
      <c r="A9">
        <v>5</v>
      </c>
      <c r="B9" t="s">
        <v>35</v>
      </c>
      <c r="C9" s="6" t="s">
        <v>185</v>
      </c>
      <c r="D9" t="s">
        <v>37</v>
      </c>
      <c r="E9">
        <v>29.91</v>
      </c>
      <c r="F9" s="17">
        <f>E9*H1</f>
        <v>0</v>
      </c>
      <c r="G9" s="5" t="e">
        <f t="shared" si="0"/>
        <v>#DIV/0!</v>
      </c>
      <c r="H9" s="5" t="e">
        <f t="shared" si="1"/>
        <v>#DIV/0!</v>
      </c>
      <c r="T9" s="14">
        <v>22</v>
      </c>
      <c r="U9" s="14">
        <v>160000</v>
      </c>
      <c r="V9" s="5">
        <f t="shared" si="3"/>
        <v>0</v>
      </c>
      <c r="W9" s="5">
        <f t="shared" si="4"/>
        <v>0</v>
      </c>
      <c r="X9" s="5">
        <f t="shared" si="5"/>
        <v>0</v>
      </c>
      <c r="Y9" s="5">
        <f t="shared" si="7"/>
        <v>0</v>
      </c>
      <c r="Z9" s="5">
        <f t="shared" si="8"/>
        <v>0</v>
      </c>
      <c r="AA9" s="5">
        <f t="shared" si="9"/>
        <v>0</v>
      </c>
      <c r="AB9" s="5">
        <f t="shared" si="10"/>
        <v>0</v>
      </c>
      <c r="AC9" s="5">
        <f t="shared" si="11"/>
        <v>0</v>
      </c>
      <c r="AD9" s="5">
        <f t="shared" si="12"/>
        <v>0</v>
      </c>
      <c r="AE9" s="5">
        <f t="shared" si="13"/>
        <v>0</v>
      </c>
      <c r="AF9" s="5">
        <f t="shared" si="14"/>
        <v>0</v>
      </c>
      <c r="AG9" s="5">
        <f t="shared" si="15"/>
        <v>0</v>
      </c>
      <c r="AH9" s="5">
        <f t="shared" si="16"/>
        <v>0</v>
      </c>
      <c r="AI9">
        <f t="shared" si="17"/>
        <v>0</v>
      </c>
      <c r="AJ9" t="e">
        <f t="shared" si="6"/>
        <v>#DIV/0!</v>
      </c>
      <c r="AK9">
        <f t="shared" si="18"/>
        <v>0</v>
      </c>
      <c r="AL9" t="e">
        <f t="shared" si="2"/>
        <v>#DIV/0!</v>
      </c>
    </row>
    <row r="10" spans="1:38" x14ac:dyDescent="0.25">
      <c r="A10">
        <v>6</v>
      </c>
      <c r="B10" t="s">
        <v>38</v>
      </c>
      <c r="C10" s="6" t="s">
        <v>187</v>
      </c>
      <c r="D10" t="s">
        <v>40</v>
      </c>
      <c r="E10">
        <v>128.58000000000001</v>
      </c>
      <c r="F10" s="17">
        <f>E10*H1</f>
        <v>0</v>
      </c>
      <c r="G10" s="5" t="e">
        <f t="shared" si="0"/>
        <v>#DIV/0!</v>
      </c>
      <c r="H10" s="5" t="e">
        <f t="shared" si="1"/>
        <v>#DIV/0!</v>
      </c>
      <c r="T10" s="14">
        <v>69</v>
      </c>
      <c r="U10" s="14">
        <v>160000</v>
      </c>
      <c r="V10" s="5">
        <f t="shared" si="3"/>
        <v>0</v>
      </c>
      <c r="W10" s="5">
        <f t="shared" si="4"/>
        <v>0</v>
      </c>
      <c r="X10" s="5">
        <f t="shared" si="5"/>
        <v>0</v>
      </c>
      <c r="Y10" s="5">
        <f t="shared" si="7"/>
        <v>0</v>
      </c>
      <c r="Z10" s="5">
        <f t="shared" si="8"/>
        <v>0</v>
      </c>
      <c r="AA10" s="5">
        <f t="shared" si="9"/>
        <v>0</v>
      </c>
      <c r="AB10" s="5">
        <f t="shared" si="10"/>
        <v>0</v>
      </c>
      <c r="AC10" s="5">
        <f t="shared" si="11"/>
        <v>0</v>
      </c>
      <c r="AD10" s="5">
        <f t="shared" si="12"/>
        <v>0</v>
      </c>
      <c r="AE10" s="5">
        <f t="shared" si="13"/>
        <v>0</v>
      </c>
      <c r="AF10" s="5">
        <f t="shared" si="14"/>
        <v>0</v>
      </c>
      <c r="AG10" s="5">
        <f t="shared" si="15"/>
        <v>0</v>
      </c>
      <c r="AH10" s="5">
        <f t="shared" si="16"/>
        <v>0</v>
      </c>
      <c r="AI10">
        <f>F10/T10*U10/1000</f>
        <v>0</v>
      </c>
      <c r="AJ10" t="e">
        <f t="shared" si="6"/>
        <v>#DIV/0!</v>
      </c>
      <c r="AK10">
        <f t="shared" si="18"/>
        <v>0</v>
      </c>
      <c r="AL10" t="e">
        <f t="shared" si="2"/>
        <v>#DIV/0!</v>
      </c>
    </row>
    <row r="11" spans="1:38" x14ac:dyDescent="0.25">
      <c r="A11">
        <v>7</v>
      </c>
      <c r="B11" s="3" t="s">
        <v>41</v>
      </c>
      <c r="C11" s="9" t="s">
        <v>184</v>
      </c>
      <c r="D11" s="3" t="s">
        <v>42</v>
      </c>
      <c r="E11" s="3">
        <v>50.2</v>
      </c>
      <c r="F11" s="17">
        <f>E11*H1</f>
        <v>0</v>
      </c>
      <c r="G11" s="5" t="e">
        <f t="shared" si="0"/>
        <v>#DIV/0!</v>
      </c>
      <c r="H11" s="5" t="e">
        <f t="shared" si="1"/>
        <v>#DIV/0!</v>
      </c>
      <c r="T11" s="14">
        <v>65</v>
      </c>
      <c r="U11" s="14">
        <v>70000</v>
      </c>
      <c r="V11" s="5">
        <f t="shared" si="3"/>
        <v>0</v>
      </c>
      <c r="W11" s="5">
        <f t="shared" si="4"/>
        <v>0</v>
      </c>
      <c r="X11" s="5">
        <f t="shared" si="5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>R11/T11*U11/1000</f>
        <v>0</v>
      </c>
      <c r="AI11">
        <v>0</v>
      </c>
      <c r="AJ11" t="e">
        <f t="shared" si="6"/>
        <v>#DIV/0!</v>
      </c>
      <c r="AK11">
        <f t="shared" si="18"/>
        <v>0</v>
      </c>
      <c r="AL11" t="e">
        <f t="shared" si="2"/>
        <v>#DIV/0!</v>
      </c>
    </row>
    <row r="12" spans="1:38" x14ac:dyDescent="0.25">
      <c r="A12">
        <v>8</v>
      </c>
      <c r="B12" t="s">
        <v>43</v>
      </c>
      <c r="C12" s="6" t="s">
        <v>186</v>
      </c>
      <c r="D12" t="s">
        <v>45</v>
      </c>
      <c r="E12">
        <v>13.35</v>
      </c>
      <c r="F12" s="17">
        <f>E12*H1</f>
        <v>0</v>
      </c>
      <c r="G12" s="5" t="e">
        <f t="shared" si="0"/>
        <v>#DIV/0!</v>
      </c>
      <c r="H12" s="5" t="e">
        <f t="shared" si="1"/>
        <v>#DIV/0!</v>
      </c>
      <c r="T12" s="14">
        <v>81</v>
      </c>
      <c r="U12" s="14">
        <v>66000</v>
      </c>
      <c r="V12" s="5">
        <f>AVERAGE(Y12:AH12)</f>
        <v>0</v>
      </c>
      <c r="W12" s="5">
        <f t="shared" si="4"/>
        <v>0</v>
      </c>
      <c r="X12" s="5">
        <f t="shared" si="5"/>
        <v>0</v>
      </c>
      <c r="Y12" s="5">
        <f t="shared" si="7"/>
        <v>0</v>
      </c>
      <c r="Z12" s="5">
        <f t="shared" si="8"/>
        <v>0</v>
      </c>
      <c r="AA12" s="5">
        <f t="shared" si="9"/>
        <v>0</v>
      </c>
      <c r="AB12" s="5">
        <f t="shared" si="10"/>
        <v>0</v>
      </c>
      <c r="AC12" s="5">
        <f t="shared" si="11"/>
        <v>0</v>
      </c>
      <c r="AD12" s="5">
        <f t="shared" si="12"/>
        <v>0</v>
      </c>
      <c r="AE12" s="5">
        <f t="shared" si="13"/>
        <v>0</v>
      </c>
      <c r="AF12" s="5">
        <f t="shared" si="14"/>
        <v>0</v>
      </c>
      <c r="AG12" s="5">
        <f t="shared" si="15"/>
        <v>0</v>
      </c>
      <c r="AH12" s="5">
        <f t="shared" si="16"/>
        <v>0</v>
      </c>
      <c r="AI12">
        <f t="shared" si="17"/>
        <v>0</v>
      </c>
      <c r="AJ12" t="e">
        <f t="shared" si="6"/>
        <v>#DIV/0!</v>
      </c>
      <c r="AK12">
        <f>V12-AI12</f>
        <v>0</v>
      </c>
      <c r="AL12" t="e">
        <f t="shared" si="2"/>
        <v>#DIV/0!</v>
      </c>
    </row>
    <row r="13" spans="1:38" x14ac:dyDescent="0.25">
      <c r="A13">
        <v>9</v>
      </c>
      <c r="B13" s="3" t="s">
        <v>46</v>
      </c>
      <c r="C13" s="9" t="s">
        <v>187</v>
      </c>
      <c r="D13" s="3" t="s">
        <v>47</v>
      </c>
      <c r="E13" s="3">
        <v>128.57</v>
      </c>
      <c r="F13" s="17">
        <f>E13*H1</f>
        <v>0</v>
      </c>
      <c r="G13" s="5" t="e">
        <f t="shared" si="0"/>
        <v>#DIV/0!</v>
      </c>
      <c r="H13" s="5" t="e">
        <f t="shared" si="1"/>
        <v>#DIV/0!</v>
      </c>
      <c r="T13" s="14">
        <v>69</v>
      </c>
      <c r="U13" s="14">
        <v>160000</v>
      </c>
      <c r="V13" s="5">
        <f t="shared" si="3"/>
        <v>0</v>
      </c>
      <c r="W13" s="5">
        <f t="shared" si="4"/>
        <v>0</v>
      </c>
      <c r="X13" s="5">
        <f t="shared" si="5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I13">
        <v>0</v>
      </c>
      <c r="AJ13" t="e">
        <f t="shared" si="6"/>
        <v>#DIV/0!</v>
      </c>
      <c r="AK13">
        <f t="shared" si="18"/>
        <v>0</v>
      </c>
      <c r="AL13" t="e">
        <f t="shared" si="2"/>
        <v>#DIV/0!</v>
      </c>
    </row>
    <row r="14" spans="1:38" x14ac:dyDescent="0.25">
      <c r="A14">
        <v>10</v>
      </c>
      <c r="B14" t="s">
        <v>48</v>
      </c>
      <c r="C14" s="6" t="s">
        <v>188</v>
      </c>
      <c r="D14" t="s">
        <v>50</v>
      </c>
      <c r="E14">
        <v>446.19</v>
      </c>
      <c r="F14" s="17">
        <f>E14*H1</f>
        <v>0</v>
      </c>
      <c r="G14" s="5" t="e">
        <f t="shared" si="0"/>
        <v>#DIV/0!</v>
      </c>
      <c r="H14" s="5" t="e">
        <f t="shared" si="1"/>
        <v>#DIV/0!</v>
      </c>
      <c r="P14" s="1"/>
      <c r="T14" s="14">
        <v>615</v>
      </c>
      <c r="U14" s="14">
        <v>96000</v>
      </c>
      <c r="V14" s="5">
        <f t="shared" si="3"/>
        <v>0</v>
      </c>
      <c r="W14" s="5">
        <f>STDEV(Y14:AH14)</f>
        <v>0</v>
      </c>
      <c r="X14" s="5">
        <f t="shared" si="5"/>
        <v>0</v>
      </c>
      <c r="Y14" s="5">
        <f t="shared" si="7"/>
        <v>0</v>
      </c>
      <c r="Z14" s="5">
        <f t="shared" si="8"/>
        <v>0</v>
      </c>
      <c r="AA14" s="5">
        <f t="shared" si="9"/>
        <v>0</v>
      </c>
      <c r="AB14" s="5">
        <f t="shared" si="10"/>
        <v>0</v>
      </c>
      <c r="AC14" s="5">
        <f t="shared" si="11"/>
        <v>0</v>
      </c>
      <c r="AD14" s="5">
        <f t="shared" si="12"/>
        <v>0</v>
      </c>
      <c r="AE14" s="5">
        <f t="shared" si="13"/>
        <v>0</v>
      </c>
      <c r="AF14" s="5">
        <f t="shared" si="14"/>
        <v>0</v>
      </c>
      <c r="AG14" s="5">
        <f t="shared" si="15"/>
        <v>0</v>
      </c>
      <c r="AH14" s="5">
        <f t="shared" si="16"/>
        <v>0</v>
      </c>
      <c r="AI14">
        <f t="shared" si="17"/>
        <v>0</v>
      </c>
      <c r="AJ14" t="e">
        <f t="shared" si="6"/>
        <v>#DIV/0!</v>
      </c>
      <c r="AK14">
        <f t="shared" si="18"/>
        <v>0</v>
      </c>
      <c r="AL14" t="e">
        <f t="shared" si="2"/>
        <v>#DIV/0!</v>
      </c>
    </row>
    <row r="15" spans="1:38" x14ac:dyDescent="0.25">
      <c r="A15">
        <v>11</v>
      </c>
      <c r="B15" s="4" t="s">
        <v>51</v>
      </c>
      <c r="C15" s="7" t="s">
        <v>189</v>
      </c>
      <c r="D15" s="4" t="s">
        <v>53</v>
      </c>
      <c r="E15" s="4">
        <v>8.01</v>
      </c>
      <c r="F15" s="17">
        <f>E15*H1</f>
        <v>0</v>
      </c>
      <c r="G15" s="5" t="e">
        <f t="shared" si="0"/>
        <v>#DIV/0!</v>
      </c>
      <c r="H15" s="5" t="e">
        <f t="shared" si="1"/>
        <v>#DIV/0!</v>
      </c>
      <c r="T15" s="14">
        <v>546</v>
      </c>
      <c r="U15" s="14">
        <v>210000</v>
      </c>
      <c r="V15" s="5">
        <f t="shared" si="3"/>
        <v>0</v>
      </c>
      <c r="W15" s="5">
        <f t="shared" si="4"/>
        <v>0</v>
      </c>
      <c r="X15" s="5">
        <f t="shared" si="5"/>
        <v>0</v>
      </c>
      <c r="Y15" s="5">
        <f t="shared" si="7"/>
        <v>0</v>
      </c>
      <c r="Z15" s="5">
        <f t="shared" si="8"/>
        <v>0</v>
      </c>
      <c r="AA15" s="5">
        <f t="shared" si="9"/>
        <v>0</v>
      </c>
      <c r="AB15" s="5">
        <f t="shared" si="10"/>
        <v>0</v>
      </c>
      <c r="AC15" s="5">
        <f t="shared" si="11"/>
        <v>0</v>
      </c>
      <c r="AD15" s="5">
        <f t="shared" si="12"/>
        <v>0</v>
      </c>
      <c r="AE15" s="5">
        <f t="shared" si="13"/>
        <v>0</v>
      </c>
      <c r="AF15" s="5">
        <f t="shared" si="14"/>
        <v>0</v>
      </c>
      <c r="AG15" s="5">
        <f t="shared" si="15"/>
        <v>0</v>
      </c>
      <c r="AH15" s="5">
        <f t="shared" si="16"/>
        <v>0</v>
      </c>
      <c r="AI15">
        <f t="shared" si="17"/>
        <v>0</v>
      </c>
      <c r="AJ15" t="e">
        <f t="shared" si="6"/>
        <v>#DIV/0!</v>
      </c>
      <c r="AK15">
        <f t="shared" si="18"/>
        <v>0</v>
      </c>
      <c r="AL15" t="e">
        <f t="shared" si="2"/>
        <v>#DIV/0!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0</v>
      </c>
      <c r="G16" s="5" t="e">
        <f t="shared" si="0"/>
        <v>#DIV/0!</v>
      </c>
      <c r="H16" s="5" t="e">
        <f t="shared" si="1"/>
        <v>#DIV/0!</v>
      </c>
      <c r="T16" s="14">
        <v>216</v>
      </c>
      <c r="U16" s="14">
        <v>325000</v>
      </c>
      <c r="V16" s="5">
        <f t="shared" si="3"/>
        <v>0</v>
      </c>
      <c r="W16" s="5">
        <f t="shared" si="4"/>
        <v>0</v>
      </c>
      <c r="X16" s="5">
        <f t="shared" si="5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I16">
        <v>0</v>
      </c>
      <c r="AJ16" t="e">
        <f t="shared" si="6"/>
        <v>#DIV/0!</v>
      </c>
      <c r="AK16">
        <f t="shared" si="18"/>
        <v>0</v>
      </c>
      <c r="AL16" t="e">
        <f t="shared" si="2"/>
        <v>#DIV/0!</v>
      </c>
    </row>
    <row r="17" spans="1:38" x14ac:dyDescent="0.25">
      <c r="A17">
        <v>13</v>
      </c>
      <c r="B17" s="2" t="s">
        <v>57</v>
      </c>
      <c r="C17" s="8" t="s">
        <v>190</v>
      </c>
      <c r="D17" s="2" t="s">
        <v>59</v>
      </c>
      <c r="E17" s="2">
        <v>1572.6</v>
      </c>
      <c r="F17" s="17">
        <f>E17*H1</f>
        <v>0</v>
      </c>
      <c r="G17" s="5" t="e">
        <f t="shared" si="0"/>
        <v>#DIV/0!</v>
      </c>
      <c r="H17" s="5" t="e">
        <f t="shared" si="1"/>
        <v>#DIV/0!</v>
      </c>
      <c r="T17" s="14">
        <v>292</v>
      </c>
      <c r="U17" s="14">
        <v>100000</v>
      </c>
      <c r="V17" s="5">
        <f t="shared" si="3"/>
        <v>0</v>
      </c>
      <c r="W17" s="5">
        <f t="shared" si="4"/>
        <v>0</v>
      </c>
      <c r="X17" s="5">
        <f t="shared" si="5"/>
        <v>0</v>
      </c>
      <c r="Y17" s="5">
        <f t="shared" si="7"/>
        <v>0</v>
      </c>
      <c r="Z17" s="5">
        <f t="shared" si="8"/>
        <v>0</v>
      </c>
      <c r="AA17" s="5">
        <f t="shared" si="9"/>
        <v>0</v>
      </c>
      <c r="AB17" s="5">
        <f t="shared" si="10"/>
        <v>0</v>
      </c>
      <c r="AC17" s="5">
        <f t="shared" si="11"/>
        <v>0</v>
      </c>
      <c r="AD17" s="5">
        <f t="shared" si="12"/>
        <v>0</v>
      </c>
      <c r="AE17" s="5">
        <f t="shared" si="13"/>
        <v>0</v>
      </c>
      <c r="AF17" s="5">
        <f t="shared" si="14"/>
        <v>0</v>
      </c>
      <c r="AG17" s="5">
        <f t="shared" si="15"/>
        <v>0</v>
      </c>
      <c r="AH17" s="5">
        <f t="shared" si="16"/>
        <v>0</v>
      </c>
      <c r="AI17">
        <f t="shared" si="17"/>
        <v>0</v>
      </c>
      <c r="AJ17" t="e">
        <f t="shared" si="6"/>
        <v>#DIV/0!</v>
      </c>
      <c r="AK17">
        <f t="shared" si="18"/>
        <v>0</v>
      </c>
      <c r="AL17" t="e">
        <f t="shared" si="2"/>
        <v>#DIV/0!</v>
      </c>
    </row>
    <row r="18" spans="1:38" x14ac:dyDescent="0.25">
      <c r="A18">
        <v>14</v>
      </c>
      <c r="B18" s="2" t="s">
        <v>60</v>
      </c>
      <c r="C18" s="8" t="s">
        <v>191</v>
      </c>
      <c r="D18" s="2" t="s">
        <v>62</v>
      </c>
      <c r="E18" s="2">
        <v>171.47</v>
      </c>
      <c r="F18" s="17">
        <f>E18*H1</f>
        <v>0</v>
      </c>
      <c r="G18" s="5" t="e">
        <f t="shared" si="0"/>
        <v>#DIV/0!</v>
      </c>
      <c r="H18" s="5" t="e">
        <f t="shared" si="1"/>
        <v>#DIV/0!</v>
      </c>
      <c r="T18" s="14">
        <v>200</v>
      </c>
      <c r="U18" s="14">
        <v>47000</v>
      </c>
      <c r="V18" s="5">
        <f t="shared" si="3"/>
        <v>0</v>
      </c>
      <c r="W18" s="5">
        <f t="shared" si="4"/>
        <v>0</v>
      </c>
      <c r="X18" s="5">
        <f t="shared" si="5"/>
        <v>0</v>
      </c>
      <c r="Y18" s="5">
        <f t="shared" si="7"/>
        <v>0</v>
      </c>
      <c r="Z18" s="5">
        <f t="shared" si="8"/>
        <v>0</v>
      </c>
      <c r="AA18" s="5">
        <f t="shared" si="9"/>
        <v>0</v>
      </c>
      <c r="AB18" s="5">
        <f t="shared" si="10"/>
        <v>0</v>
      </c>
      <c r="AC18" s="5">
        <f t="shared" si="11"/>
        <v>0</v>
      </c>
      <c r="AD18" s="5">
        <f t="shared" si="12"/>
        <v>0</v>
      </c>
      <c r="AE18" s="5">
        <f t="shared" si="13"/>
        <v>0</v>
      </c>
      <c r="AF18" s="5">
        <f t="shared" si="14"/>
        <v>0</v>
      </c>
      <c r="AG18" s="5">
        <f t="shared" si="15"/>
        <v>0</v>
      </c>
      <c r="AH18" s="5">
        <f t="shared" si="16"/>
        <v>0</v>
      </c>
      <c r="AI18">
        <f t="shared" si="17"/>
        <v>0</v>
      </c>
      <c r="AJ18" t="e">
        <f t="shared" si="6"/>
        <v>#DIV/0!</v>
      </c>
      <c r="AK18">
        <f t="shared" si="18"/>
        <v>0</v>
      </c>
      <c r="AL18" t="e">
        <f t="shared" si="2"/>
        <v>#DIV/0!</v>
      </c>
    </row>
    <row r="19" spans="1:38" x14ac:dyDescent="0.25">
      <c r="A19">
        <v>15</v>
      </c>
      <c r="B19" s="2" t="s">
        <v>63</v>
      </c>
      <c r="C19" s="8" t="s">
        <v>192</v>
      </c>
      <c r="D19" s="2" t="s">
        <v>65</v>
      </c>
      <c r="E19" s="2">
        <v>43.68</v>
      </c>
      <c r="F19" s="17">
        <f>E19*H1</f>
        <v>0</v>
      </c>
      <c r="G19" s="5" t="e">
        <f t="shared" si="0"/>
        <v>#DIV/0!</v>
      </c>
      <c r="H19" s="5" t="e">
        <f t="shared" si="1"/>
        <v>#DIV/0!</v>
      </c>
      <c r="T19" s="14">
        <v>437</v>
      </c>
      <c r="U19" s="14">
        <v>300000</v>
      </c>
      <c r="V19" s="5">
        <f t="shared" si="3"/>
        <v>0</v>
      </c>
      <c r="W19" s="5">
        <f t="shared" si="4"/>
        <v>0</v>
      </c>
      <c r="X19" s="5">
        <f t="shared" si="5"/>
        <v>0</v>
      </c>
      <c r="Y19" s="5">
        <f t="shared" si="7"/>
        <v>0</v>
      </c>
      <c r="Z19" s="5">
        <f t="shared" si="8"/>
        <v>0</v>
      </c>
      <c r="AA19" s="5">
        <f t="shared" si="9"/>
        <v>0</v>
      </c>
      <c r="AB19" s="5">
        <f t="shared" si="10"/>
        <v>0</v>
      </c>
      <c r="AC19" s="5">
        <f t="shared" si="11"/>
        <v>0</v>
      </c>
      <c r="AD19" s="5">
        <f t="shared" si="12"/>
        <v>0</v>
      </c>
      <c r="AE19" s="5">
        <f t="shared" si="13"/>
        <v>0</v>
      </c>
      <c r="AF19" s="5">
        <f t="shared" si="14"/>
        <v>0</v>
      </c>
      <c r="AG19" s="5">
        <f t="shared" si="15"/>
        <v>0</v>
      </c>
      <c r="AH19" s="5">
        <f t="shared" si="16"/>
        <v>0</v>
      </c>
      <c r="AI19">
        <f t="shared" si="17"/>
        <v>0</v>
      </c>
      <c r="AJ19" t="e">
        <f t="shared" si="6"/>
        <v>#DIV/0!</v>
      </c>
      <c r="AK19">
        <f t="shared" si="18"/>
        <v>0</v>
      </c>
      <c r="AL19" t="e">
        <f t="shared" si="2"/>
        <v>#DIV/0!</v>
      </c>
    </row>
    <row r="20" spans="1:38" x14ac:dyDescent="0.25">
      <c r="A20">
        <v>16</v>
      </c>
      <c r="B20" s="2" t="s">
        <v>66</v>
      </c>
      <c r="C20" s="8" t="s">
        <v>193</v>
      </c>
      <c r="D20" s="2" t="s">
        <v>68</v>
      </c>
      <c r="E20" s="2">
        <v>99.19</v>
      </c>
      <c r="F20" s="17">
        <f>E20*H1</f>
        <v>0</v>
      </c>
      <c r="G20" s="5" t="e">
        <f t="shared" si="0"/>
        <v>#DIV/0!</v>
      </c>
      <c r="H20" s="5" t="e">
        <f t="shared" si="1"/>
        <v>#DIV/0!</v>
      </c>
      <c r="T20" s="14">
        <v>97</v>
      </c>
      <c r="U20" s="14">
        <v>105000</v>
      </c>
      <c r="V20" s="5">
        <f t="shared" si="3"/>
        <v>0</v>
      </c>
      <c r="W20" s="5">
        <f t="shared" si="4"/>
        <v>0</v>
      </c>
      <c r="X20" s="5">
        <f t="shared" si="5"/>
        <v>0</v>
      </c>
      <c r="Y20" s="5">
        <f t="shared" si="7"/>
        <v>0</v>
      </c>
      <c r="Z20" s="5">
        <f t="shared" si="8"/>
        <v>0</v>
      </c>
      <c r="AA20" s="5">
        <f t="shared" si="9"/>
        <v>0</v>
      </c>
      <c r="AB20" s="5">
        <f t="shared" si="10"/>
        <v>0</v>
      </c>
      <c r="AC20" s="5">
        <f t="shared" si="11"/>
        <v>0</v>
      </c>
      <c r="AD20" s="5">
        <f t="shared" si="12"/>
        <v>0</v>
      </c>
      <c r="AE20" s="5">
        <f t="shared" si="13"/>
        <v>0</v>
      </c>
      <c r="AF20" s="5">
        <f t="shared" si="14"/>
        <v>0</v>
      </c>
      <c r="AG20" s="5">
        <f t="shared" si="15"/>
        <v>0</v>
      </c>
      <c r="AH20" s="5">
        <f t="shared" si="16"/>
        <v>0</v>
      </c>
      <c r="AI20">
        <f t="shared" si="17"/>
        <v>0</v>
      </c>
      <c r="AJ20" t="e">
        <f t="shared" si="6"/>
        <v>#DIV/0!</v>
      </c>
      <c r="AK20">
        <f t="shared" si="18"/>
        <v>0</v>
      </c>
      <c r="AL20" t="e">
        <f t="shared" si="2"/>
        <v>#DIV/0!</v>
      </c>
    </row>
    <row r="21" spans="1:38" x14ac:dyDescent="0.25">
      <c r="A21">
        <v>17</v>
      </c>
      <c r="B21" s="2" t="s">
        <v>69</v>
      </c>
      <c r="C21" s="8" t="s">
        <v>194</v>
      </c>
      <c r="D21" s="2" t="s">
        <v>71</v>
      </c>
      <c r="E21" s="2">
        <v>300.29000000000002</v>
      </c>
      <c r="F21" s="17">
        <f>E21*H1</f>
        <v>0</v>
      </c>
      <c r="G21" s="5" t="e">
        <f t="shared" si="0"/>
        <v>#DIV/0!</v>
      </c>
      <c r="H21" s="5" t="e">
        <f t="shared" si="1"/>
        <v>#DIV/0!</v>
      </c>
      <c r="T21" s="14">
        <v>1629</v>
      </c>
      <c r="U21" s="14">
        <v>90000</v>
      </c>
      <c r="V21" s="5">
        <f t="shared" si="3"/>
        <v>0</v>
      </c>
      <c r="W21" s="5">
        <f t="shared" si="4"/>
        <v>0</v>
      </c>
      <c r="X21" s="5">
        <f t="shared" si="5"/>
        <v>0</v>
      </c>
      <c r="Y21" s="5">
        <f t="shared" si="7"/>
        <v>0</v>
      </c>
      <c r="Z21" s="5">
        <f t="shared" si="8"/>
        <v>0</v>
      </c>
      <c r="AA21" s="5">
        <f t="shared" si="9"/>
        <v>0</v>
      </c>
      <c r="AB21" s="5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0</v>
      </c>
      <c r="AF21" s="5">
        <f t="shared" si="14"/>
        <v>0</v>
      </c>
      <c r="AG21" s="5">
        <f t="shared" si="15"/>
        <v>0</v>
      </c>
      <c r="AH21" s="5">
        <f t="shared" si="16"/>
        <v>0</v>
      </c>
      <c r="AI21">
        <f t="shared" si="17"/>
        <v>0</v>
      </c>
      <c r="AJ21" t="e">
        <f t="shared" si="6"/>
        <v>#DIV/0!</v>
      </c>
      <c r="AK21">
        <f t="shared" si="18"/>
        <v>0</v>
      </c>
      <c r="AL21" t="e">
        <f t="shared" si="2"/>
        <v>#DIV/0!</v>
      </c>
    </row>
    <row r="22" spans="1:38" x14ac:dyDescent="0.25">
      <c r="A22">
        <v>18</v>
      </c>
      <c r="B22" s="2" t="s">
        <v>72</v>
      </c>
      <c r="C22" s="8" t="s">
        <v>195</v>
      </c>
      <c r="D22" s="2" t="s">
        <v>74</v>
      </c>
      <c r="E22" s="2">
        <v>82.37</v>
      </c>
      <c r="F22" s="17">
        <f>E22*H1</f>
        <v>0</v>
      </c>
      <c r="G22" s="5" t="e">
        <f t="shared" si="0"/>
        <v>#DIV/0!</v>
      </c>
      <c r="H22" s="5" t="e">
        <f t="shared" si="1"/>
        <v>#DIV/0!</v>
      </c>
      <c r="T22" s="14">
        <v>54</v>
      </c>
      <c r="U22" s="14">
        <v>90000</v>
      </c>
      <c r="V22" s="5">
        <f t="shared" si="3"/>
        <v>0</v>
      </c>
      <c r="W22" s="5">
        <f t="shared" si="4"/>
        <v>0</v>
      </c>
      <c r="X22" s="5">
        <f t="shared" si="5"/>
        <v>0</v>
      </c>
      <c r="Y22" s="5">
        <f t="shared" si="7"/>
        <v>0</v>
      </c>
      <c r="Z22" s="5">
        <f t="shared" si="8"/>
        <v>0</v>
      </c>
      <c r="AA22" s="5">
        <f t="shared" si="9"/>
        <v>0</v>
      </c>
      <c r="AB22" s="5">
        <f t="shared" si="10"/>
        <v>0</v>
      </c>
      <c r="AC22" s="5">
        <f t="shared" si="11"/>
        <v>0</v>
      </c>
      <c r="AD22" s="5">
        <f t="shared" si="12"/>
        <v>0</v>
      </c>
      <c r="AE22" s="5">
        <f t="shared" si="13"/>
        <v>0</v>
      </c>
      <c r="AF22" s="5">
        <f t="shared" si="14"/>
        <v>0</v>
      </c>
      <c r="AG22" s="5">
        <f t="shared" si="15"/>
        <v>0</v>
      </c>
      <c r="AH22" s="5">
        <f t="shared" si="16"/>
        <v>0</v>
      </c>
      <c r="AI22">
        <f t="shared" si="17"/>
        <v>0</v>
      </c>
      <c r="AJ22" t="e">
        <f t="shared" si="6"/>
        <v>#DIV/0!</v>
      </c>
      <c r="AK22">
        <f t="shared" si="18"/>
        <v>0</v>
      </c>
      <c r="AL22" t="e">
        <f t="shared" si="2"/>
        <v>#DIV/0!</v>
      </c>
    </row>
    <row r="23" spans="1:38" x14ac:dyDescent="0.25">
      <c r="A23">
        <v>19</v>
      </c>
      <c r="B23" s="2" t="s">
        <v>75</v>
      </c>
      <c r="C23" s="8" t="s">
        <v>196</v>
      </c>
      <c r="D23" s="2" t="s">
        <v>77</v>
      </c>
      <c r="E23" s="2">
        <v>74.84</v>
      </c>
      <c r="F23" s="17">
        <f>E23*H1</f>
        <v>0</v>
      </c>
      <c r="G23" s="5" t="e">
        <f t="shared" si="0"/>
        <v>#DIV/0!</v>
      </c>
      <c r="H23" s="5" t="e">
        <f t="shared" si="1"/>
        <v>#DIV/0!</v>
      </c>
      <c r="T23" s="14">
        <v>18</v>
      </c>
      <c r="U23" s="14">
        <v>270000</v>
      </c>
      <c r="V23" s="5">
        <f t="shared" si="3"/>
        <v>0</v>
      </c>
      <c r="W23" s="5">
        <f t="shared" si="4"/>
        <v>0</v>
      </c>
      <c r="X23" s="5">
        <f t="shared" si="5"/>
        <v>0</v>
      </c>
      <c r="Y23" s="5">
        <f t="shared" si="7"/>
        <v>0</v>
      </c>
      <c r="Z23" s="5">
        <f t="shared" si="8"/>
        <v>0</v>
      </c>
      <c r="AA23" s="5">
        <f t="shared" si="9"/>
        <v>0</v>
      </c>
      <c r="AB23" s="5">
        <f t="shared" si="10"/>
        <v>0</v>
      </c>
      <c r="AC23" s="5">
        <f t="shared" si="11"/>
        <v>0</v>
      </c>
      <c r="AD23" s="5">
        <f t="shared" si="12"/>
        <v>0</v>
      </c>
      <c r="AE23" s="5">
        <f t="shared" si="13"/>
        <v>0</v>
      </c>
      <c r="AF23" s="5">
        <f t="shared" si="14"/>
        <v>0</v>
      </c>
      <c r="AG23" s="5">
        <f t="shared" si="15"/>
        <v>0</v>
      </c>
      <c r="AH23" s="5">
        <f t="shared" si="16"/>
        <v>0</v>
      </c>
      <c r="AI23">
        <f t="shared" si="17"/>
        <v>0</v>
      </c>
      <c r="AJ23" t="e">
        <f t="shared" si="6"/>
        <v>#DIV/0!</v>
      </c>
      <c r="AK23">
        <f t="shared" si="18"/>
        <v>0</v>
      </c>
      <c r="AL23" t="e">
        <f t="shared" si="2"/>
        <v>#DIV/0!</v>
      </c>
    </row>
    <row r="24" spans="1:38" x14ac:dyDescent="0.25">
      <c r="A24">
        <v>20</v>
      </c>
      <c r="B24" s="4" t="s">
        <v>78</v>
      </c>
      <c r="C24" s="7" t="s">
        <v>204</v>
      </c>
      <c r="D24" s="4" t="s">
        <v>80</v>
      </c>
      <c r="E24" s="4">
        <v>3.22</v>
      </c>
      <c r="F24" s="17">
        <f>E24*H1</f>
        <v>0</v>
      </c>
      <c r="G24" s="5" t="e">
        <f t="shared" si="0"/>
        <v>#DIV/0!</v>
      </c>
      <c r="H24" s="5" t="e">
        <f t="shared" si="1"/>
        <v>#DIV/0!</v>
      </c>
      <c r="T24" s="14">
        <v>65</v>
      </c>
      <c r="U24" s="14">
        <v>70000</v>
      </c>
      <c r="V24" s="5">
        <f t="shared" si="3"/>
        <v>0</v>
      </c>
      <c r="W24" s="5">
        <f t="shared" si="4"/>
        <v>0</v>
      </c>
      <c r="X24" s="5">
        <f t="shared" si="5"/>
        <v>0</v>
      </c>
      <c r="Y24" s="5">
        <f t="shared" si="7"/>
        <v>0</v>
      </c>
      <c r="Z24" s="5">
        <f t="shared" si="8"/>
        <v>0</v>
      </c>
      <c r="AA24" s="5">
        <f t="shared" si="9"/>
        <v>0</v>
      </c>
      <c r="AB24" s="5">
        <f t="shared" si="10"/>
        <v>0</v>
      </c>
      <c r="AC24" s="5">
        <f t="shared" si="11"/>
        <v>0</v>
      </c>
      <c r="AD24" s="5">
        <f t="shared" si="12"/>
        <v>0</v>
      </c>
      <c r="AE24" s="5">
        <f t="shared" si="13"/>
        <v>0</v>
      </c>
      <c r="AF24" s="5">
        <f t="shared" si="14"/>
        <v>0</v>
      </c>
      <c r="AG24" s="5">
        <f t="shared" si="15"/>
        <v>0</v>
      </c>
      <c r="AH24" s="5">
        <f t="shared" si="16"/>
        <v>0</v>
      </c>
      <c r="AI24">
        <f t="shared" si="17"/>
        <v>0</v>
      </c>
      <c r="AJ24" t="e">
        <f t="shared" si="6"/>
        <v>#DIV/0!</v>
      </c>
      <c r="AK24">
        <f t="shared" si="18"/>
        <v>0</v>
      </c>
      <c r="AL24" t="e">
        <f t="shared" si="2"/>
        <v>#DIV/0!</v>
      </c>
    </row>
    <row r="25" spans="1:38" x14ac:dyDescent="0.25">
      <c r="A25">
        <v>21</v>
      </c>
      <c r="B25" s="4" t="s">
        <v>81</v>
      </c>
      <c r="C25" s="7" t="s">
        <v>197</v>
      </c>
      <c r="D25" s="4" t="s">
        <v>83</v>
      </c>
      <c r="E25" s="4">
        <v>1.92</v>
      </c>
      <c r="F25" s="17">
        <f>E25*H1</f>
        <v>0</v>
      </c>
      <c r="G25" s="5" t="e">
        <f t="shared" si="0"/>
        <v>#DIV/0!</v>
      </c>
      <c r="H25" s="5" t="e">
        <f t="shared" si="1"/>
        <v>#DIV/0!</v>
      </c>
      <c r="T25" s="14">
        <v>22</v>
      </c>
      <c r="U25" s="14">
        <v>160000</v>
      </c>
      <c r="V25" s="5">
        <f t="shared" si="3"/>
        <v>0</v>
      </c>
      <c r="W25" s="5">
        <f t="shared" si="4"/>
        <v>0</v>
      </c>
      <c r="X25" s="5">
        <f t="shared" si="5"/>
        <v>0</v>
      </c>
      <c r="Y25" s="5">
        <f t="shared" si="7"/>
        <v>0</v>
      </c>
      <c r="Z25" s="5">
        <f t="shared" si="8"/>
        <v>0</v>
      </c>
      <c r="AA25" s="5">
        <f t="shared" si="9"/>
        <v>0</v>
      </c>
      <c r="AB25" s="5">
        <f t="shared" si="10"/>
        <v>0</v>
      </c>
      <c r="AC25" s="5">
        <f t="shared" si="11"/>
        <v>0</v>
      </c>
      <c r="AD25" s="5">
        <f t="shared" si="12"/>
        <v>0</v>
      </c>
      <c r="AE25" s="5">
        <f t="shared" si="13"/>
        <v>0</v>
      </c>
      <c r="AF25" s="5">
        <f t="shared" si="14"/>
        <v>0</v>
      </c>
      <c r="AG25" s="5">
        <f t="shared" si="15"/>
        <v>0</v>
      </c>
      <c r="AH25" s="5">
        <f t="shared" si="16"/>
        <v>0</v>
      </c>
      <c r="AI25">
        <f t="shared" si="17"/>
        <v>0</v>
      </c>
      <c r="AJ25" t="e">
        <f t="shared" si="6"/>
        <v>#DIV/0!</v>
      </c>
      <c r="AK25">
        <f t="shared" si="18"/>
        <v>0</v>
      </c>
      <c r="AL25" t="e">
        <f t="shared" si="2"/>
        <v>#DIV/0!</v>
      </c>
    </row>
    <row r="26" spans="1:38" x14ac:dyDescent="0.25">
      <c r="A26">
        <v>22</v>
      </c>
      <c r="B26" s="4" t="s">
        <v>84</v>
      </c>
      <c r="C26" s="7" t="s">
        <v>198</v>
      </c>
      <c r="D26" s="4" t="s">
        <v>86</v>
      </c>
      <c r="E26" s="4">
        <v>3.46</v>
      </c>
      <c r="F26" s="17">
        <f>E26*H1</f>
        <v>0</v>
      </c>
      <c r="G26" s="5" t="e">
        <f t="shared" si="0"/>
        <v>#DIV/0!</v>
      </c>
      <c r="H26" s="5" t="e">
        <f t="shared" si="1"/>
        <v>#DIV/0!</v>
      </c>
      <c r="T26" s="14">
        <v>400</v>
      </c>
      <c r="U26" s="14">
        <v>53000</v>
      </c>
      <c r="V26" s="5">
        <f t="shared" si="3"/>
        <v>0</v>
      </c>
      <c r="W26" s="5">
        <f t="shared" si="4"/>
        <v>0</v>
      </c>
      <c r="X26" s="5">
        <f t="shared" si="5"/>
        <v>0</v>
      </c>
      <c r="Y26" s="5">
        <f t="shared" si="7"/>
        <v>0</v>
      </c>
      <c r="Z26" s="5">
        <f t="shared" si="8"/>
        <v>0</v>
      </c>
      <c r="AA26" s="5">
        <f t="shared" si="9"/>
        <v>0</v>
      </c>
      <c r="AB26" s="5">
        <f t="shared" si="10"/>
        <v>0</v>
      </c>
      <c r="AC26" s="5">
        <f t="shared" si="11"/>
        <v>0</v>
      </c>
      <c r="AD26" s="5">
        <f t="shared" si="12"/>
        <v>0</v>
      </c>
      <c r="AE26" s="5">
        <f t="shared" si="13"/>
        <v>0</v>
      </c>
      <c r="AF26" s="5">
        <f t="shared" si="14"/>
        <v>0</v>
      </c>
      <c r="AG26" s="5">
        <f t="shared" si="15"/>
        <v>0</v>
      </c>
      <c r="AH26" s="5">
        <f t="shared" si="16"/>
        <v>0</v>
      </c>
      <c r="AI26">
        <f t="shared" si="17"/>
        <v>0</v>
      </c>
      <c r="AJ26" t="e">
        <f t="shared" si="6"/>
        <v>#DIV/0!</v>
      </c>
      <c r="AK26">
        <f t="shared" si="18"/>
        <v>0</v>
      </c>
      <c r="AL26" t="e">
        <f t="shared" si="2"/>
        <v>#DIV/0!</v>
      </c>
    </row>
    <row r="27" spans="1:38" x14ac:dyDescent="0.25">
      <c r="A27">
        <v>23</v>
      </c>
      <c r="B27" s="4" t="s">
        <v>87</v>
      </c>
      <c r="C27" s="7" t="s">
        <v>199</v>
      </c>
      <c r="D27" s="4" t="s">
        <v>89</v>
      </c>
      <c r="E27" s="4">
        <v>1.67</v>
      </c>
      <c r="F27" s="17">
        <f>E27*H1</f>
        <v>0</v>
      </c>
      <c r="G27" s="5" t="e">
        <f t="shared" si="0"/>
        <v>#DIV/0!</v>
      </c>
      <c r="H27" s="5" t="e">
        <f t="shared" si="1"/>
        <v>#DIV/0!</v>
      </c>
      <c r="T27" s="14">
        <v>640</v>
      </c>
      <c r="U27" s="14">
        <v>480000</v>
      </c>
      <c r="V27" s="5">
        <f t="shared" si="3"/>
        <v>0</v>
      </c>
      <c r="W27" s="5">
        <f t="shared" si="4"/>
        <v>0</v>
      </c>
      <c r="X27" s="5">
        <f t="shared" si="5"/>
        <v>0</v>
      </c>
      <c r="Y27" s="5">
        <f t="shared" si="7"/>
        <v>0</v>
      </c>
      <c r="Z27" s="5">
        <f t="shared" si="8"/>
        <v>0</v>
      </c>
      <c r="AA27" s="5">
        <f t="shared" si="9"/>
        <v>0</v>
      </c>
      <c r="AB27" s="5">
        <f t="shared" si="10"/>
        <v>0</v>
      </c>
      <c r="AC27" s="5">
        <f t="shared" si="11"/>
        <v>0</v>
      </c>
      <c r="AD27" s="5">
        <f t="shared" si="12"/>
        <v>0</v>
      </c>
      <c r="AE27" s="5">
        <f t="shared" si="13"/>
        <v>0</v>
      </c>
      <c r="AF27" s="5">
        <f t="shared" si="14"/>
        <v>0</v>
      </c>
      <c r="AG27" s="5">
        <f t="shared" si="15"/>
        <v>0</v>
      </c>
      <c r="AH27" s="5">
        <f t="shared" si="16"/>
        <v>0</v>
      </c>
      <c r="AI27">
        <f t="shared" si="17"/>
        <v>0</v>
      </c>
      <c r="AJ27" t="e">
        <f t="shared" si="6"/>
        <v>#DIV/0!</v>
      </c>
      <c r="AK27">
        <f t="shared" si="18"/>
        <v>0</v>
      </c>
      <c r="AL27" t="e">
        <f t="shared" si="2"/>
        <v>#DIV/0!</v>
      </c>
    </row>
    <row r="28" spans="1:38" x14ac:dyDescent="0.25">
      <c r="A28">
        <v>24</v>
      </c>
      <c r="B28" s="4" t="s">
        <v>90</v>
      </c>
      <c r="C28" s="7" t="s">
        <v>200</v>
      </c>
      <c r="D28" s="4" t="s">
        <v>92</v>
      </c>
      <c r="E28" s="4">
        <v>16.649999999999999</v>
      </c>
      <c r="F28" s="17">
        <f>E28*H1</f>
        <v>0</v>
      </c>
      <c r="G28" s="5" t="e">
        <f t="shared" si="0"/>
        <v>#DIV/0!</v>
      </c>
      <c r="H28" s="5" t="e">
        <f t="shared" si="1"/>
        <v>#DIV/0!</v>
      </c>
      <c r="T28" s="14">
        <v>2500</v>
      </c>
      <c r="U28" s="14">
        <v>120000</v>
      </c>
      <c r="V28" s="5">
        <f t="shared" si="3"/>
        <v>0</v>
      </c>
      <c r="W28" s="5">
        <f t="shared" si="4"/>
        <v>0</v>
      </c>
      <c r="X28" s="5">
        <f t="shared" si="5"/>
        <v>0</v>
      </c>
      <c r="Y28" s="5">
        <f t="shared" si="7"/>
        <v>0</v>
      </c>
      <c r="Z28" s="5">
        <f t="shared" si="8"/>
        <v>0</v>
      </c>
      <c r="AA28" s="5">
        <f t="shared" si="9"/>
        <v>0</v>
      </c>
      <c r="AB28" s="5">
        <f t="shared" si="10"/>
        <v>0</v>
      </c>
      <c r="AC28" s="5">
        <f t="shared" si="11"/>
        <v>0</v>
      </c>
      <c r="AD28" s="5">
        <f t="shared" si="12"/>
        <v>0</v>
      </c>
      <c r="AE28" s="5">
        <f t="shared" si="13"/>
        <v>0</v>
      </c>
      <c r="AF28" s="5">
        <f t="shared" si="14"/>
        <v>0</v>
      </c>
      <c r="AG28" s="5">
        <f t="shared" si="15"/>
        <v>0</v>
      </c>
      <c r="AH28" s="5">
        <f t="shared" si="16"/>
        <v>0</v>
      </c>
      <c r="AI28">
        <f t="shared" si="17"/>
        <v>0</v>
      </c>
      <c r="AJ28" t="e">
        <f>((V28-AI28)/AI28)*100</f>
        <v>#DIV/0!</v>
      </c>
      <c r="AK28">
        <f t="shared" si="18"/>
        <v>0</v>
      </c>
      <c r="AL28" t="e">
        <f t="shared" si="2"/>
        <v>#DIV/0!</v>
      </c>
    </row>
    <row r="29" spans="1:38" x14ac:dyDescent="0.25">
      <c r="A29">
        <v>25</v>
      </c>
      <c r="B29" s="4" t="s">
        <v>93</v>
      </c>
      <c r="C29" s="7" t="s">
        <v>201</v>
      </c>
      <c r="D29" s="4" t="s">
        <v>95</v>
      </c>
      <c r="E29" s="4">
        <v>0.5</v>
      </c>
      <c r="F29" s="17">
        <f>E29*H1</f>
        <v>0</v>
      </c>
      <c r="G29" s="5" t="e">
        <f t="shared" si="0"/>
        <v>#DIV/0!</v>
      </c>
      <c r="H29" s="5" t="e">
        <f t="shared" si="1"/>
        <v>#DIV/0!</v>
      </c>
      <c r="T29" s="14">
        <v>1550</v>
      </c>
      <c r="U29" s="14">
        <v>390000</v>
      </c>
      <c r="V29" s="5">
        <f t="shared" si="3"/>
        <v>0</v>
      </c>
      <c r="W29" s="5">
        <f t="shared" si="4"/>
        <v>0</v>
      </c>
      <c r="X29" s="5">
        <f t="shared" si="5"/>
        <v>0</v>
      </c>
      <c r="Y29" s="5">
        <f t="shared" si="7"/>
        <v>0</v>
      </c>
      <c r="Z29" s="5">
        <f t="shared" si="8"/>
        <v>0</v>
      </c>
      <c r="AA29" s="5">
        <f t="shared" si="9"/>
        <v>0</v>
      </c>
      <c r="AB29" s="5">
        <f t="shared" si="10"/>
        <v>0</v>
      </c>
      <c r="AC29" s="5">
        <f t="shared" si="11"/>
        <v>0</v>
      </c>
      <c r="AD29" s="5">
        <f t="shared" si="12"/>
        <v>0</v>
      </c>
      <c r="AE29" s="5">
        <f t="shared" si="13"/>
        <v>0</v>
      </c>
      <c r="AF29" s="5">
        <f t="shared" si="14"/>
        <v>0</v>
      </c>
      <c r="AG29" s="5">
        <f t="shared" si="15"/>
        <v>0</v>
      </c>
      <c r="AH29" s="5">
        <f t="shared" si="16"/>
        <v>0</v>
      </c>
      <c r="AI29">
        <f t="shared" si="17"/>
        <v>0</v>
      </c>
      <c r="AJ29" t="e">
        <f t="shared" si="6"/>
        <v>#DIV/0!</v>
      </c>
      <c r="AK29">
        <f t="shared" si="18"/>
        <v>0</v>
      </c>
      <c r="AL29" t="e">
        <f t="shared" ref="AL29:AL30" si="19">V29/AI29</f>
        <v>#DIV/0!</v>
      </c>
    </row>
    <row r="30" spans="1:38" x14ac:dyDescent="0.25">
      <c r="A30">
        <v>26</v>
      </c>
      <c r="B30" s="4" t="s">
        <v>96</v>
      </c>
      <c r="C30" s="7" t="s">
        <v>202</v>
      </c>
      <c r="D30" s="4" t="s">
        <v>98</v>
      </c>
      <c r="E30" s="4">
        <v>3.03</v>
      </c>
      <c r="F30" s="17">
        <f>E30*H1</f>
        <v>0</v>
      </c>
      <c r="G30" s="5" t="e">
        <f t="shared" si="0"/>
        <v>#DIV/0!</v>
      </c>
      <c r="H30" s="5" t="e">
        <f t="shared" si="1"/>
        <v>#DIV/0!</v>
      </c>
      <c r="T30" s="14">
        <v>9240</v>
      </c>
      <c r="U30" s="15">
        <v>66000</v>
      </c>
      <c r="V30" s="5">
        <f t="shared" si="3"/>
        <v>0</v>
      </c>
      <c r="W30" s="5">
        <f t="shared" si="4"/>
        <v>0</v>
      </c>
      <c r="X30" s="5">
        <f t="shared" si="5"/>
        <v>0</v>
      </c>
      <c r="Y30" s="5">
        <f t="shared" si="7"/>
        <v>0</v>
      </c>
      <c r="Z30" s="5">
        <f t="shared" si="8"/>
        <v>0</v>
      </c>
      <c r="AA30" s="5">
        <f t="shared" si="9"/>
        <v>0</v>
      </c>
      <c r="AB30" s="5">
        <f t="shared" si="10"/>
        <v>0</v>
      </c>
      <c r="AC30" s="5">
        <f t="shared" si="11"/>
        <v>0</v>
      </c>
      <c r="AD30" s="5">
        <f t="shared" si="12"/>
        <v>0</v>
      </c>
      <c r="AE30" s="5">
        <f t="shared" si="13"/>
        <v>0</v>
      </c>
      <c r="AF30" s="5">
        <f t="shared" si="14"/>
        <v>0</v>
      </c>
      <c r="AG30" s="5">
        <f t="shared" si="15"/>
        <v>0</v>
      </c>
      <c r="AH30" s="5">
        <f t="shared" si="16"/>
        <v>0</v>
      </c>
      <c r="AI30">
        <f t="shared" si="17"/>
        <v>0</v>
      </c>
      <c r="AJ30" t="e">
        <f t="shared" si="6"/>
        <v>#DIV/0!</v>
      </c>
      <c r="AK30">
        <f t="shared" si="18"/>
        <v>0</v>
      </c>
      <c r="AL30" t="e">
        <f t="shared" si="19"/>
        <v>#DIV/0!</v>
      </c>
    </row>
    <row r="31" spans="1:38" x14ac:dyDescent="0.25"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8" x14ac:dyDescent="0.25">
      <c r="A32" s="5"/>
      <c r="B32" s="5"/>
      <c r="C32" s="5"/>
      <c r="D32" s="5"/>
      <c r="E32" s="5"/>
      <c r="F32" s="5"/>
      <c r="G32" s="5"/>
      <c r="T32" s="5"/>
      <c r="U32" s="5" t="s">
        <v>103</v>
      </c>
      <c r="V32" s="5">
        <f>SUM(V5:V30)</f>
        <v>0</v>
      </c>
      <c r="W32" s="5"/>
      <c r="X32" s="5"/>
      <c r="Y32" s="5">
        <f t="shared" ref="Y32:AH32" si="20">SUM(Y5:Y30)</f>
        <v>0</v>
      </c>
      <c r="Z32" s="5">
        <f t="shared" si="20"/>
        <v>0</v>
      </c>
      <c r="AA32" s="5">
        <f t="shared" si="20"/>
        <v>0</v>
      </c>
      <c r="AB32" s="5">
        <f t="shared" si="20"/>
        <v>0</v>
      </c>
      <c r="AC32" s="5">
        <f t="shared" si="20"/>
        <v>0</v>
      </c>
      <c r="AD32" s="5">
        <f t="shared" si="20"/>
        <v>0</v>
      </c>
      <c r="AE32" s="5">
        <f t="shared" si="20"/>
        <v>0</v>
      </c>
      <c r="AF32" s="5">
        <f t="shared" si="20"/>
        <v>0</v>
      </c>
      <c r="AG32" s="5">
        <f t="shared" si="20"/>
        <v>0</v>
      </c>
      <c r="AH32" s="5">
        <f t="shared" si="20"/>
        <v>0</v>
      </c>
      <c r="AI32" s="5">
        <f>SUM(AI5:AI30)</f>
        <v>0</v>
      </c>
    </row>
    <row r="62" spans="2:2" x14ac:dyDescent="0.25">
      <c r="B62" s="5"/>
    </row>
  </sheetData>
  <mergeCells count="2">
    <mergeCell ref="G2:R2"/>
    <mergeCell ref="V2:AH2"/>
  </mergeCells>
  <conditionalFormatting sqref="G35:H6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:H6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DBB3-4374-468D-BB98-62F94B649045}">
  <dimension ref="A1:AL32"/>
  <sheetViews>
    <sheetView zoomScale="80" zoomScaleNormal="80" workbookViewId="0">
      <selection activeCell="I4" sqref="I4:R30"/>
    </sheetView>
  </sheetViews>
  <sheetFormatPr defaultRowHeight="15" x14ac:dyDescent="0.25"/>
  <cols>
    <col min="2" max="2" width="12.85546875" customWidth="1"/>
    <col min="3" max="3" width="48.28515625" customWidth="1"/>
    <col min="4" max="4" width="32" customWidth="1"/>
    <col min="9" max="18" width="11.7109375" customWidth="1"/>
  </cols>
  <sheetData>
    <row r="1" spans="1:38" x14ac:dyDescent="0.25">
      <c r="A1" t="s">
        <v>0</v>
      </c>
      <c r="B1">
        <v>150</v>
      </c>
      <c r="E1" t="s">
        <v>1</v>
      </c>
      <c r="G1" t="s">
        <v>2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27" t="s">
        <v>5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S2" s="5"/>
      <c r="T2" s="5"/>
      <c r="U2" s="26" t="s">
        <v>6</v>
      </c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 t="e">
        <f>AVERAGE(I4:R4)</f>
        <v>#DIV/0!</v>
      </c>
      <c r="H4" s="5" t="e">
        <f>STDEV(I4:R4)</f>
        <v>#DIV/0!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0</v>
      </c>
      <c r="G5" s="5" t="e">
        <f t="shared" ref="G5:G30" si="0">AVERAGE(I5:R5)</f>
        <v>#DIV/0!</v>
      </c>
      <c r="H5" s="5" t="e">
        <f t="shared" ref="H5:H30" si="1">STDEV(I5:R5)</f>
        <v>#DIV/0!</v>
      </c>
      <c r="T5" s="12">
        <v>16</v>
      </c>
      <c r="U5" s="12">
        <v>588000</v>
      </c>
      <c r="V5" s="5">
        <f>AVERAGE(Y5:AH5)</f>
        <v>0</v>
      </c>
      <c r="W5" s="5">
        <f>STDEV(Y5:AH5)</f>
        <v>0</v>
      </c>
      <c r="X5" s="5">
        <f>W5/SQRT(COUNT(Y5:AH5))</f>
        <v>0</v>
      </c>
      <c r="Y5" s="5">
        <f>I5/T5*U5/1000*1.1</f>
        <v>0</v>
      </c>
      <c r="Z5" s="5">
        <f>J5/T5*U5/1000*1.1</f>
        <v>0</v>
      </c>
      <c r="AA5" s="5">
        <f>K5/T5*U5/1000*1.1</f>
        <v>0</v>
      </c>
      <c r="AB5" s="5">
        <f>L5/T5*U5/1000*1.1</f>
        <v>0</v>
      </c>
      <c r="AC5" s="5">
        <f>M5/T5*U5/1000*1.1</f>
        <v>0</v>
      </c>
      <c r="AD5" s="5">
        <f>N5/T5*U5/1000*1.1</f>
        <v>0</v>
      </c>
      <c r="AE5" s="5">
        <f>O5/T5*U5/1000*1.1</f>
        <v>0</v>
      </c>
      <c r="AF5" s="5">
        <f>P5/T5*U5/1000*1.1</f>
        <v>0</v>
      </c>
      <c r="AG5" s="5">
        <f>Q5/T5*U5/1000*1.1</f>
        <v>0</v>
      </c>
      <c r="AH5" s="5">
        <f>R5/T5*U5/1000*1.1</f>
        <v>0</v>
      </c>
      <c r="AI5">
        <f>F5/T5*U5/1000*1.1</f>
        <v>0</v>
      </c>
      <c r="AJ5" t="e">
        <f>((V5-AI5)/AI5)*100</f>
        <v>#DIV/0!</v>
      </c>
      <c r="AK5">
        <f>V5-AI5</f>
        <v>0</v>
      </c>
      <c r="AL5" t="e">
        <f>V5/AI5</f>
        <v>#DIV/0!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0</v>
      </c>
      <c r="G6" s="5" t="e">
        <f t="shared" si="0"/>
        <v>#DIV/0!</v>
      </c>
      <c r="H6" s="5" t="e">
        <f t="shared" si="1"/>
        <v>#DIV/0!</v>
      </c>
      <c r="T6" s="13">
        <v>540</v>
      </c>
      <c r="U6" s="13">
        <v>45000</v>
      </c>
      <c r="V6" s="5">
        <f t="shared" ref="V6:V30" si="2">AVERAGE(Y6:AH6)</f>
        <v>0</v>
      </c>
      <c r="W6" s="5">
        <f t="shared" ref="W6:W30" si="3">STDEV(Y6:AH6)</f>
        <v>0</v>
      </c>
      <c r="X6" s="5">
        <f t="shared" ref="X6:X30" si="4">W6/SQRT(COUNT(Y6:AH6))</f>
        <v>0</v>
      </c>
      <c r="Y6" s="5">
        <f>I6/T6*U6/1000</f>
        <v>0</v>
      </c>
      <c r="Z6" s="5">
        <f>J6/T6*U6/1000</f>
        <v>0</v>
      </c>
      <c r="AA6" s="5">
        <f>K6/T6*U6/1000</f>
        <v>0</v>
      </c>
      <c r="AB6" s="5">
        <f>L6/T6*U6/1000</f>
        <v>0</v>
      </c>
      <c r="AC6" s="5">
        <f>M6/T6*U6/1000</f>
        <v>0</v>
      </c>
      <c r="AD6" s="5">
        <f>N6/T6*U6/1000</f>
        <v>0</v>
      </c>
      <c r="AE6" s="5">
        <f>O6/T6*U6/1000</f>
        <v>0</v>
      </c>
      <c r="AF6" s="5">
        <f>P6/T6*U6/1000</f>
        <v>0</v>
      </c>
      <c r="AG6" s="5">
        <f>Q6/T6*U6/1000</f>
        <v>0</v>
      </c>
      <c r="AH6" s="5">
        <f>R6/T6*U6/1000</f>
        <v>0</v>
      </c>
      <c r="AI6">
        <f>F6/T6*U6/1000</f>
        <v>0</v>
      </c>
      <c r="AJ6" t="e">
        <f t="shared" ref="AJ6:AJ30" si="5">((V6-AI6)/AI6)*100</f>
        <v>#DIV/0!</v>
      </c>
      <c r="AK6">
        <f>V6-AI6</f>
        <v>0</v>
      </c>
      <c r="AL6" t="e">
        <f t="shared" ref="AL6:AL30" si="6">V6/AI6</f>
        <v>#DIV/0!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0</v>
      </c>
      <c r="G7" s="5" t="e">
        <f t="shared" si="0"/>
        <v>#DIV/0!</v>
      </c>
      <c r="H7" s="5" t="e">
        <f t="shared" si="1"/>
        <v>#DIV/0!</v>
      </c>
      <c r="T7" s="13">
        <v>50</v>
      </c>
      <c r="U7" s="13">
        <v>180000</v>
      </c>
      <c r="V7" s="5">
        <f t="shared" si="2"/>
        <v>0</v>
      </c>
      <c r="W7" s="5">
        <f t="shared" si="3"/>
        <v>0</v>
      </c>
      <c r="X7" s="5">
        <f t="shared" si="4"/>
        <v>0</v>
      </c>
      <c r="Y7" s="5">
        <f t="shared" ref="Y7:Y30" si="7">I7/T7*U7/1000</f>
        <v>0</v>
      </c>
      <c r="Z7" s="5">
        <f t="shared" ref="Z7:Z30" si="8">J7/T7*U7/1000</f>
        <v>0</v>
      </c>
      <c r="AA7" s="5">
        <f t="shared" ref="AA7:AA30" si="9">K7/T7*U7/1000</f>
        <v>0</v>
      </c>
      <c r="AB7" s="5">
        <f t="shared" ref="AB7:AB30" si="10">L7/T7*U7/1000</f>
        <v>0</v>
      </c>
      <c r="AC7" s="5">
        <f t="shared" ref="AC7:AC30" si="11">M7/T7*U7/1000</f>
        <v>0</v>
      </c>
      <c r="AD7" s="5">
        <f t="shared" ref="AD7:AD30" si="12">N7/T7*U7/1000</f>
        <v>0</v>
      </c>
      <c r="AE7" s="5">
        <f t="shared" ref="AE7:AE30" si="13">O7/T7*U7/1000</f>
        <v>0</v>
      </c>
      <c r="AF7" s="5">
        <f t="shared" ref="AF7:AF30" si="14">P7/T7*U7/1000</f>
        <v>0</v>
      </c>
      <c r="AG7" s="5">
        <f t="shared" ref="AG7:AG30" si="15">Q7/T7*U7/1000</f>
        <v>0</v>
      </c>
      <c r="AH7" s="5">
        <f t="shared" ref="AH7:AH30" si="16">R7/T7*U7/1000</f>
        <v>0</v>
      </c>
      <c r="AI7">
        <f t="shared" ref="AI7:AI30" si="17">F7/T7*U7/1000</f>
        <v>0</v>
      </c>
      <c r="AJ7" t="e">
        <f t="shared" si="5"/>
        <v>#DIV/0!</v>
      </c>
      <c r="AK7">
        <f t="shared" ref="AK7:AK30" si="18">V7-AI7</f>
        <v>0</v>
      </c>
      <c r="AL7" t="e">
        <f t="shared" si="6"/>
        <v>#DIV/0!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0</v>
      </c>
      <c r="G8" s="5" t="e">
        <f t="shared" si="0"/>
        <v>#DIV/0!</v>
      </c>
      <c r="H8" s="5" t="e">
        <f t="shared" si="1"/>
        <v>#DIV/0!</v>
      </c>
      <c r="T8" s="14">
        <v>65</v>
      </c>
      <c r="U8" s="14">
        <v>70000</v>
      </c>
      <c r="V8" s="5">
        <f t="shared" si="2"/>
        <v>0</v>
      </c>
      <c r="W8" s="5">
        <f t="shared" si="3"/>
        <v>0</v>
      </c>
      <c r="X8" s="5">
        <f t="shared" si="4"/>
        <v>0</v>
      </c>
      <c r="Y8" s="5">
        <f t="shared" si="7"/>
        <v>0</v>
      </c>
      <c r="Z8" s="5">
        <f t="shared" si="8"/>
        <v>0</v>
      </c>
      <c r="AA8" s="5">
        <f t="shared" si="9"/>
        <v>0</v>
      </c>
      <c r="AB8" s="5">
        <f t="shared" si="10"/>
        <v>0</v>
      </c>
      <c r="AC8" s="5">
        <f t="shared" si="11"/>
        <v>0</v>
      </c>
      <c r="AD8" s="5">
        <f t="shared" si="12"/>
        <v>0</v>
      </c>
      <c r="AE8" s="5">
        <f t="shared" si="13"/>
        <v>0</v>
      </c>
      <c r="AF8" s="5">
        <f t="shared" si="14"/>
        <v>0</v>
      </c>
      <c r="AG8" s="5">
        <f t="shared" si="15"/>
        <v>0</v>
      </c>
      <c r="AH8" s="5">
        <f t="shared" si="16"/>
        <v>0</v>
      </c>
      <c r="AI8">
        <f t="shared" si="17"/>
        <v>0</v>
      </c>
      <c r="AJ8" t="e">
        <f t="shared" si="5"/>
        <v>#DIV/0!</v>
      </c>
      <c r="AK8">
        <f t="shared" si="18"/>
        <v>0</v>
      </c>
      <c r="AL8" t="e">
        <f t="shared" si="6"/>
        <v>#DIV/0!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0</v>
      </c>
      <c r="G9" s="5" t="e">
        <f t="shared" si="0"/>
        <v>#DIV/0!</v>
      </c>
      <c r="H9" s="5" t="e">
        <f t="shared" si="1"/>
        <v>#DIV/0!</v>
      </c>
      <c r="T9" s="14">
        <v>22</v>
      </c>
      <c r="U9" s="14">
        <v>160000</v>
      </c>
      <c r="V9" s="5">
        <f t="shared" si="2"/>
        <v>0</v>
      </c>
      <c r="W9" s="5">
        <f t="shared" si="3"/>
        <v>0</v>
      </c>
      <c r="X9" s="5">
        <f t="shared" si="4"/>
        <v>0</v>
      </c>
      <c r="Y9" s="5">
        <f t="shared" si="7"/>
        <v>0</v>
      </c>
      <c r="Z9" s="5">
        <f t="shared" si="8"/>
        <v>0</v>
      </c>
      <c r="AA9" s="5">
        <f t="shared" si="9"/>
        <v>0</v>
      </c>
      <c r="AB9" s="5">
        <f t="shared" si="10"/>
        <v>0</v>
      </c>
      <c r="AC9" s="5">
        <f t="shared" si="11"/>
        <v>0</v>
      </c>
      <c r="AD9" s="5">
        <f t="shared" si="12"/>
        <v>0</v>
      </c>
      <c r="AE9" s="5">
        <f t="shared" si="13"/>
        <v>0</v>
      </c>
      <c r="AF9" s="5">
        <f t="shared" si="14"/>
        <v>0</v>
      </c>
      <c r="AG9" s="5">
        <f t="shared" si="15"/>
        <v>0</v>
      </c>
      <c r="AH9" s="5">
        <f t="shared" si="16"/>
        <v>0</v>
      </c>
      <c r="AI9">
        <f t="shared" si="17"/>
        <v>0</v>
      </c>
      <c r="AJ9" t="e">
        <f t="shared" si="5"/>
        <v>#DIV/0!</v>
      </c>
      <c r="AK9">
        <f t="shared" si="18"/>
        <v>0</v>
      </c>
      <c r="AL9" t="e">
        <f t="shared" si="6"/>
        <v>#DIV/0!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0</v>
      </c>
      <c r="G10" s="5" t="e">
        <f t="shared" si="0"/>
        <v>#DIV/0!</v>
      </c>
      <c r="H10" s="5" t="e">
        <f t="shared" si="1"/>
        <v>#DIV/0!</v>
      </c>
      <c r="T10" s="14">
        <v>69</v>
      </c>
      <c r="U10" s="14">
        <v>160000</v>
      </c>
      <c r="V10" s="5">
        <f t="shared" si="2"/>
        <v>0</v>
      </c>
      <c r="W10" s="5">
        <f t="shared" si="3"/>
        <v>0</v>
      </c>
      <c r="X10" s="5">
        <f t="shared" si="4"/>
        <v>0</v>
      </c>
      <c r="Y10" s="5">
        <f t="shared" si="7"/>
        <v>0</v>
      </c>
      <c r="Z10" s="5">
        <f t="shared" si="8"/>
        <v>0</v>
      </c>
      <c r="AA10" s="5">
        <f t="shared" si="9"/>
        <v>0</v>
      </c>
      <c r="AB10" s="5">
        <f t="shared" si="10"/>
        <v>0</v>
      </c>
      <c r="AC10" s="5">
        <f t="shared" si="11"/>
        <v>0</v>
      </c>
      <c r="AD10" s="5">
        <f t="shared" si="12"/>
        <v>0</v>
      </c>
      <c r="AE10" s="5">
        <f t="shared" si="13"/>
        <v>0</v>
      </c>
      <c r="AF10" s="5">
        <f t="shared" si="14"/>
        <v>0</v>
      </c>
      <c r="AG10" s="5">
        <f t="shared" si="15"/>
        <v>0</v>
      </c>
      <c r="AH10" s="5">
        <f t="shared" si="16"/>
        <v>0</v>
      </c>
      <c r="AI10">
        <f>F10/T10*U10/1000</f>
        <v>0</v>
      </c>
      <c r="AJ10" t="e">
        <f t="shared" si="5"/>
        <v>#DIV/0!</v>
      </c>
      <c r="AK10">
        <f t="shared" si="18"/>
        <v>0</v>
      </c>
      <c r="AL10" t="e">
        <f t="shared" si="6"/>
        <v>#DIV/0!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0</v>
      </c>
      <c r="G11" s="5"/>
      <c r="H11" s="5"/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I11"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0</v>
      </c>
      <c r="G12" s="5" t="e">
        <f t="shared" si="0"/>
        <v>#DIV/0!</v>
      </c>
      <c r="H12" s="5" t="e">
        <f t="shared" si="1"/>
        <v>#DIV/0!</v>
      </c>
      <c r="T12" s="14">
        <v>81</v>
      </c>
      <c r="U12" s="14">
        <v>66000</v>
      </c>
      <c r="V12" s="5">
        <f t="shared" si="2"/>
        <v>0</v>
      </c>
      <c r="W12" s="5">
        <f t="shared" si="3"/>
        <v>0</v>
      </c>
      <c r="X12" s="5">
        <f t="shared" si="4"/>
        <v>0</v>
      </c>
      <c r="Y12" s="5">
        <f t="shared" si="7"/>
        <v>0</v>
      </c>
      <c r="Z12" s="5">
        <f t="shared" si="8"/>
        <v>0</v>
      </c>
      <c r="AA12" s="5">
        <f t="shared" si="9"/>
        <v>0</v>
      </c>
      <c r="AB12" s="5">
        <f t="shared" si="10"/>
        <v>0</v>
      </c>
      <c r="AC12" s="5">
        <f t="shared" si="11"/>
        <v>0</v>
      </c>
      <c r="AD12" s="5">
        <f t="shared" si="12"/>
        <v>0</v>
      </c>
      <c r="AE12" s="5">
        <f t="shared" si="13"/>
        <v>0</v>
      </c>
      <c r="AF12" s="5">
        <f t="shared" si="14"/>
        <v>0</v>
      </c>
      <c r="AG12" s="5">
        <f t="shared" si="15"/>
        <v>0</v>
      </c>
      <c r="AH12" s="5">
        <f t="shared" si="16"/>
        <v>0</v>
      </c>
      <c r="AI12">
        <f t="shared" si="17"/>
        <v>0</v>
      </c>
      <c r="AJ12" t="e">
        <f t="shared" si="5"/>
        <v>#DIV/0!</v>
      </c>
      <c r="AK12">
        <f t="shared" si="18"/>
        <v>0</v>
      </c>
      <c r="AL12" t="e">
        <f t="shared" si="6"/>
        <v>#DIV/0!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0</v>
      </c>
      <c r="G13" s="5"/>
      <c r="H13" s="5"/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I13"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0</v>
      </c>
      <c r="G14" s="5" t="e">
        <f t="shared" si="0"/>
        <v>#DIV/0!</v>
      </c>
      <c r="H14" s="5" t="e">
        <f t="shared" si="1"/>
        <v>#DIV/0!</v>
      </c>
      <c r="I14" s="1"/>
      <c r="J14" s="1"/>
      <c r="K14" s="1"/>
      <c r="L14" s="1"/>
      <c r="M14" s="1"/>
      <c r="O14" s="1"/>
      <c r="P14" s="1"/>
      <c r="Q14" s="1"/>
      <c r="R14" s="1"/>
      <c r="T14" s="14">
        <v>615</v>
      </c>
      <c r="U14" s="14">
        <v>96000</v>
      </c>
      <c r="V14" s="5">
        <f t="shared" si="2"/>
        <v>0</v>
      </c>
      <c r="W14" s="5">
        <f t="shared" si="3"/>
        <v>0</v>
      </c>
      <c r="X14" s="5">
        <f t="shared" si="4"/>
        <v>0</v>
      </c>
      <c r="Y14" s="5">
        <f t="shared" si="7"/>
        <v>0</v>
      </c>
      <c r="Z14" s="5">
        <f t="shared" si="8"/>
        <v>0</v>
      </c>
      <c r="AA14" s="5">
        <f t="shared" si="9"/>
        <v>0</v>
      </c>
      <c r="AB14" s="5">
        <f t="shared" si="10"/>
        <v>0</v>
      </c>
      <c r="AC14" s="5">
        <f t="shared" si="11"/>
        <v>0</v>
      </c>
      <c r="AD14" s="5">
        <f t="shared" si="12"/>
        <v>0</v>
      </c>
      <c r="AE14" s="5">
        <f t="shared" si="13"/>
        <v>0</v>
      </c>
      <c r="AF14" s="5">
        <f t="shared" si="14"/>
        <v>0</v>
      </c>
      <c r="AG14" s="5">
        <f t="shared" si="15"/>
        <v>0</v>
      </c>
      <c r="AH14" s="5">
        <f t="shared" si="16"/>
        <v>0</v>
      </c>
      <c r="AI14">
        <f t="shared" si="17"/>
        <v>0</v>
      </c>
      <c r="AJ14" t="e">
        <f t="shared" si="5"/>
        <v>#DIV/0!</v>
      </c>
      <c r="AK14">
        <f t="shared" si="18"/>
        <v>0</v>
      </c>
      <c r="AL14" t="e">
        <f t="shared" si="6"/>
        <v>#DIV/0!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0</v>
      </c>
      <c r="G15" s="5" t="e">
        <f t="shared" si="0"/>
        <v>#DIV/0!</v>
      </c>
      <c r="H15" s="5" t="e">
        <f t="shared" si="1"/>
        <v>#DIV/0!</v>
      </c>
      <c r="T15" s="14">
        <v>546</v>
      </c>
      <c r="U15" s="14">
        <v>210000</v>
      </c>
      <c r="V15" s="5">
        <f t="shared" si="2"/>
        <v>0</v>
      </c>
      <c r="W15" s="5">
        <f t="shared" si="3"/>
        <v>0</v>
      </c>
      <c r="X15" s="5">
        <f t="shared" si="4"/>
        <v>0</v>
      </c>
      <c r="Y15" s="5">
        <f t="shared" si="7"/>
        <v>0</v>
      </c>
      <c r="Z15" s="5">
        <f t="shared" si="8"/>
        <v>0</v>
      </c>
      <c r="AA15" s="5">
        <f t="shared" si="9"/>
        <v>0</v>
      </c>
      <c r="AB15" s="5">
        <f t="shared" si="10"/>
        <v>0</v>
      </c>
      <c r="AC15" s="5">
        <f t="shared" si="11"/>
        <v>0</v>
      </c>
      <c r="AD15" s="5">
        <f t="shared" si="12"/>
        <v>0</v>
      </c>
      <c r="AE15" s="5">
        <f t="shared" si="13"/>
        <v>0</v>
      </c>
      <c r="AF15" s="5">
        <f t="shared" si="14"/>
        <v>0</v>
      </c>
      <c r="AG15" s="5">
        <f t="shared" si="15"/>
        <v>0</v>
      </c>
      <c r="AH15" s="5">
        <f t="shared" si="16"/>
        <v>0</v>
      </c>
      <c r="AI15">
        <f t="shared" si="17"/>
        <v>0</v>
      </c>
      <c r="AJ15" t="e">
        <f t="shared" si="5"/>
        <v>#DIV/0!</v>
      </c>
      <c r="AK15">
        <f t="shared" si="18"/>
        <v>0</v>
      </c>
      <c r="AL15" t="e">
        <f t="shared" si="6"/>
        <v>#DIV/0!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0</v>
      </c>
      <c r="G16" s="5"/>
      <c r="H16" s="5"/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I16"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0</v>
      </c>
      <c r="G17" s="5" t="e">
        <f t="shared" si="0"/>
        <v>#DIV/0!</v>
      </c>
      <c r="H17" s="5" t="e">
        <f t="shared" si="1"/>
        <v>#DIV/0!</v>
      </c>
      <c r="T17" s="14">
        <v>292</v>
      </c>
      <c r="U17" s="14">
        <v>100000</v>
      </c>
      <c r="V17" s="5">
        <f t="shared" si="2"/>
        <v>0</v>
      </c>
      <c r="W17" s="5">
        <f t="shared" si="3"/>
        <v>0</v>
      </c>
      <c r="X17" s="5">
        <f t="shared" si="4"/>
        <v>0</v>
      </c>
      <c r="Y17" s="5">
        <f t="shared" si="7"/>
        <v>0</v>
      </c>
      <c r="Z17" s="5">
        <f t="shared" si="8"/>
        <v>0</v>
      </c>
      <c r="AA17" s="5">
        <f t="shared" si="9"/>
        <v>0</v>
      </c>
      <c r="AB17" s="5">
        <f t="shared" si="10"/>
        <v>0</v>
      </c>
      <c r="AC17" s="5">
        <f t="shared" si="11"/>
        <v>0</v>
      </c>
      <c r="AD17" s="5">
        <f t="shared" si="12"/>
        <v>0</v>
      </c>
      <c r="AE17" s="5">
        <f t="shared" si="13"/>
        <v>0</v>
      </c>
      <c r="AF17" s="5">
        <f t="shared" si="14"/>
        <v>0</v>
      </c>
      <c r="AG17" s="5">
        <f t="shared" si="15"/>
        <v>0</v>
      </c>
      <c r="AH17" s="5">
        <f t="shared" si="16"/>
        <v>0</v>
      </c>
      <c r="AI17">
        <f t="shared" si="17"/>
        <v>0</v>
      </c>
      <c r="AJ17" t="e">
        <f t="shared" si="5"/>
        <v>#DIV/0!</v>
      </c>
      <c r="AK17">
        <f t="shared" si="18"/>
        <v>0</v>
      </c>
      <c r="AL17" t="e">
        <f t="shared" si="6"/>
        <v>#DIV/0!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0</v>
      </c>
      <c r="G18" s="5" t="e">
        <f t="shared" si="0"/>
        <v>#DIV/0!</v>
      </c>
      <c r="H18" s="5" t="e">
        <f t="shared" si="1"/>
        <v>#DIV/0!</v>
      </c>
      <c r="T18" s="14">
        <v>200</v>
      </c>
      <c r="U18" s="14">
        <v>47000</v>
      </c>
      <c r="V18" s="5">
        <f t="shared" si="2"/>
        <v>0</v>
      </c>
      <c r="W18" s="5">
        <f t="shared" si="3"/>
        <v>0</v>
      </c>
      <c r="X18" s="5">
        <f t="shared" si="4"/>
        <v>0</v>
      </c>
      <c r="Y18" s="5">
        <f t="shared" si="7"/>
        <v>0</v>
      </c>
      <c r="Z18" s="5">
        <f t="shared" si="8"/>
        <v>0</v>
      </c>
      <c r="AA18" s="5">
        <f t="shared" si="9"/>
        <v>0</v>
      </c>
      <c r="AB18" s="5">
        <f t="shared" si="10"/>
        <v>0</v>
      </c>
      <c r="AC18" s="5">
        <f t="shared" si="11"/>
        <v>0</v>
      </c>
      <c r="AD18" s="5">
        <f t="shared" si="12"/>
        <v>0</v>
      </c>
      <c r="AE18" s="5">
        <f t="shared" si="13"/>
        <v>0</v>
      </c>
      <c r="AF18" s="5">
        <f t="shared" si="14"/>
        <v>0</v>
      </c>
      <c r="AG18" s="5">
        <f t="shared" si="15"/>
        <v>0</v>
      </c>
      <c r="AH18" s="5">
        <f t="shared" si="16"/>
        <v>0</v>
      </c>
      <c r="AI18">
        <f t="shared" si="17"/>
        <v>0</v>
      </c>
      <c r="AJ18" t="e">
        <f t="shared" si="5"/>
        <v>#DIV/0!</v>
      </c>
      <c r="AK18">
        <f t="shared" si="18"/>
        <v>0</v>
      </c>
      <c r="AL18" t="e">
        <f t="shared" si="6"/>
        <v>#DIV/0!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0</v>
      </c>
      <c r="G19" s="5" t="e">
        <f t="shared" si="0"/>
        <v>#DIV/0!</v>
      </c>
      <c r="H19" s="5" t="e">
        <f t="shared" si="1"/>
        <v>#DIV/0!</v>
      </c>
      <c r="T19" s="14">
        <v>437</v>
      </c>
      <c r="U19" s="14">
        <v>300000</v>
      </c>
      <c r="V19" s="5">
        <f t="shared" si="2"/>
        <v>0</v>
      </c>
      <c r="W19" s="5">
        <f t="shared" si="3"/>
        <v>0</v>
      </c>
      <c r="X19" s="5">
        <f t="shared" si="4"/>
        <v>0</v>
      </c>
      <c r="Y19" s="5">
        <f t="shared" si="7"/>
        <v>0</v>
      </c>
      <c r="Z19" s="5">
        <f t="shared" si="8"/>
        <v>0</v>
      </c>
      <c r="AA19" s="5">
        <f t="shared" si="9"/>
        <v>0</v>
      </c>
      <c r="AB19" s="5">
        <f t="shared" si="10"/>
        <v>0</v>
      </c>
      <c r="AC19" s="5">
        <f t="shared" si="11"/>
        <v>0</v>
      </c>
      <c r="AD19" s="5">
        <f t="shared" si="12"/>
        <v>0</v>
      </c>
      <c r="AE19" s="5">
        <f t="shared" si="13"/>
        <v>0</v>
      </c>
      <c r="AF19" s="5">
        <f t="shared" si="14"/>
        <v>0</v>
      </c>
      <c r="AG19" s="5">
        <f t="shared" si="15"/>
        <v>0</v>
      </c>
      <c r="AH19" s="5">
        <f t="shared" si="16"/>
        <v>0</v>
      </c>
      <c r="AI19">
        <f t="shared" si="17"/>
        <v>0</v>
      </c>
      <c r="AJ19" t="e">
        <f t="shared" si="5"/>
        <v>#DIV/0!</v>
      </c>
      <c r="AK19">
        <f t="shared" si="18"/>
        <v>0</v>
      </c>
      <c r="AL19" t="e">
        <f t="shared" si="6"/>
        <v>#DIV/0!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0</v>
      </c>
      <c r="G20" s="5" t="e">
        <f t="shared" si="0"/>
        <v>#DIV/0!</v>
      </c>
      <c r="H20" s="5" t="e">
        <f t="shared" si="1"/>
        <v>#DIV/0!</v>
      </c>
      <c r="T20" s="14">
        <v>97</v>
      </c>
      <c r="U20" s="14">
        <v>105000</v>
      </c>
      <c r="V20" s="5">
        <f t="shared" si="2"/>
        <v>0</v>
      </c>
      <c r="W20" s="5">
        <f t="shared" si="3"/>
        <v>0</v>
      </c>
      <c r="X20" s="5">
        <f t="shared" si="4"/>
        <v>0</v>
      </c>
      <c r="Y20" s="5">
        <f t="shared" si="7"/>
        <v>0</v>
      </c>
      <c r="Z20" s="5">
        <f t="shared" si="8"/>
        <v>0</v>
      </c>
      <c r="AA20" s="5">
        <f t="shared" si="9"/>
        <v>0</v>
      </c>
      <c r="AB20" s="5">
        <f t="shared" si="10"/>
        <v>0</v>
      </c>
      <c r="AC20" s="5">
        <f t="shared" si="11"/>
        <v>0</v>
      </c>
      <c r="AD20" s="5">
        <f t="shared" si="12"/>
        <v>0</v>
      </c>
      <c r="AE20" s="5">
        <f t="shared" si="13"/>
        <v>0</v>
      </c>
      <c r="AF20" s="5">
        <f t="shared" si="14"/>
        <v>0</v>
      </c>
      <c r="AG20" s="5">
        <f t="shared" si="15"/>
        <v>0</v>
      </c>
      <c r="AH20" s="5">
        <f t="shared" si="16"/>
        <v>0</v>
      </c>
      <c r="AI20">
        <f t="shared" si="17"/>
        <v>0</v>
      </c>
      <c r="AJ20" t="e">
        <f t="shared" si="5"/>
        <v>#DIV/0!</v>
      </c>
      <c r="AK20">
        <f t="shared" si="18"/>
        <v>0</v>
      </c>
      <c r="AL20" t="e">
        <f t="shared" si="6"/>
        <v>#DIV/0!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0</v>
      </c>
      <c r="G21" s="5" t="e">
        <f t="shared" si="0"/>
        <v>#DIV/0!</v>
      </c>
      <c r="H21" s="5" t="e">
        <f t="shared" si="1"/>
        <v>#DIV/0!</v>
      </c>
      <c r="T21" s="14">
        <v>1629</v>
      </c>
      <c r="U21" s="14">
        <v>90000</v>
      </c>
      <c r="V21" s="5">
        <f t="shared" si="2"/>
        <v>0</v>
      </c>
      <c r="W21" s="5">
        <f t="shared" si="3"/>
        <v>0</v>
      </c>
      <c r="X21" s="5">
        <f t="shared" si="4"/>
        <v>0</v>
      </c>
      <c r="Y21" s="5">
        <f t="shared" si="7"/>
        <v>0</v>
      </c>
      <c r="Z21" s="5">
        <f t="shared" si="8"/>
        <v>0</v>
      </c>
      <c r="AA21" s="5">
        <f t="shared" si="9"/>
        <v>0</v>
      </c>
      <c r="AB21" s="5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0</v>
      </c>
      <c r="AF21" s="5">
        <f t="shared" si="14"/>
        <v>0</v>
      </c>
      <c r="AG21" s="5">
        <f t="shared" si="15"/>
        <v>0</v>
      </c>
      <c r="AH21" s="5">
        <f t="shared" si="16"/>
        <v>0</v>
      </c>
      <c r="AI21">
        <f t="shared" si="17"/>
        <v>0</v>
      </c>
      <c r="AJ21" t="e">
        <f t="shared" si="5"/>
        <v>#DIV/0!</v>
      </c>
      <c r="AK21">
        <f t="shared" si="18"/>
        <v>0</v>
      </c>
      <c r="AL21" t="e">
        <f t="shared" si="6"/>
        <v>#DIV/0!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0</v>
      </c>
      <c r="G22" s="5" t="e">
        <f t="shared" si="0"/>
        <v>#DIV/0!</v>
      </c>
      <c r="H22" s="5" t="e">
        <f t="shared" si="1"/>
        <v>#DIV/0!</v>
      </c>
      <c r="T22" s="14">
        <v>54</v>
      </c>
      <c r="U22" s="14">
        <v>90000</v>
      </c>
      <c r="V22" s="5">
        <f t="shared" si="2"/>
        <v>0</v>
      </c>
      <c r="W22" s="5">
        <f t="shared" si="3"/>
        <v>0</v>
      </c>
      <c r="X22" s="5">
        <f t="shared" si="4"/>
        <v>0</v>
      </c>
      <c r="Y22" s="5">
        <f t="shared" si="7"/>
        <v>0</v>
      </c>
      <c r="Z22" s="5">
        <f t="shared" si="8"/>
        <v>0</v>
      </c>
      <c r="AA22" s="5">
        <f t="shared" si="9"/>
        <v>0</v>
      </c>
      <c r="AB22" s="5">
        <f t="shared" si="10"/>
        <v>0</v>
      </c>
      <c r="AC22" s="5">
        <f t="shared" si="11"/>
        <v>0</v>
      </c>
      <c r="AD22" s="5">
        <f t="shared" si="12"/>
        <v>0</v>
      </c>
      <c r="AE22" s="5">
        <f t="shared" si="13"/>
        <v>0</v>
      </c>
      <c r="AF22" s="5">
        <f t="shared" si="14"/>
        <v>0</v>
      </c>
      <c r="AG22" s="5">
        <f t="shared" si="15"/>
        <v>0</v>
      </c>
      <c r="AH22" s="5">
        <f t="shared" si="16"/>
        <v>0</v>
      </c>
      <c r="AI22">
        <f t="shared" si="17"/>
        <v>0</v>
      </c>
      <c r="AJ22" t="e">
        <f t="shared" si="5"/>
        <v>#DIV/0!</v>
      </c>
      <c r="AK22">
        <f t="shared" si="18"/>
        <v>0</v>
      </c>
      <c r="AL22" t="e">
        <f t="shared" si="6"/>
        <v>#DIV/0!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0</v>
      </c>
      <c r="G23" s="5" t="e">
        <f t="shared" si="0"/>
        <v>#DIV/0!</v>
      </c>
      <c r="H23" s="5" t="e">
        <f t="shared" si="1"/>
        <v>#DIV/0!</v>
      </c>
      <c r="T23" s="14">
        <v>18</v>
      </c>
      <c r="U23" s="14">
        <v>270000</v>
      </c>
      <c r="V23" s="5">
        <f t="shared" si="2"/>
        <v>0</v>
      </c>
      <c r="W23" s="5">
        <f t="shared" si="3"/>
        <v>0</v>
      </c>
      <c r="X23" s="5">
        <f t="shared" si="4"/>
        <v>0</v>
      </c>
      <c r="Y23" s="5">
        <f t="shared" si="7"/>
        <v>0</v>
      </c>
      <c r="Z23" s="5">
        <f t="shared" si="8"/>
        <v>0</v>
      </c>
      <c r="AA23" s="5">
        <f t="shared" si="9"/>
        <v>0</v>
      </c>
      <c r="AB23" s="5">
        <f t="shared" si="10"/>
        <v>0</v>
      </c>
      <c r="AC23" s="5">
        <f t="shared" si="11"/>
        <v>0</v>
      </c>
      <c r="AD23" s="5">
        <f t="shared" si="12"/>
        <v>0</v>
      </c>
      <c r="AE23" s="5">
        <f t="shared" si="13"/>
        <v>0</v>
      </c>
      <c r="AF23" s="5">
        <f t="shared" si="14"/>
        <v>0</v>
      </c>
      <c r="AG23" s="5">
        <f t="shared" si="15"/>
        <v>0</v>
      </c>
      <c r="AH23" s="5">
        <f t="shared" si="16"/>
        <v>0</v>
      </c>
      <c r="AI23">
        <f t="shared" si="17"/>
        <v>0</v>
      </c>
      <c r="AJ23" t="e">
        <f t="shared" si="5"/>
        <v>#DIV/0!</v>
      </c>
      <c r="AK23">
        <f t="shared" si="18"/>
        <v>0</v>
      </c>
      <c r="AL23" t="e">
        <f t="shared" si="6"/>
        <v>#DIV/0!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0</v>
      </c>
      <c r="G24" s="5" t="e">
        <f t="shared" si="0"/>
        <v>#DIV/0!</v>
      </c>
      <c r="H24" s="5" t="e">
        <f t="shared" si="1"/>
        <v>#DIV/0!</v>
      </c>
      <c r="T24" s="14">
        <v>65</v>
      </c>
      <c r="U24" s="14">
        <v>70000</v>
      </c>
      <c r="V24" s="5">
        <f t="shared" si="2"/>
        <v>0</v>
      </c>
      <c r="W24" s="5">
        <f t="shared" si="3"/>
        <v>0</v>
      </c>
      <c r="X24" s="5">
        <f t="shared" si="4"/>
        <v>0</v>
      </c>
      <c r="Y24" s="5">
        <f t="shared" si="7"/>
        <v>0</v>
      </c>
      <c r="Z24" s="5">
        <f t="shared" si="8"/>
        <v>0</v>
      </c>
      <c r="AA24" s="5">
        <f t="shared" si="9"/>
        <v>0</v>
      </c>
      <c r="AB24" s="5">
        <f t="shared" si="10"/>
        <v>0</v>
      </c>
      <c r="AC24" s="5">
        <f t="shared" si="11"/>
        <v>0</v>
      </c>
      <c r="AD24" s="5">
        <f t="shared" si="12"/>
        <v>0</v>
      </c>
      <c r="AE24" s="5">
        <f t="shared" si="13"/>
        <v>0</v>
      </c>
      <c r="AF24" s="5">
        <f t="shared" si="14"/>
        <v>0</v>
      </c>
      <c r="AG24" s="5">
        <f t="shared" si="15"/>
        <v>0</v>
      </c>
      <c r="AH24" s="5">
        <f t="shared" si="16"/>
        <v>0</v>
      </c>
      <c r="AI24">
        <f t="shared" si="17"/>
        <v>0</v>
      </c>
      <c r="AJ24" t="e">
        <f t="shared" si="5"/>
        <v>#DIV/0!</v>
      </c>
      <c r="AK24">
        <f t="shared" si="18"/>
        <v>0</v>
      </c>
      <c r="AL24" t="e">
        <f t="shared" si="6"/>
        <v>#DIV/0!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0</v>
      </c>
      <c r="G25" s="5" t="e">
        <f t="shared" si="0"/>
        <v>#DIV/0!</v>
      </c>
      <c r="H25" s="5" t="e">
        <f t="shared" si="1"/>
        <v>#DIV/0!</v>
      </c>
      <c r="T25" s="14">
        <v>22</v>
      </c>
      <c r="U25" s="14">
        <v>160000</v>
      </c>
      <c r="V25" s="5">
        <f t="shared" si="2"/>
        <v>0</v>
      </c>
      <c r="W25" s="5">
        <f t="shared" si="3"/>
        <v>0</v>
      </c>
      <c r="X25" s="5">
        <f t="shared" si="4"/>
        <v>0</v>
      </c>
      <c r="Y25" s="5">
        <f t="shared" si="7"/>
        <v>0</v>
      </c>
      <c r="Z25" s="5">
        <f t="shared" si="8"/>
        <v>0</v>
      </c>
      <c r="AA25" s="5">
        <f t="shared" si="9"/>
        <v>0</v>
      </c>
      <c r="AB25" s="5">
        <f t="shared" si="10"/>
        <v>0</v>
      </c>
      <c r="AC25" s="5">
        <f t="shared" si="11"/>
        <v>0</v>
      </c>
      <c r="AD25" s="5">
        <f t="shared" si="12"/>
        <v>0</v>
      </c>
      <c r="AE25" s="5">
        <f t="shared" si="13"/>
        <v>0</v>
      </c>
      <c r="AF25" s="5">
        <f t="shared" si="14"/>
        <v>0</v>
      </c>
      <c r="AG25" s="5">
        <f t="shared" si="15"/>
        <v>0</v>
      </c>
      <c r="AH25" s="5">
        <f t="shared" si="16"/>
        <v>0</v>
      </c>
      <c r="AI25">
        <f t="shared" si="17"/>
        <v>0</v>
      </c>
      <c r="AJ25" t="e">
        <f t="shared" si="5"/>
        <v>#DIV/0!</v>
      </c>
      <c r="AK25">
        <f t="shared" si="18"/>
        <v>0</v>
      </c>
      <c r="AL25" t="e">
        <f t="shared" si="6"/>
        <v>#DIV/0!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0</v>
      </c>
      <c r="G26" s="5" t="e">
        <f t="shared" si="0"/>
        <v>#DIV/0!</v>
      </c>
      <c r="H26" s="5" t="e">
        <f t="shared" si="1"/>
        <v>#DIV/0!</v>
      </c>
      <c r="T26" s="14">
        <v>400</v>
      </c>
      <c r="U26" s="14">
        <v>53000</v>
      </c>
      <c r="V26" s="5">
        <f t="shared" si="2"/>
        <v>0</v>
      </c>
      <c r="W26" s="5">
        <f t="shared" si="3"/>
        <v>0</v>
      </c>
      <c r="X26" s="5">
        <f t="shared" si="4"/>
        <v>0</v>
      </c>
      <c r="Y26" s="5">
        <f t="shared" si="7"/>
        <v>0</v>
      </c>
      <c r="Z26" s="5">
        <f t="shared" si="8"/>
        <v>0</v>
      </c>
      <c r="AA26" s="5">
        <f t="shared" si="9"/>
        <v>0</v>
      </c>
      <c r="AB26" s="5">
        <f t="shared" si="10"/>
        <v>0</v>
      </c>
      <c r="AC26" s="5">
        <f t="shared" si="11"/>
        <v>0</v>
      </c>
      <c r="AD26" s="5">
        <f t="shared" si="12"/>
        <v>0</v>
      </c>
      <c r="AE26" s="5">
        <f t="shared" si="13"/>
        <v>0</v>
      </c>
      <c r="AF26" s="5">
        <f t="shared" si="14"/>
        <v>0</v>
      </c>
      <c r="AG26" s="5">
        <f t="shared" si="15"/>
        <v>0</v>
      </c>
      <c r="AH26" s="5">
        <f t="shared" si="16"/>
        <v>0</v>
      </c>
      <c r="AI26">
        <f t="shared" si="17"/>
        <v>0</v>
      </c>
      <c r="AJ26" t="e">
        <f t="shared" si="5"/>
        <v>#DIV/0!</v>
      </c>
      <c r="AK26">
        <f t="shared" si="18"/>
        <v>0</v>
      </c>
      <c r="AL26" t="e">
        <f t="shared" si="6"/>
        <v>#DIV/0!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0</v>
      </c>
      <c r="G27" s="5" t="e">
        <f t="shared" si="0"/>
        <v>#DIV/0!</v>
      </c>
      <c r="H27" s="5" t="e">
        <f t="shared" si="1"/>
        <v>#DIV/0!</v>
      </c>
      <c r="T27" s="14">
        <v>640</v>
      </c>
      <c r="U27" s="14">
        <v>480000</v>
      </c>
      <c r="V27" s="5">
        <f t="shared" si="2"/>
        <v>0</v>
      </c>
      <c r="W27" s="5">
        <f t="shared" si="3"/>
        <v>0</v>
      </c>
      <c r="X27" s="5">
        <f t="shared" si="4"/>
        <v>0</v>
      </c>
      <c r="Y27" s="5">
        <f t="shared" si="7"/>
        <v>0</v>
      </c>
      <c r="Z27" s="5">
        <f t="shared" si="8"/>
        <v>0</v>
      </c>
      <c r="AA27" s="5">
        <f t="shared" si="9"/>
        <v>0</v>
      </c>
      <c r="AB27" s="5">
        <f t="shared" si="10"/>
        <v>0</v>
      </c>
      <c r="AC27" s="5">
        <f t="shared" si="11"/>
        <v>0</v>
      </c>
      <c r="AD27" s="5">
        <f t="shared" si="12"/>
        <v>0</v>
      </c>
      <c r="AE27" s="5">
        <f t="shared" si="13"/>
        <v>0</v>
      </c>
      <c r="AF27" s="5">
        <f t="shared" si="14"/>
        <v>0</v>
      </c>
      <c r="AG27" s="5">
        <f t="shared" si="15"/>
        <v>0</v>
      </c>
      <c r="AH27" s="5">
        <f t="shared" si="16"/>
        <v>0</v>
      </c>
      <c r="AI27">
        <f t="shared" si="17"/>
        <v>0</v>
      </c>
      <c r="AJ27" t="e">
        <f t="shared" si="5"/>
        <v>#DIV/0!</v>
      </c>
      <c r="AK27">
        <f t="shared" si="18"/>
        <v>0</v>
      </c>
      <c r="AL27" t="e">
        <f t="shared" si="6"/>
        <v>#DIV/0!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0</v>
      </c>
      <c r="G28" s="5" t="e">
        <f t="shared" si="0"/>
        <v>#DIV/0!</v>
      </c>
      <c r="H28" s="5" t="e">
        <f t="shared" si="1"/>
        <v>#DIV/0!</v>
      </c>
      <c r="T28" s="14">
        <v>2500</v>
      </c>
      <c r="U28" s="14">
        <v>120000</v>
      </c>
      <c r="V28" s="5">
        <f t="shared" si="2"/>
        <v>0</v>
      </c>
      <c r="W28" s="5">
        <f t="shared" si="3"/>
        <v>0</v>
      </c>
      <c r="X28" s="5">
        <f t="shared" si="4"/>
        <v>0</v>
      </c>
      <c r="Y28" s="5">
        <f t="shared" si="7"/>
        <v>0</v>
      </c>
      <c r="Z28" s="5">
        <f t="shared" si="8"/>
        <v>0</v>
      </c>
      <c r="AA28" s="5">
        <f t="shared" si="9"/>
        <v>0</v>
      </c>
      <c r="AB28" s="5">
        <f t="shared" si="10"/>
        <v>0</v>
      </c>
      <c r="AC28" s="5">
        <f t="shared" si="11"/>
        <v>0</v>
      </c>
      <c r="AD28" s="5">
        <f t="shared" si="12"/>
        <v>0</v>
      </c>
      <c r="AE28" s="5">
        <f t="shared" si="13"/>
        <v>0</v>
      </c>
      <c r="AF28" s="5">
        <f t="shared" si="14"/>
        <v>0</v>
      </c>
      <c r="AG28" s="5">
        <f t="shared" si="15"/>
        <v>0</v>
      </c>
      <c r="AH28" s="5">
        <f t="shared" si="16"/>
        <v>0</v>
      </c>
      <c r="AI28">
        <f t="shared" si="17"/>
        <v>0</v>
      </c>
      <c r="AJ28" t="e">
        <f t="shared" si="5"/>
        <v>#DIV/0!</v>
      </c>
      <c r="AK28">
        <f t="shared" si="18"/>
        <v>0</v>
      </c>
      <c r="AL28" t="e">
        <f t="shared" si="6"/>
        <v>#DIV/0!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</v>
      </c>
      <c r="G29" s="5" t="e">
        <f t="shared" si="0"/>
        <v>#DIV/0!</v>
      </c>
      <c r="H29" s="5" t="e">
        <f t="shared" si="1"/>
        <v>#DIV/0!</v>
      </c>
      <c r="T29" s="14">
        <v>1550</v>
      </c>
      <c r="U29" s="14">
        <v>390000</v>
      </c>
      <c r="V29" s="5">
        <f t="shared" si="2"/>
        <v>0</v>
      </c>
      <c r="W29" s="5">
        <f t="shared" si="3"/>
        <v>0</v>
      </c>
      <c r="X29" s="5">
        <f t="shared" si="4"/>
        <v>0</v>
      </c>
      <c r="Y29" s="5">
        <f t="shared" si="7"/>
        <v>0</v>
      </c>
      <c r="Z29" s="5">
        <f t="shared" si="8"/>
        <v>0</v>
      </c>
      <c r="AA29" s="5">
        <f t="shared" si="9"/>
        <v>0</v>
      </c>
      <c r="AB29" s="5">
        <f t="shared" si="10"/>
        <v>0</v>
      </c>
      <c r="AC29" s="5">
        <f t="shared" si="11"/>
        <v>0</v>
      </c>
      <c r="AD29" s="5">
        <f t="shared" si="12"/>
        <v>0</v>
      </c>
      <c r="AE29" s="5">
        <f t="shared" si="13"/>
        <v>0</v>
      </c>
      <c r="AF29" s="5">
        <f t="shared" si="14"/>
        <v>0</v>
      </c>
      <c r="AG29" s="5">
        <f t="shared" si="15"/>
        <v>0</v>
      </c>
      <c r="AH29" s="5">
        <f t="shared" si="16"/>
        <v>0</v>
      </c>
      <c r="AI29">
        <f t="shared" si="17"/>
        <v>0</v>
      </c>
      <c r="AJ29" t="e">
        <f t="shared" si="5"/>
        <v>#DIV/0!</v>
      </c>
      <c r="AK29">
        <f t="shared" si="18"/>
        <v>0</v>
      </c>
      <c r="AL29" t="e">
        <f t="shared" si="6"/>
        <v>#DIV/0!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0</v>
      </c>
      <c r="G30" s="5" t="e">
        <f t="shared" si="0"/>
        <v>#DIV/0!</v>
      </c>
      <c r="H30" s="5" t="e">
        <f t="shared" si="1"/>
        <v>#DIV/0!</v>
      </c>
      <c r="T30" s="14">
        <v>9240</v>
      </c>
      <c r="U30" s="15">
        <v>66000</v>
      </c>
      <c r="V30" s="5">
        <f t="shared" si="2"/>
        <v>0</v>
      </c>
      <c r="W30" s="5">
        <f t="shared" si="3"/>
        <v>0</v>
      </c>
      <c r="X30" s="5">
        <f t="shared" si="4"/>
        <v>0</v>
      </c>
      <c r="Y30" s="5">
        <f t="shared" si="7"/>
        <v>0</v>
      </c>
      <c r="Z30" s="5">
        <f t="shared" si="8"/>
        <v>0</v>
      </c>
      <c r="AA30" s="5">
        <f t="shared" si="9"/>
        <v>0</v>
      </c>
      <c r="AB30" s="5">
        <f t="shared" si="10"/>
        <v>0</v>
      </c>
      <c r="AC30" s="5">
        <f t="shared" si="11"/>
        <v>0</v>
      </c>
      <c r="AD30" s="5">
        <f t="shared" si="12"/>
        <v>0</v>
      </c>
      <c r="AE30" s="5">
        <f t="shared" si="13"/>
        <v>0</v>
      </c>
      <c r="AF30" s="5">
        <f t="shared" si="14"/>
        <v>0</v>
      </c>
      <c r="AG30" s="5">
        <f t="shared" si="15"/>
        <v>0</v>
      </c>
      <c r="AH30" s="5">
        <f t="shared" si="16"/>
        <v>0</v>
      </c>
      <c r="AI30">
        <f t="shared" si="17"/>
        <v>0</v>
      </c>
      <c r="AJ30" t="e">
        <f t="shared" si="5"/>
        <v>#DIV/0!</v>
      </c>
      <c r="AK30">
        <f t="shared" si="18"/>
        <v>0</v>
      </c>
      <c r="AL30" t="e">
        <f t="shared" si="6"/>
        <v>#DIV/0!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B32" s="5"/>
      <c r="C32" s="5"/>
      <c r="D32" s="5"/>
      <c r="E32" s="5"/>
      <c r="F32" s="5"/>
      <c r="G32" s="5"/>
      <c r="S32" s="5"/>
      <c r="T32" s="5" t="s">
        <v>103</v>
      </c>
      <c r="U32" s="5">
        <f>SUM(V5:V30)</f>
        <v>0</v>
      </c>
      <c r="V32" s="5"/>
      <c r="W32" s="5"/>
      <c r="X32" s="5"/>
      <c r="Y32" s="5">
        <f t="shared" ref="Y32:AF32" si="19">SUM(Y5:Y30)</f>
        <v>0</v>
      </c>
      <c r="Z32" s="5">
        <f t="shared" si="19"/>
        <v>0</v>
      </c>
      <c r="AA32" s="5">
        <f t="shared" si="19"/>
        <v>0</v>
      </c>
      <c r="AB32" s="5">
        <f t="shared" si="19"/>
        <v>0</v>
      </c>
      <c r="AC32" s="5">
        <f t="shared" si="19"/>
        <v>0</v>
      </c>
      <c r="AD32" s="5">
        <f t="shared" si="19"/>
        <v>0</v>
      </c>
      <c r="AE32" s="5">
        <f t="shared" si="19"/>
        <v>0</v>
      </c>
      <c r="AF32" s="5">
        <f t="shared" si="19"/>
        <v>0</v>
      </c>
      <c r="AG32" s="5">
        <f>SUM(AG5:AG30)</f>
        <v>0</v>
      </c>
      <c r="AH32" s="5">
        <f>SUM(AH5:AH30)</f>
        <v>0</v>
      </c>
      <c r="AI32" s="5">
        <f>SUM(AI5:AI30)</f>
        <v>0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3DA0-01BD-4331-B3C4-1435599A6A17}">
  <dimension ref="A1:AL32"/>
  <sheetViews>
    <sheetView zoomScale="80" zoomScaleNormal="80" workbookViewId="0">
      <selection activeCell="I4" sqref="I4:R30"/>
    </sheetView>
  </sheetViews>
  <sheetFormatPr defaultRowHeight="15" x14ac:dyDescent="0.25"/>
  <cols>
    <col min="9" max="18" width="11.7109375" customWidth="1"/>
  </cols>
  <sheetData>
    <row r="1" spans="1:38" x14ac:dyDescent="0.25">
      <c r="A1" t="s">
        <v>0</v>
      </c>
      <c r="B1">
        <v>160</v>
      </c>
      <c r="E1" t="s">
        <v>1</v>
      </c>
      <c r="G1" t="s">
        <v>2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27" t="s">
        <v>5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S2" s="5"/>
      <c r="T2" s="5"/>
      <c r="U2" s="26" t="s">
        <v>6</v>
      </c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 t="e">
        <f>AVERAGE(I4:R4)</f>
        <v>#DIV/0!</v>
      </c>
      <c r="H4" s="5" t="e">
        <f>STDEV(I4:R4)</f>
        <v>#DIV/0!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0</v>
      </c>
      <c r="G5" s="5" t="e">
        <f t="shared" ref="G5:G30" si="0">AVERAGE(I5:R5)</f>
        <v>#DIV/0!</v>
      </c>
      <c r="H5" s="5" t="e">
        <f t="shared" ref="H5:H30" si="1">STDEV(I5:R5)</f>
        <v>#DIV/0!</v>
      </c>
      <c r="T5" s="12">
        <v>16</v>
      </c>
      <c r="U5" s="12">
        <v>588000</v>
      </c>
      <c r="V5" s="5">
        <f>AVERAGE(Y5:AH5)</f>
        <v>0</v>
      </c>
      <c r="W5" s="5">
        <f>STDEV(Y5:AH5)</f>
        <v>0</v>
      </c>
      <c r="X5" s="5">
        <f>W5/SQRT(COUNT(Y5:AH5))</f>
        <v>0</v>
      </c>
      <c r="Y5" s="5">
        <f>I5/T5*U5/1000*1.1</f>
        <v>0</v>
      </c>
      <c r="Z5" s="5">
        <f>J5/T5*U5/1000*1.1</f>
        <v>0</v>
      </c>
      <c r="AA5" s="5">
        <f>K5/T5*U5/1000*1.1</f>
        <v>0</v>
      </c>
      <c r="AB5" s="5">
        <f>L5/T5*U5/1000*1.1</f>
        <v>0</v>
      </c>
      <c r="AC5" s="5">
        <f>M5/T5*U5/1000*1.1</f>
        <v>0</v>
      </c>
      <c r="AD5" s="5">
        <f>N5/T5*U5/1000*1.1</f>
        <v>0</v>
      </c>
      <c r="AE5" s="5">
        <f>O5/T5*U5/1000*1.1</f>
        <v>0</v>
      </c>
      <c r="AF5" s="5">
        <f>P5/T5*U5/1000*1.1</f>
        <v>0</v>
      </c>
      <c r="AG5" s="5">
        <f>Q5/T5*U5/1000*1.1</f>
        <v>0</v>
      </c>
      <c r="AH5" s="5">
        <f>R5/T5*U5/1000*1.1</f>
        <v>0</v>
      </c>
      <c r="AI5">
        <f>F5/T5*U5/1000*1.1</f>
        <v>0</v>
      </c>
      <c r="AJ5" t="e">
        <f>((V5-AI5)/AI5)*100</f>
        <v>#DIV/0!</v>
      </c>
      <c r="AK5">
        <f>V5-AI5</f>
        <v>0</v>
      </c>
      <c r="AL5" t="e">
        <f>V5/AI5</f>
        <v>#DIV/0!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0</v>
      </c>
      <c r="G6" s="5" t="e">
        <f t="shared" si="0"/>
        <v>#DIV/0!</v>
      </c>
      <c r="H6" s="5" t="e">
        <f t="shared" si="1"/>
        <v>#DIV/0!</v>
      </c>
      <c r="K6" s="1"/>
      <c r="N6" s="1"/>
      <c r="O6" s="1"/>
      <c r="P6" s="1"/>
      <c r="Q6" s="1"/>
      <c r="R6" s="1"/>
      <c r="T6" s="13">
        <v>540</v>
      </c>
      <c r="U6" s="13">
        <v>45000</v>
      </c>
      <c r="V6" s="5">
        <f t="shared" ref="V6:V30" si="2">AVERAGE(Y6:AH6)</f>
        <v>0</v>
      </c>
      <c r="W6" s="5">
        <f t="shared" ref="W6:W30" si="3">STDEV(Y6:AH6)</f>
        <v>0</v>
      </c>
      <c r="X6" s="5">
        <f t="shared" ref="X6:X30" si="4">W6/SQRT(COUNT(Y6:AH6))</f>
        <v>0</v>
      </c>
      <c r="Y6" s="5">
        <f>I6/T6*U6/1000</f>
        <v>0</v>
      </c>
      <c r="Z6" s="5">
        <f>J6/T6*U6/1000</f>
        <v>0</v>
      </c>
      <c r="AA6" s="5">
        <f>K6/T6*U6/1000</f>
        <v>0</v>
      </c>
      <c r="AB6" s="5">
        <f>L6/T6*U6/1000</f>
        <v>0</v>
      </c>
      <c r="AC6" s="5">
        <f>M6/T6*U6/1000</f>
        <v>0</v>
      </c>
      <c r="AD6" s="5">
        <f>N6/T6*U6/1000</f>
        <v>0</v>
      </c>
      <c r="AE6" s="5">
        <f>O6/T6*U6/1000</f>
        <v>0</v>
      </c>
      <c r="AF6" s="5">
        <f>P6/T6*U6/1000</f>
        <v>0</v>
      </c>
      <c r="AG6" s="5">
        <f>Q6/T6*U6/1000</f>
        <v>0</v>
      </c>
      <c r="AH6" s="5">
        <f>R6/T6*U6/1000</f>
        <v>0</v>
      </c>
      <c r="AI6">
        <f>F6/T6*U6/1000</f>
        <v>0</v>
      </c>
      <c r="AJ6" t="e">
        <f t="shared" ref="AJ6:AJ30" si="5">((V6-AI6)/AI6)*100</f>
        <v>#DIV/0!</v>
      </c>
      <c r="AK6">
        <f>V6-AI6</f>
        <v>0</v>
      </c>
      <c r="AL6" t="e">
        <f t="shared" ref="AL6:AL30" si="6">V6/AI6</f>
        <v>#DIV/0!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0</v>
      </c>
      <c r="G7" s="5" t="e">
        <f t="shared" si="0"/>
        <v>#DIV/0!</v>
      </c>
      <c r="H7" s="5" t="e">
        <f t="shared" si="1"/>
        <v>#DIV/0!</v>
      </c>
      <c r="T7" s="13">
        <v>50</v>
      </c>
      <c r="U7" s="13">
        <v>180000</v>
      </c>
      <c r="V7" s="5">
        <f t="shared" si="2"/>
        <v>0</v>
      </c>
      <c r="W7" s="5">
        <f t="shared" si="3"/>
        <v>0</v>
      </c>
      <c r="X7" s="5">
        <f t="shared" si="4"/>
        <v>0</v>
      </c>
      <c r="Y7" s="5">
        <f t="shared" ref="Y7:Y30" si="7">I7/T7*U7/1000</f>
        <v>0</v>
      </c>
      <c r="Z7" s="5">
        <f t="shared" ref="Z7:Z30" si="8">J7/T7*U7/1000</f>
        <v>0</v>
      </c>
      <c r="AA7" s="5">
        <f t="shared" ref="AA7:AA30" si="9">K7/T7*U7/1000</f>
        <v>0</v>
      </c>
      <c r="AB7" s="5">
        <f t="shared" ref="AB7:AB30" si="10">L7/T7*U7/1000</f>
        <v>0</v>
      </c>
      <c r="AC7" s="5">
        <f t="shared" ref="AC7:AC30" si="11">M7/T7*U7/1000</f>
        <v>0</v>
      </c>
      <c r="AD7" s="5">
        <f t="shared" ref="AD7:AD30" si="12">N7/T7*U7/1000</f>
        <v>0</v>
      </c>
      <c r="AE7" s="5">
        <f t="shared" ref="AE7:AE30" si="13">O7/T7*U7/1000</f>
        <v>0</v>
      </c>
      <c r="AF7" s="5">
        <f t="shared" ref="AF7:AF30" si="14">P7/T7*U7/1000</f>
        <v>0</v>
      </c>
      <c r="AG7" s="5">
        <f t="shared" ref="AG7:AG30" si="15">Q7/T7*U7/1000</f>
        <v>0</v>
      </c>
      <c r="AH7" s="5">
        <f t="shared" ref="AH7:AH30" si="16">R7/T7*U7/1000</f>
        <v>0</v>
      </c>
      <c r="AI7">
        <f t="shared" ref="AI7:AI30" si="17">F7/T7*U7/1000</f>
        <v>0</v>
      </c>
      <c r="AJ7" t="e">
        <f t="shared" si="5"/>
        <v>#DIV/0!</v>
      </c>
      <c r="AK7">
        <f t="shared" ref="AK7:AK30" si="18">V7-AI7</f>
        <v>0</v>
      </c>
      <c r="AL7" t="e">
        <f t="shared" si="6"/>
        <v>#DIV/0!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0</v>
      </c>
      <c r="G8" s="5" t="e">
        <f t="shared" si="0"/>
        <v>#DIV/0!</v>
      </c>
      <c r="H8" s="5" t="e">
        <f t="shared" si="1"/>
        <v>#DIV/0!</v>
      </c>
      <c r="T8" s="14">
        <v>65</v>
      </c>
      <c r="U8" s="14">
        <v>70000</v>
      </c>
      <c r="V8" s="5">
        <f t="shared" si="2"/>
        <v>0</v>
      </c>
      <c r="W8" s="5">
        <f t="shared" si="3"/>
        <v>0</v>
      </c>
      <c r="X8" s="5">
        <f t="shared" si="4"/>
        <v>0</v>
      </c>
      <c r="Y8" s="5">
        <f t="shared" si="7"/>
        <v>0</v>
      </c>
      <c r="Z8" s="5">
        <f t="shared" si="8"/>
        <v>0</v>
      </c>
      <c r="AA8" s="5">
        <f t="shared" si="9"/>
        <v>0</v>
      </c>
      <c r="AB8" s="5">
        <f t="shared" si="10"/>
        <v>0</v>
      </c>
      <c r="AC8" s="5">
        <f t="shared" si="11"/>
        <v>0</v>
      </c>
      <c r="AD8" s="5">
        <f t="shared" si="12"/>
        <v>0</v>
      </c>
      <c r="AE8" s="5">
        <f t="shared" si="13"/>
        <v>0</v>
      </c>
      <c r="AF8" s="5">
        <f t="shared" si="14"/>
        <v>0</v>
      </c>
      <c r="AG8" s="5">
        <f t="shared" si="15"/>
        <v>0</v>
      </c>
      <c r="AH8" s="5">
        <f t="shared" si="16"/>
        <v>0</v>
      </c>
      <c r="AI8">
        <f t="shared" si="17"/>
        <v>0</v>
      </c>
      <c r="AJ8" t="e">
        <f t="shared" si="5"/>
        <v>#DIV/0!</v>
      </c>
      <c r="AK8">
        <f t="shared" si="18"/>
        <v>0</v>
      </c>
      <c r="AL8" t="e">
        <f t="shared" si="6"/>
        <v>#DIV/0!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0</v>
      </c>
      <c r="G9" s="5" t="e">
        <f t="shared" si="0"/>
        <v>#DIV/0!</v>
      </c>
      <c r="H9" s="5" t="e">
        <f t="shared" si="1"/>
        <v>#DIV/0!</v>
      </c>
      <c r="T9" s="14">
        <v>22</v>
      </c>
      <c r="U9" s="14">
        <v>160000</v>
      </c>
      <c r="V9" s="5">
        <f t="shared" si="2"/>
        <v>0</v>
      </c>
      <c r="W9" s="5">
        <f t="shared" si="3"/>
        <v>0</v>
      </c>
      <c r="X9" s="5">
        <f t="shared" si="4"/>
        <v>0</v>
      </c>
      <c r="Y9" s="5">
        <f t="shared" si="7"/>
        <v>0</v>
      </c>
      <c r="Z9" s="5">
        <f t="shared" si="8"/>
        <v>0</v>
      </c>
      <c r="AA9" s="5">
        <f t="shared" si="9"/>
        <v>0</v>
      </c>
      <c r="AB9" s="5">
        <f t="shared" si="10"/>
        <v>0</v>
      </c>
      <c r="AC9" s="5">
        <f t="shared" si="11"/>
        <v>0</v>
      </c>
      <c r="AD9" s="5">
        <f t="shared" si="12"/>
        <v>0</v>
      </c>
      <c r="AE9" s="5">
        <f t="shared" si="13"/>
        <v>0</v>
      </c>
      <c r="AF9" s="5">
        <f t="shared" si="14"/>
        <v>0</v>
      </c>
      <c r="AG9" s="5">
        <f t="shared" si="15"/>
        <v>0</v>
      </c>
      <c r="AH9" s="5">
        <f t="shared" si="16"/>
        <v>0</v>
      </c>
      <c r="AI9">
        <f t="shared" si="17"/>
        <v>0</v>
      </c>
      <c r="AJ9" t="e">
        <f t="shared" si="5"/>
        <v>#DIV/0!</v>
      </c>
      <c r="AK9">
        <f t="shared" si="18"/>
        <v>0</v>
      </c>
      <c r="AL9" t="e">
        <f t="shared" si="6"/>
        <v>#DIV/0!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0</v>
      </c>
      <c r="G10" s="5" t="e">
        <f t="shared" si="0"/>
        <v>#DIV/0!</v>
      </c>
      <c r="H10" s="5" t="e">
        <f t="shared" si="1"/>
        <v>#DIV/0!</v>
      </c>
      <c r="T10" s="14">
        <v>69</v>
      </c>
      <c r="U10" s="14">
        <v>160000</v>
      </c>
      <c r="V10" s="5">
        <f t="shared" si="2"/>
        <v>0</v>
      </c>
      <c r="W10" s="5">
        <f t="shared" si="3"/>
        <v>0</v>
      </c>
      <c r="X10" s="5">
        <f t="shared" si="4"/>
        <v>0</v>
      </c>
      <c r="Y10" s="5">
        <f t="shared" si="7"/>
        <v>0</v>
      </c>
      <c r="Z10" s="5">
        <f t="shared" si="8"/>
        <v>0</v>
      </c>
      <c r="AA10" s="5">
        <f t="shared" si="9"/>
        <v>0</v>
      </c>
      <c r="AB10" s="5">
        <f t="shared" si="10"/>
        <v>0</v>
      </c>
      <c r="AC10" s="5">
        <f t="shared" si="11"/>
        <v>0</v>
      </c>
      <c r="AD10" s="5">
        <f t="shared" si="12"/>
        <v>0</v>
      </c>
      <c r="AE10" s="5">
        <f t="shared" si="13"/>
        <v>0</v>
      </c>
      <c r="AF10" s="5">
        <f t="shared" si="14"/>
        <v>0</v>
      </c>
      <c r="AG10" s="5">
        <f t="shared" si="15"/>
        <v>0</v>
      </c>
      <c r="AH10" s="5">
        <f t="shared" si="16"/>
        <v>0</v>
      </c>
      <c r="AI10">
        <f>F10/T10*U10/1000</f>
        <v>0</v>
      </c>
      <c r="AJ10" t="e">
        <f t="shared" si="5"/>
        <v>#DIV/0!</v>
      </c>
      <c r="AK10">
        <f t="shared" si="18"/>
        <v>0</v>
      </c>
      <c r="AL10" t="e">
        <f t="shared" si="6"/>
        <v>#DIV/0!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0</v>
      </c>
      <c r="G11" s="5"/>
      <c r="H11" s="5"/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I11"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0</v>
      </c>
      <c r="G12" s="5" t="e">
        <f t="shared" si="0"/>
        <v>#DIV/0!</v>
      </c>
      <c r="H12" s="5" t="e">
        <f t="shared" si="1"/>
        <v>#DIV/0!</v>
      </c>
      <c r="T12" s="14">
        <v>81</v>
      </c>
      <c r="U12" s="14">
        <v>66000</v>
      </c>
      <c r="V12" s="5">
        <f t="shared" si="2"/>
        <v>0</v>
      </c>
      <c r="W12" s="5">
        <f t="shared" si="3"/>
        <v>0</v>
      </c>
      <c r="X12" s="5">
        <f t="shared" si="4"/>
        <v>0</v>
      </c>
      <c r="Y12" s="5">
        <f t="shared" si="7"/>
        <v>0</v>
      </c>
      <c r="Z12" s="5">
        <f t="shared" si="8"/>
        <v>0</v>
      </c>
      <c r="AA12" s="5">
        <f t="shared" si="9"/>
        <v>0</v>
      </c>
      <c r="AB12" s="5">
        <f t="shared" si="10"/>
        <v>0</v>
      </c>
      <c r="AC12" s="5">
        <f t="shared" si="11"/>
        <v>0</v>
      </c>
      <c r="AD12" s="5">
        <f t="shared" si="12"/>
        <v>0</v>
      </c>
      <c r="AE12" s="5">
        <f t="shared" si="13"/>
        <v>0</v>
      </c>
      <c r="AF12" s="5">
        <f t="shared" si="14"/>
        <v>0</v>
      </c>
      <c r="AG12" s="5">
        <f t="shared" si="15"/>
        <v>0</v>
      </c>
      <c r="AH12" s="5">
        <f t="shared" si="16"/>
        <v>0</v>
      </c>
      <c r="AI12">
        <f t="shared" si="17"/>
        <v>0</v>
      </c>
      <c r="AJ12" t="e">
        <f t="shared" si="5"/>
        <v>#DIV/0!</v>
      </c>
      <c r="AK12">
        <f t="shared" si="18"/>
        <v>0</v>
      </c>
      <c r="AL12" t="e">
        <f t="shared" si="6"/>
        <v>#DIV/0!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0</v>
      </c>
      <c r="G13" s="5"/>
      <c r="H13" s="5"/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I13"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0</v>
      </c>
      <c r="G14" s="5" t="e">
        <f t="shared" si="0"/>
        <v>#DIV/0!</v>
      </c>
      <c r="H14" s="5" t="e">
        <f t="shared" si="1"/>
        <v>#DIV/0!</v>
      </c>
      <c r="I14" s="1"/>
      <c r="J14" s="1"/>
      <c r="K14" s="1"/>
      <c r="L14" s="1"/>
      <c r="M14" s="1"/>
      <c r="N14" s="1"/>
      <c r="O14" s="1"/>
      <c r="P14" s="1"/>
      <c r="Q14" s="1"/>
      <c r="R14" s="1"/>
      <c r="T14" s="14">
        <v>615</v>
      </c>
      <c r="U14" s="14">
        <v>96000</v>
      </c>
      <c r="V14" s="5">
        <f t="shared" si="2"/>
        <v>0</v>
      </c>
      <c r="W14" s="5">
        <f t="shared" si="3"/>
        <v>0</v>
      </c>
      <c r="X14" s="5">
        <f t="shared" si="4"/>
        <v>0</v>
      </c>
      <c r="Y14" s="5">
        <f t="shared" si="7"/>
        <v>0</v>
      </c>
      <c r="Z14" s="5">
        <f t="shared" si="8"/>
        <v>0</v>
      </c>
      <c r="AA14" s="5">
        <f t="shared" si="9"/>
        <v>0</v>
      </c>
      <c r="AB14" s="5">
        <f t="shared" si="10"/>
        <v>0</v>
      </c>
      <c r="AC14" s="5">
        <f t="shared" si="11"/>
        <v>0</v>
      </c>
      <c r="AD14" s="5">
        <f t="shared" si="12"/>
        <v>0</v>
      </c>
      <c r="AE14" s="5">
        <f t="shared" si="13"/>
        <v>0</v>
      </c>
      <c r="AF14" s="5">
        <f t="shared" si="14"/>
        <v>0</v>
      </c>
      <c r="AG14" s="5">
        <f t="shared" si="15"/>
        <v>0</v>
      </c>
      <c r="AH14" s="5">
        <f t="shared" si="16"/>
        <v>0</v>
      </c>
      <c r="AI14">
        <f t="shared" si="17"/>
        <v>0</v>
      </c>
      <c r="AJ14" t="e">
        <f t="shared" si="5"/>
        <v>#DIV/0!</v>
      </c>
      <c r="AK14">
        <f t="shared" si="18"/>
        <v>0</v>
      </c>
      <c r="AL14" t="e">
        <f t="shared" si="6"/>
        <v>#DIV/0!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0</v>
      </c>
      <c r="G15" s="5" t="e">
        <f t="shared" si="0"/>
        <v>#DIV/0!</v>
      </c>
      <c r="H15" s="5" t="e">
        <f t="shared" si="1"/>
        <v>#DIV/0!</v>
      </c>
      <c r="T15" s="14">
        <v>546</v>
      </c>
      <c r="U15" s="14">
        <v>210000</v>
      </c>
      <c r="V15" s="5">
        <f t="shared" si="2"/>
        <v>0</v>
      </c>
      <c r="W15" s="5">
        <f t="shared" si="3"/>
        <v>0</v>
      </c>
      <c r="X15" s="5">
        <f t="shared" si="4"/>
        <v>0</v>
      </c>
      <c r="Y15" s="5">
        <f t="shared" si="7"/>
        <v>0</v>
      </c>
      <c r="Z15" s="5">
        <f t="shared" si="8"/>
        <v>0</v>
      </c>
      <c r="AA15" s="5">
        <f t="shared" si="9"/>
        <v>0</v>
      </c>
      <c r="AB15" s="5">
        <f t="shared" si="10"/>
        <v>0</v>
      </c>
      <c r="AC15" s="5">
        <f t="shared" si="11"/>
        <v>0</v>
      </c>
      <c r="AD15" s="5">
        <f t="shared" si="12"/>
        <v>0</v>
      </c>
      <c r="AE15" s="5">
        <f t="shared" si="13"/>
        <v>0</v>
      </c>
      <c r="AF15" s="5">
        <f t="shared" si="14"/>
        <v>0</v>
      </c>
      <c r="AG15" s="5">
        <f t="shared" si="15"/>
        <v>0</v>
      </c>
      <c r="AH15" s="5">
        <f t="shared" si="16"/>
        <v>0</v>
      </c>
      <c r="AI15">
        <f t="shared" si="17"/>
        <v>0</v>
      </c>
      <c r="AJ15" t="e">
        <f t="shared" si="5"/>
        <v>#DIV/0!</v>
      </c>
      <c r="AK15">
        <f t="shared" si="18"/>
        <v>0</v>
      </c>
      <c r="AL15" t="e">
        <f t="shared" si="6"/>
        <v>#DIV/0!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0</v>
      </c>
      <c r="G16" s="5"/>
      <c r="H16" s="5"/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I16"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0</v>
      </c>
      <c r="G17" s="5" t="e">
        <f t="shared" si="0"/>
        <v>#DIV/0!</v>
      </c>
      <c r="H17" s="5" t="e">
        <f t="shared" si="1"/>
        <v>#DIV/0!</v>
      </c>
      <c r="T17" s="14">
        <v>292</v>
      </c>
      <c r="U17" s="14">
        <v>100000</v>
      </c>
      <c r="V17" s="5">
        <f t="shared" si="2"/>
        <v>0</v>
      </c>
      <c r="W17" s="5">
        <f t="shared" si="3"/>
        <v>0</v>
      </c>
      <c r="X17" s="5">
        <f t="shared" si="4"/>
        <v>0</v>
      </c>
      <c r="Y17" s="5">
        <f t="shared" si="7"/>
        <v>0</v>
      </c>
      <c r="Z17" s="5">
        <f t="shared" si="8"/>
        <v>0</v>
      </c>
      <c r="AA17" s="5">
        <f t="shared" si="9"/>
        <v>0</v>
      </c>
      <c r="AB17" s="5">
        <f t="shared" si="10"/>
        <v>0</v>
      </c>
      <c r="AC17" s="5">
        <f t="shared" si="11"/>
        <v>0</v>
      </c>
      <c r="AD17" s="5">
        <f t="shared" si="12"/>
        <v>0</v>
      </c>
      <c r="AE17" s="5">
        <f t="shared" si="13"/>
        <v>0</v>
      </c>
      <c r="AF17" s="5">
        <f t="shared" si="14"/>
        <v>0</v>
      </c>
      <c r="AG17" s="5">
        <f t="shared" si="15"/>
        <v>0</v>
      </c>
      <c r="AH17" s="5">
        <f t="shared" si="16"/>
        <v>0</v>
      </c>
      <c r="AI17">
        <f t="shared" si="17"/>
        <v>0</v>
      </c>
      <c r="AJ17" t="e">
        <f t="shared" si="5"/>
        <v>#DIV/0!</v>
      </c>
      <c r="AK17">
        <f t="shared" si="18"/>
        <v>0</v>
      </c>
      <c r="AL17" t="e">
        <f t="shared" si="6"/>
        <v>#DIV/0!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0</v>
      </c>
      <c r="G18" s="5" t="e">
        <f t="shared" si="0"/>
        <v>#DIV/0!</v>
      </c>
      <c r="H18" s="5" t="e">
        <f t="shared" si="1"/>
        <v>#DIV/0!</v>
      </c>
      <c r="T18" s="14">
        <v>200</v>
      </c>
      <c r="U18" s="14">
        <v>47000</v>
      </c>
      <c r="V18" s="5">
        <f t="shared" si="2"/>
        <v>0</v>
      </c>
      <c r="W18" s="5">
        <f t="shared" si="3"/>
        <v>0</v>
      </c>
      <c r="X18" s="5">
        <f t="shared" si="4"/>
        <v>0</v>
      </c>
      <c r="Y18" s="5">
        <f t="shared" si="7"/>
        <v>0</v>
      </c>
      <c r="Z18" s="5">
        <f t="shared" si="8"/>
        <v>0</v>
      </c>
      <c r="AA18" s="5">
        <f t="shared" si="9"/>
        <v>0</v>
      </c>
      <c r="AB18" s="5">
        <f t="shared" si="10"/>
        <v>0</v>
      </c>
      <c r="AC18" s="5">
        <f t="shared" si="11"/>
        <v>0</v>
      </c>
      <c r="AD18" s="5">
        <f t="shared" si="12"/>
        <v>0</v>
      </c>
      <c r="AE18" s="5">
        <f t="shared" si="13"/>
        <v>0</v>
      </c>
      <c r="AF18" s="5">
        <f t="shared" si="14"/>
        <v>0</v>
      </c>
      <c r="AG18" s="5">
        <f t="shared" si="15"/>
        <v>0</v>
      </c>
      <c r="AH18" s="5">
        <f t="shared" si="16"/>
        <v>0</v>
      </c>
      <c r="AI18">
        <f t="shared" si="17"/>
        <v>0</v>
      </c>
      <c r="AJ18" t="e">
        <f t="shared" si="5"/>
        <v>#DIV/0!</v>
      </c>
      <c r="AK18">
        <f t="shared" si="18"/>
        <v>0</v>
      </c>
      <c r="AL18" t="e">
        <f t="shared" si="6"/>
        <v>#DIV/0!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0</v>
      </c>
      <c r="G19" s="5" t="e">
        <f t="shared" si="0"/>
        <v>#DIV/0!</v>
      </c>
      <c r="H19" s="5" t="e">
        <f t="shared" si="1"/>
        <v>#DIV/0!</v>
      </c>
      <c r="T19" s="14">
        <v>437</v>
      </c>
      <c r="U19" s="14">
        <v>300000</v>
      </c>
      <c r="V19" s="5">
        <f t="shared" si="2"/>
        <v>0</v>
      </c>
      <c r="W19" s="5">
        <f t="shared" si="3"/>
        <v>0</v>
      </c>
      <c r="X19" s="5">
        <f t="shared" si="4"/>
        <v>0</v>
      </c>
      <c r="Y19" s="5">
        <f t="shared" si="7"/>
        <v>0</v>
      </c>
      <c r="Z19" s="5">
        <f t="shared" si="8"/>
        <v>0</v>
      </c>
      <c r="AA19" s="5">
        <f t="shared" si="9"/>
        <v>0</v>
      </c>
      <c r="AB19" s="5">
        <f t="shared" si="10"/>
        <v>0</v>
      </c>
      <c r="AC19" s="5">
        <f t="shared" si="11"/>
        <v>0</v>
      </c>
      <c r="AD19" s="5">
        <f t="shared" si="12"/>
        <v>0</v>
      </c>
      <c r="AE19" s="5">
        <f t="shared" si="13"/>
        <v>0</v>
      </c>
      <c r="AF19" s="5">
        <f t="shared" si="14"/>
        <v>0</v>
      </c>
      <c r="AG19" s="5">
        <f t="shared" si="15"/>
        <v>0</v>
      </c>
      <c r="AH19" s="5">
        <f t="shared" si="16"/>
        <v>0</v>
      </c>
      <c r="AI19">
        <f t="shared" si="17"/>
        <v>0</v>
      </c>
      <c r="AJ19" t="e">
        <f t="shared" si="5"/>
        <v>#DIV/0!</v>
      </c>
      <c r="AK19">
        <f t="shared" si="18"/>
        <v>0</v>
      </c>
      <c r="AL19" t="e">
        <f t="shared" si="6"/>
        <v>#DIV/0!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0</v>
      </c>
      <c r="G20" s="5" t="e">
        <f t="shared" si="0"/>
        <v>#DIV/0!</v>
      </c>
      <c r="H20" s="5" t="e">
        <f t="shared" si="1"/>
        <v>#DIV/0!</v>
      </c>
      <c r="T20" s="14">
        <v>97</v>
      </c>
      <c r="U20" s="14">
        <v>105000</v>
      </c>
      <c r="V20" s="5">
        <f t="shared" si="2"/>
        <v>0</v>
      </c>
      <c r="W20" s="5">
        <f t="shared" si="3"/>
        <v>0</v>
      </c>
      <c r="X20" s="5">
        <f t="shared" si="4"/>
        <v>0</v>
      </c>
      <c r="Y20" s="5">
        <f t="shared" si="7"/>
        <v>0</v>
      </c>
      <c r="Z20" s="5">
        <f t="shared" si="8"/>
        <v>0</v>
      </c>
      <c r="AA20" s="5">
        <f t="shared" si="9"/>
        <v>0</v>
      </c>
      <c r="AB20" s="5">
        <f t="shared" si="10"/>
        <v>0</v>
      </c>
      <c r="AC20" s="5">
        <f t="shared" si="11"/>
        <v>0</v>
      </c>
      <c r="AD20" s="5">
        <f t="shared" si="12"/>
        <v>0</v>
      </c>
      <c r="AE20" s="5">
        <f t="shared" si="13"/>
        <v>0</v>
      </c>
      <c r="AF20" s="5">
        <f t="shared" si="14"/>
        <v>0</v>
      </c>
      <c r="AG20" s="5">
        <f t="shared" si="15"/>
        <v>0</v>
      </c>
      <c r="AH20" s="5">
        <f t="shared" si="16"/>
        <v>0</v>
      </c>
      <c r="AI20">
        <f t="shared" si="17"/>
        <v>0</v>
      </c>
      <c r="AJ20" t="e">
        <f t="shared" si="5"/>
        <v>#DIV/0!</v>
      </c>
      <c r="AK20">
        <f t="shared" si="18"/>
        <v>0</v>
      </c>
      <c r="AL20" t="e">
        <f t="shared" si="6"/>
        <v>#DIV/0!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0</v>
      </c>
      <c r="G21" s="5" t="e">
        <f t="shared" si="0"/>
        <v>#DIV/0!</v>
      </c>
      <c r="H21" s="5" t="e">
        <f t="shared" si="1"/>
        <v>#DIV/0!</v>
      </c>
      <c r="T21" s="14">
        <v>1629</v>
      </c>
      <c r="U21" s="14">
        <v>90000</v>
      </c>
      <c r="V21" s="5">
        <f t="shared" si="2"/>
        <v>0</v>
      </c>
      <c r="W21" s="5">
        <f t="shared" si="3"/>
        <v>0</v>
      </c>
      <c r="X21" s="5">
        <f t="shared" si="4"/>
        <v>0</v>
      </c>
      <c r="Y21" s="5">
        <f t="shared" si="7"/>
        <v>0</v>
      </c>
      <c r="Z21" s="5">
        <f t="shared" si="8"/>
        <v>0</v>
      </c>
      <c r="AA21" s="5">
        <f t="shared" si="9"/>
        <v>0</v>
      </c>
      <c r="AB21" s="5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0</v>
      </c>
      <c r="AF21" s="5">
        <f t="shared" si="14"/>
        <v>0</v>
      </c>
      <c r="AG21" s="5">
        <f t="shared" si="15"/>
        <v>0</v>
      </c>
      <c r="AH21" s="5">
        <f t="shared" si="16"/>
        <v>0</v>
      </c>
      <c r="AI21">
        <f t="shared" si="17"/>
        <v>0</v>
      </c>
      <c r="AJ21" t="e">
        <f t="shared" si="5"/>
        <v>#DIV/0!</v>
      </c>
      <c r="AK21">
        <f t="shared" si="18"/>
        <v>0</v>
      </c>
      <c r="AL21" t="e">
        <f t="shared" si="6"/>
        <v>#DIV/0!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0</v>
      </c>
      <c r="G22" s="5" t="e">
        <f t="shared" si="0"/>
        <v>#DIV/0!</v>
      </c>
      <c r="H22" s="5" t="e">
        <f t="shared" si="1"/>
        <v>#DIV/0!</v>
      </c>
      <c r="T22" s="14">
        <v>54</v>
      </c>
      <c r="U22" s="14">
        <v>90000</v>
      </c>
      <c r="V22" s="5">
        <f t="shared" si="2"/>
        <v>0</v>
      </c>
      <c r="W22" s="5">
        <f t="shared" si="3"/>
        <v>0</v>
      </c>
      <c r="X22" s="5">
        <f t="shared" si="4"/>
        <v>0</v>
      </c>
      <c r="Y22" s="5">
        <f t="shared" si="7"/>
        <v>0</v>
      </c>
      <c r="Z22" s="5">
        <f t="shared" si="8"/>
        <v>0</v>
      </c>
      <c r="AA22" s="5">
        <f t="shared" si="9"/>
        <v>0</v>
      </c>
      <c r="AB22" s="5">
        <f t="shared" si="10"/>
        <v>0</v>
      </c>
      <c r="AC22" s="5">
        <f t="shared" si="11"/>
        <v>0</v>
      </c>
      <c r="AD22" s="5">
        <f t="shared" si="12"/>
        <v>0</v>
      </c>
      <c r="AE22" s="5">
        <f t="shared" si="13"/>
        <v>0</v>
      </c>
      <c r="AF22" s="5">
        <f t="shared" si="14"/>
        <v>0</v>
      </c>
      <c r="AG22" s="5">
        <f t="shared" si="15"/>
        <v>0</v>
      </c>
      <c r="AH22" s="5">
        <f t="shared" si="16"/>
        <v>0</v>
      </c>
      <c r="AI22">
        <f t="shared" si="17"/>
        <v>0</v>
      </c>
      <c r="AJ22" t="e">
        <f t="shared" si="5"/>
        <v>#DIV/0!</v>
      </c>
      <c r="AK22">
        <f t="shared" si="18"/>
        <v>0</v>
      </c>
      <c r="AL22" t="e">
        <f t="shared" si="6"/>
        <v>#DIV/0!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0</v>
      </c>
      <c r="G23" s="5" t="e">
        <f t="shared" si="0"/>
        <v>#DIV/0!</v>
      </c>
      <c r="H23" s="5" t="e">
        <f t="shared" si="1"/>
        <v>#DIV/0!</v>
      </c>
      <c r="T23" s="14">
        <v>18</v>
      </c>
      <c r="U23" s="14">
        <v>270000</v>
      </c>
      <c r="V23" s="5">
        <f t="shared" si="2"/>
        <v>0</v>
      </c>
      <c r="W23" s="5">
        <f t="shared" si="3"/>
        <v>0</v>
      </c>
      <c r="X23" s="5">
        <f t="shared" si="4"/>
        <v>0</v>
      </c>
      <c r="Y23" s="5">
        <f t="shared" si="7"/>
        <v>0</v>
      </c>
      <c r="Z23" s="5">
        <f t="shared" si="8"/>
        <v>0</v>
      </c>
      <c r="AA23" s="5">
        <f t="shared" si="9"/>
        <v>0</v>
      </c>
      <c r="AB23" s="5">
        <f t="shared" si="10"/>
        <v>0</v>
      </c>
      <c r="AC23" s="5">
        <f t="shared" si="11"/>
        <v>0</v>
      </c>
      <c r="AD23" s="5">
        <f t="shared" si="12"/>
        <v>0</v>
      </c>
      <c r="AE23" s="5">
        <f t="shared" si="13"/>
        <v>0</v>
      </c>
      <c r="AF23" s="5">
        <f t="shared" si="14"/>
        <v>0</v>
      </c>
      <c r="AG23" s="5">
        <f t="shared" si="15"/>
        <v>0</v>
      </c>
      <c r="AH23" s="5">
        <f t="shared" si="16"/>
        <v>0</v>
      </c>
      <c r="AI23">
        <f t="shared" si="17"/>
        <v>0</v>
      </c>
      <c r="AJ23" t="e">
        <f t="shared" si="5"/>
        <v>#DIV/0!</v>
      </c>
      <c r="AK23">
        <f t="shared" si="18"/>
        <v>0</v>
      </c>
      <c r="AL23" t="e">
        <f t="shared" si="6"/>
        <v>#DIV/0!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0</v>
      </c>
      <c r="G24" s="5" t="e">
        <f t="shared" si="0"/>
        <v>#DIV/0!</v>
      </c>
      <c r="H24" s="5" t="e">
        <f t="shared" si="1"/>
        <v>#DIV/0!</v>
      </c>
      <c r="T24" s="14">
        <v>65</v>
      </c>
      <c r="U24" s="14">
        <v>70000</v>
      </c>
      <c r="V24" s="5">
        <f t="shared" si="2"/>
        <v>0</v>
      </c>
      <c r="W24" s="5">
        <f t="shared" si="3"/>
        <v>0</v>
      </c>
      <c r="X24" s="5">
        <f t="shared" si="4"/>
        <v>0</v>
      </c>
      <c r="Y24" s="5">
        <f t="shared" si="7"/>
        <v>0</v>
      </c>
      <c r="Z24" s="5">
        <f t="shared" si="8"/>
        <v>0</v>
      </c>
      <c r="AA24" s="5">
        <f t="shared" si="9"/>
        <v>0</v>
      </c>
      <c r="AB24" s="5">
        <f t="shared" si="10"/>
        <v>0</v>
      </c>
      <c r="AC24" s="5">
        <f t="shared" si="11"/>
        <v>0</v>
      </c>
      <c r="AD24" s="5">
        <f t="shared" si="12"/>
        <v>0</v>
      </c>
      <c r="AE24" s="5">
        <f t="shared" si="13"/>
        <v>0</v>
      </c>
      <c r="AF24" s="5">
        <f t="shared" si="14"/>
        <v>0</v>
      </c>
      <c r="AG24" s="5">
        <f t="shared" si="15"/>
        <v>0</v>
      </c>
      <c r="AH24" s="5">
        <f t="shared" si="16"/>
        <v>0</v>
      </c>
      <c r="AI24">
        <f t="shared" si="17"/>
        <v>0</v>
      </c>
      <c r="AJ24" t="e">
        <f t="shared" si="5"/>
        <v>#DIV/0!</v>
      </c>
      <c r="AK24">
        <f t="shared" si="18"/>
        <v>0</v>
      </c>
      <c r="AL24" t="e">
        <f t="shared" si="6"/>
        <v>#DIV/0!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0</v>
      </c>
      <c r="G25" s="5" t="e">
        <f t="shared" si="0"/>
        <v>#DIV/0!</v>
      </c>
      <c r="H25" s="5" t="e">
        <f t="shared" si="1"/>
        <v>#DIV/0!</v>
      </c>
      <c r="T25" s="14">
        <v>22</v>
      </c>
      <c r="U25" s="14">
        <v>160000</v>
      </c>
      <c r="V25" s="5">
        <f t="shared" si="2"/>
        <v>0</v>
      </c>
      <c r="W25" s="5">
        <f t="shared" si="3"/>
        <v>0</v>
      </c>
      <c r="X25" s="5">
        <f t="shared" si="4"/>
        <v>0</v>
      </c>
      <c r="Y25" s="5">
        <f t="shared" si="7"/>
        <v>0</v>
      </c>
      <c r="Z25" s="5">
        <f t="shared" si="8"/>
        <v>0</v>
      </c>
      <c r="AA25" s="5">
        <f t="shared" si="9"/>
        <v>0</v>
      </c>
      <c r="AB25" s="5">
        <f t="shared" si="10"/>
        <v>0</v>
      </c>
      <c r="AC25" s="5">
        <f t="shared" si="11"/>
        <v>0</v>
      </c>
      <c r="AD25" s="5">
        <f t="shared" si="12"/>
        <v>0</v>
      </c>
      <c r="AE25" s="5">
        <f t="shared" si="13"/>
        <v>0</v>
      </c>
      <c r="AF25" s="5">
        <f t="shared" si="14"/>
        <v>0</v>
      </c>
      <c r="AG25" s="5">
        <f t="shared" si="15"/>
        <v>0</v>
      </c>
      <c r="AH25" s="5">
        <f t="shared" si="16"/>
        <v>0</v>
      </c>
      <c r="AI25">
        <f t="shared" si="17"/>
        <v>0</v>
      </c>
      <c r="AJ25" t="e">
        <f t="shared" si="5"/>
        <v>#DIV/0!</v>
      </c>
      <c r="AK25">
        <f t="shared" si="18"/>
        <v>0</v>
      </c>
      <c r="AL25" t="e">
        <f t="shared" si="6"/>
        <v>#DIV/0!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0</v>
      </c>
      <c r="G26" s="5" t="e">
        <f t="shared" si="0"/>
        <v>#DIV/0!</v>
      </c>
      <c r="H26" s="5" t="e">
        <f t="shared" si="1"/>
        <v>#DIV/0!</v>
      </c>
      <c r="T26" s="14">
        <v>400</v>
      </c>
      <c r="U26" s="14">
        <v>53000</v>
      </c>
      <c r="V26" s="5">
        <f t="shared" si="2"/>
        <v>0</v>
      </c>
      <c r="W26" s="5">
        <f t="shared" si="3"/>
        <v>0</v>
      </c>
      <c r="X26" s="5">
        <f t="shared" si="4"/>
        <v>0</v>
      </c>
      <c r="Y26" s="5">
        <f t="shared" si="7"/>
        <v>0</v>
      </c>
      <c r="Z26" s="5">
        <f t="shared" si="8"/>
        <v>0</v>
      </c>
      <c r="AA26" s="5">
        <f t="shared" si="9"/>
        <v>0</v>
      </c>
      <c r="AB26" s="5">
        <f t="shared" si="10"/>
        <v>0</v>
      </c>
      <c r="AC26" s="5">
        <f t="shared" si="11"/>
        <v>0</v>
      </c>
      <c r="AD26" s="5">
        <f t="shared" si="12"/>
        <v>0</v>
      </c>
      <c r="AE26" s="5">
        <f t="shared" si="13"/>
        <v>0</v>
      </c>
      <c r="AF26" s="5">
        <f t="shared" si="14"/>
        <v>0</v>
      </c>
      <c r="AG26" s="5">
        <f t="shared" si="15"/>
        <v>0</v>
      </c>
      <c r="AH26" s="5">
        <f t="shared" si="16"/>
        <v>0</v>
      </c>
      <c r="AI26">
        <f t="shared" si="17"/>
        <v>0</v>
      </c>
      <c r="AJ26" t="e">
        <f t="shared" si="5"/>
        <v>#DIV/0!</v>
      </c>
      <c r="AK26">
        <f t="shared" si="18"/>
        <v>0</v>
      </c>
      <c r="AL26" t="e">
        <f t="shared" si="6"/>
        <v>#DIV/0!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0</v>
      </c>
      <c r="G27" s="5" t="e">
        <f t="shared" si="0"/>
        <v>#DIV/0!</v>
      </c>
      <c r="H27" s="5" t="e">
        <f t="shared" si="1"/>
        <v>#DIV/0!</v>
      </c>
      <c r="T27" s="14">
        <v>640</v>
      </c>
      <c r="U27" s="14">
        <v>480000</v>
      </c>
      <c r="V27" s="5">
        <f t="shared" si="2"/>
        <v>0</v>
      </c>
      <c r="W27" s="5">
        <f t="shared" si="3"/>
        <v>0</v>
      </c>
      <c r="X27" s="5">
        <f t="shared" si="4"/>
        <v>0</v>
      </c>
      <c r="Y27" s="5">
        <f t="shared" si="7"/>
        <v>0</v>
      </c>
      <c r="Z27" s="5">
        <f t="shared" si="8"/>
        <v>0</v>
      </c>
      <c r="AA27" s="5">
        <f t="shared" si="9"/>
        <v>0</v>
      </c>
      <c r="AB27" s="5">
        <f t="shared" si="10"/>
        <v>0</v>
      </c>
      <c r="AC27" s="5">
        <f t="shared" si="11"/>
        <v>0</v>
      </c>
      <c r="AD27" s="5">
        <f t="shared" si="12"/>
        <v>0</v>
      </c>
      <c r="AE27" s="5">
        <f t="shared" si="13"/>
        <v>0</v>
      </c>
      <c r="AF27" s="5">
        <f t="shared" si="14"/>
        <v>0</v>
      </c>
      <c r="AG27" s="5">
        <f t="shared" si="15"/>
        <v>0</v>
      </c>
      <c r="AH27" s="5">
        <f t="shared" si="16"/>
        <v>0</v>
      </c>
      <c r="AI27">
        <f t="shared" si="17"/>
        <v>0</v>
      </c>
      <c r="AJ27" t="e">
        <f t="shared" si="5"/>
        <v>#DIV/0!</v>
      </c>
      <c r="AK27">
        <f t="shared" si="18"/>
        <v>0</v>
      </c>
      <c r="AL27" t="e">
        <f t="shared" si="6"/>
        <v>#DIV/0!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0</v>
      </c>
      <c r="G28" s="5" t="e">
        <f t="shared" si="0"/>
        <v>#DIV/0!</v>
      </c>
      <c r="H28" s="5" t="e">
        <f t="shared" si="1"/>
        <v>#DIV/0!</v>
      </c>
      <c r="T28" s="14">
        <v>2500</v>
      </c>
      <c r="U28" s="14">
        <v>120000</v>
      </c>
      <c r="V28" s="5">
        <f t="shared" si="2"/>
        <v>0</v>
      </c>
      <c r="W28" s="5">
        <f t="shared" si="3"/>
        <v>0</v>
      </c>
      <c r="X28" s="5">
        <f t="shared" si="4"/>
        <v>0</v>
      </c>
      <c r="Y28" s="5">
        <f t="shared" si="7"/>
        <v>0</v>
      </c>
      <c r="Z28" s="5">
        <f t="shared" si="8"/>
        <v>0</v>
      </c>
      <c r="AA28" s="5">
        <f t="shared" si="9"/>
        <v>0</v>
      </c>
      <c r="AB28" s="5">
        <f t="shared" si="10"/>
        <v>0</v>
      </c>
      <c r="AC28" s="5">
        <f t="shared" si="11"/>
        <v>0</v>
      </c>
      <c r="AD28" s="5">
        <f t="shared" si="12"/>
        <v>0</v>
      </c>
      <c r="AE28" s="5">
        <f t="shared" si="13"/>
        <v>0</v>
      </c>
      <c r="AF28" s="5">
        <f t="shared" si="14"/>
        <v>0</v>
      </c>
      <c r="AG28" s="5">
        <f t="shared" si="15"/>
        <v>0</v>
      </c>
      <c r="AH28" s="5">
        <f t="shared" si="16"/>
        <v>0</v>
      </c>
      <c r="AI28">
        <f t="shared" si="17"/>
        <v>0</v>
      </c>
      <c r="AJ28" t="e">
        <f t="shared" si="5"/>
        <v>#DIV/0!</v>
      </c>
      <c r="AK28">
        <f t="shared" si="18"/>
        <v>0</v>
      </c>
      <c r="AL28" t="e">
        <f t="shared" si="6"/>
        <v>#DIV/0!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</v>
      </c>
      <c r="G29" s="5" t="e">
        <f t="shared" si="0"/>
        <v>#DIV/0!</v>
      </c>
      <c r="H29" s="5" t="e">
        <f t="shared" si="1"/>
        <v>#DIV/0!</v>
      </c>
      <c r="T29" s="14">
        <v>1550</v>
      </c>
      <c r="U29" s="14">
        <v>390000</v>
      </c>
      <c r="V29" s="5">
        <f t="shared" si="2"/>
        <v>0</v>
      </c>
      <c r="W29" s="5">
        <f t="shared" si="3"/>
        <v>0</v>
      </c>
      <c r="X29" s="5">
        <f t="shared" si="4"/>
        <v>0</v>
      </c>
      <c r="Y29" s="5">
        <f t="shared" si="7"/>
        <v>0</v>
      </c>
      <c r="Z29" s="5">
        <f t="shared" si="8"/>
        <v>0</v>
      </c>
      <c r="AA29" s="5">
        <f t="shared" si="9"/>
        <v>0</v>
      </c>
      <c r="AB29" s="5">
        <f t="shared" si="10"/>
        <v>0</v>
      </c>
      <c r="AC29" s="5">
        <f t="shared" si="11"/>
        <v>0</v>
      </c>
      <c r="AD29" s="5">
        <f t="shared" si="12"/>
        <v>0</v>
      </c>
      <c r="AE29" s="5">
        <f t="shared" si="13"/>
        <v>0</v>
      </c>
      <c r="AF29" s="5">
        <f t="shared" si="14"/>
        <v>0</v>
      </c>
      <c r="AG29" s="5">
        <f t="shared" si="15"/>
        <v>0</v>
      </c>
      <c r="AH29" s="5">
        <f t="shared" si="16"/>
        <v>0</v>
      </c>
      <c r="AI29">
        <f t="shared" si="17"/>
        <v>0</v>
      </c>
      <c r="AJ29" t="e">
        <f t="shared" si="5"/>
        <v>#DIV/0!</v>
      </c>
      <c r="AK29">
        <f t="shared" si="18"/>
        <v>0</v>
      </c>
      <c r="AL29" t="e">
        <f t="shared" si="6"/>
        <v>#DIV/0!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0</v>
      </c>
      <c r="G30" s="5" t="e">
        <f t="shared" si="0"/>
        <v>#DIV/0!</v>
      </c>
      <c r="H30" s="5" t="e">
        <f t="shared" si="1"/>
        <v>#DIV/0!</v>
      </c>
      <c r="T30" s="14">
        <v>9240</v>
      </c>
      <c r="U30" s="15">
        <v>66000</v>
      </c>
      <c r="V30" s="5">
        <f t="shared" si="2"/>
        <v>0</v>
      </c>
      <c r="W30" s="5">
        <f t="shared" si="3"/>
        <v>0</v>
      </c>
      <c r="X30" s="5">
        <f t="shared" si="4"/>
        <v>0</v>
      </c>
      <c r="Y30" s="5">
        <f t="shared" si="7"/>
        <v>0</v>
      </c>
      <c r="Z30" s="5">
        <f t="shared" si="8"/>
        <v>0</v>
      </c>
      <c r="AA30" s="5">
        <f t="shared" si="9"/>
        <v>0</v>
      </c>
      <c r="AB30" s="5">
        <f t="shared" si="10"/>
        <v>0</v>
      </c>
      <c r="AC30" s="5">
        <f t="shared" si="11"/>
        <v>0</v>
      </c>
      <c r="AD30" s="5">
        <f t="shared" si="12"/>
        <v>0</v>
      </c>
      <c r="AE30" s="5">
        <f t="shared" si="13"/>
        <v>0</v>
      </c>
      <c r="AF30" s="5">
        <f t="shared" si="14"/>
        <v>0</v>
      </c>
      <c r="AG30" s="5">
        <f t="shared" si="15"/>
        <v>0</v>
      </c>
      <c r="AH30" s="5">
        <f t="shared" si="16"/>
        <v>0</v>
      </c>
      <c r="AI30">
        <f t="shared" si="17"/>
        <v>0</v>
      </c>
      <c r="AJ30" t="e">
        <f t="shared" si="5"/>
        <v>#DIV/0!</v>
      </c>
      <c r="AK30">
        <f t="shared" si="18"/>
        <v>0</v>
      </c>
      <c r="AL30" t="e">
        <f t="shared" si="6"/>
        <v>#DIV/0!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0</v>
      </c>
      <c r="V32" s="5"/>
      <c r="W32" s="5"/>
      <c r="X32" s="5"/>
      <c r="Y32" s="5">
        <f t="shared" ref="Y32:AI32" si="19">SUM(Y5:Y30)</f>
        <v>0</v>
      </c>
      <c r="Z32" s="5">
        <f t="shared" si="19"/>
        <v>0</v>
      </c>
      <c r="AA32" s="5">
        <f t="shared" si="19"/>
        <v>0</v>
      </c>
      <c r="AB32" s="5">
        <f t="shared" si="19"/>
        <v>0</v>
      </c>
      <c r="AC32" s="5">
        <f t="shared" si="19"/>
        <v>0</v>
      </c>
      <c r="AD32" s="5">
        <f t="shared" si="19"/>
        <v>0</v>
      </c>
      <c r="AE32" s="5">
        <f t="shared" si="19"/>
        <v>0</v>
      </c>
      <c r="AF32" s="5">
        <f t="shared" si="19"/>
        <v>0</v>
      </c>
      <c r="AG32" s="5">
        <f t="shared" si="19"/>
        <v>0</v>
      </c>
      <c r="AH32" s="5">
        <f t="shared" si="19"/>
        <v>0</v>
      </c>
      <c r="AI32" s="5">
        <f t="shared" si="19"/>
        <v>0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28BEB-9998-4F18-832C-E9A811631ACA}">
  <dimension ref="A1:AL32"/>
  <sheetViews>
    <sheetView zoomScale="80" zoomScaleNormal="80" workbookViewId="0">
      <selection activeCell="I4" sqref="I4:R31"/>
    </sheetView>
  </sheetViews>
  <sheetFormatPr defaultRowHeight="15" x14ac:dyDescent="0.25"/>
  <cols>
    <col min="9" max="18" width="11.7109375" customWidth="1"/>
  </cols>
  <sheetData>
    <row r="1" spans="1:38" x14ac:dyDescent="0.25">
      <c r="A1" t="s">
        <v>0</v>
      </c>
      <c r="B1">
        <v>170</v>
      </c>
      <c r="E1" t="s">
        <v>1</v>
      </c>
      <c r="G1" t="s">
        <v>2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27" t="s">
        <v>5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S2" s="5"/>
      <c r="T2" s="5"/>
      <c r="U2" s="26" t="s">
        <v>6</v>
      </c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 t="e">
        <f>AVERAGE(I4:R4)</f>
        <v>#DIV/0!</v>
      </c>
      <c r="H4" s="5" t="e">
        <f>STDEV(I4:R4)</f>
        <v>#DIV/0!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0</v>
      </c>
      <c r="G5" s="5" t="e">
        <f t="shared" ref="G5:G30" si="0">AVERAGE(I5:R5)</f>
        <v>#DIV/0!</v>
      </c>
      <c r="H5" s="5" t="e">
        <f t="shared" ref="H5:H30" si="1">STDEV(I5:R5)</f>
        <v>#DIV/0!</v>
      </c>
      <c r="T5" s="12">
        <v>16</v>
      </c>
      <c r="U5" s="12">
        <v>588000</v>
      </c>
      <c r="V5" s="5">
        <f>AVERAGE(Y5:AH5)</f>
        <v>0</v>
      </c>
      <c r="W5" s="5">
        <f>STDEV(Y5:AH5)</f>
        <v>0</v>
      </c>
      <c r="X5" s="5">
        <f>W5/SQRT(COUNT(Y5:AH5))</f>
        <v>0</v>
      </c>
      <c r="Y5" s="5">
        <f>I5/T5*U5/1000*1.1</f>
        <v>0</v>
      </c>
      <c r="Z5" s="5">
        <f>J5/T5*U5/1000*1.1</f>
        <v>0</v>
      </c>
      <c r="AA5" s="5">
        <f>K5/T5*U5/1000*1.1</f>
        <v>0</v>
      </c>
      <c r="AB5" s="5">
        <f>L5/T5*U5/1000*1.1</f>
        <v>0</v>
      </c>
      <c r="AC5" s="5">
        <f>M5/T5*U5/1000*1.1</f>
        <v>0</v>
      </c>
      <c r="AD5" s="5">
        <f>N5/T5*U5/1000*1.1</f>
        <v>0</v>
      </c>
      <c r="AE5" s="5">
        <f>O5/T5*U5/1000*1.1</f>
        <v>0</v>
      </c>
      <c r="AF5" s="5">
        <f>P5/T5*U5/1000*1.1</f>
        <v>0</v>
      </c>
      <c r="AG5" s="5">
        <f>Q5/T5*U5/1000*1.1</f>
        <v>0</v>
      </c>
      <c r="AH5" s="5">
        <f>R5/T5*U5/1000*1.1</f>
        <v>0</v>
      </c>
      <c r="AI5">
        <f>F5/T5*U5/1000*1.1</f>
        <v>0</v>
      </c>
      <c r="AJ5" t="e">
        <f>((V5-AI5)/AI5)*100</f>
        <v>#DIV/0!</v>
      </c>
      <c r="AK5">
        <f>V5-AI5</f>
        <v>0</v>
      </c>
      <c r="AL5" t="e">
        <f>V5/AI5</f>
        <v>#DIV/0!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0</v>
      </c>
      <c r="G6" s="5" t="e">
        <f t="shared" si="0"/>
        <v>#DIV/0!</v>
      </c>
      <c r="H6" s="5" t="e">
        <f t="shared" si="1"/>
        <v>#DIV/0!</v>
      </c>
      <c r="I6" s="1"/>
      <c r="J6" s="1"/>
      <c r="K6" s="1"/>
      <c r="L6" s="1"/>
      <c r="M6" s="1"/>
      <c r="N6" s="1"/>
      <c r="O6" s="1"/>
      <c r="P6" s="1"/>
      <c r="Q6" s="1"/>
      <c r="R6" s="1"/>
      <c r="T6" s="13">
        <v>540</v>
      </c>
      <c r="U6" s="13">
        <v>45000</v>
      </c>
      <c r="V6" s="5">
        <f t="shared" ref="V6:V30" si="2">AVERAGE(Y6:AH6)</f>
        <v>0</v>
      </c>
      <c r="W6" s="5">
        <f t="shared" ref="W6:W30" si="3">STDEV(Y6:AH6)</f>
        <v>0</v>
      </c>
      <c r="X6" s="5">
        <f t="shared" ref="X6:X30" si="4">W6/SQRT(COUNT(Y6:AH6))</f>
        <v>0</v>
      </c>
      <c r="Y6" s="5">
        <f>I6/T6*U6/1000</f>
        <v>0</v>
      </c>
      <c r="Z6" s="5">
        <f>J6/T6*U6/1000</f>
        <v>0</v>
      </c>
      <c r="AA6" s="5">
        <f>K6/T6*U6/1000</f>
        <v>0</v>
      </c>
      <c r="AB6" s="5">
        <f>L6/T6*U6/1000</f>
        <v>0</v>
      </c>
      <c r="AC6" s="5">
        <f>M6/T6*U6/1000</f>
        <v>0</v>
      </c>
      <c r="AD6" s="5">
        <f>N6/T6*U6/1000</f>
        <v>0</v>
      </c>
      <c r="AE6" s="5">
        <f>O6/T6*U6/1000</f>
        <v>0</v>
      </c>
      <c r="AF6" s="5">
        <f>P6/T6*U6/1000</f>
        <v>0</v>
      </c>
      <c r="AG6" s="5">
        <f>Q6/T6*U6/1000</f>
        <v>0</v>
      </c>
      <c r="AH6" s="5">
        <f>R6/T6*U6/1000</f>
        <v>0</v>
      </c>
      <c r="AI6">
        <f>F6/T6*U6/1000</f>
        <v>0</v>
      </c>
      <c r="AJ6" t="e">
        <f t="shared" ref="AJ6:AJ30" si="5">((V6-AI6)/AI6)*100</f>
        <v>#DIV/0!</v>
      </c>
      <c r="AK6">
        <f>V6-AI6</f>
        <v>0</v>
      </c>
      <c r="AL6" t="e">
        <f t="shared" ref="AL6:AL30" si="6">V6/AI6</f>
        <v>#DIV/0!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0</v>
      </c>
      <c r="G7" s="5" t="e">
        <f t="shared" si="0"/>
        <v>#DIV/0!</v>
      </c>
      <c r="H7" s="5" t="e">
        <f t="shared" si="1"/>
        <v>#DIV/0!</v>
      </c>
      <c r="T7" s="13">
        <v>50</v>
      </c>
      <c r="U7" s="13">
        <v>180000</v>
      </c>
      <c r="V7" s="5">
        <f t="shared" si="2"/>
        <v>0</v>
      </c>
      <c r="W7" s="5">
        <f t="shared" si="3"/>
        <v>0</v>
      </c>
      <c r="X7" s="5">
        <f t="shared" si="4"/>
        <v>0</v>
      </c>
      <c r="Y7" s="5">
        <f t="shared" ref="Y7:Y30" si="7">I7/T7*U7/1000</f>
        <v>0</v>
      </c>
      <c r="Z7" s="5">
        <f t="shared" ref="Z7:Z30" si="8">J7/T7*U7/1000</f>
        <v>0</v>
      </c>
      <c r="AA7" s="5">
        <f t="shared" ref="AA7:AA30" si="9">K7/T7*U7/1000</f>
        <v>0</v>
      </c>
      <c r="AB7" s="5">
        <f t="shared" ref="AB7:AB30" si="10">L7/T7*U7/1000</f>
        <v>0</v>
      </c>
      <c r="AC7" s="5">
        <f t="shared" ref="AC7:AC30" si="11">M7/T7*U7/1000</f>
        <v>0</v>
      </c>
      <c r="AD7" s="5">
        <f t="shared" ref="AD7:AD30" si="12">N7/T7*U7/1000</f>
        <v>0</v>
      </c>
      <c r="AE7" s="5">
        <f t="shared" ref="AE7:AE30" si="13">O7/T7*U7/1000</f>
        <v>0</v>
      </c>
      <c r="AF7" s="5">
        <f t="shared" ref="AF7:AF30" si="14">P7/T7*U7/1000</f>
        <v>0</v>
      </c>
      <c r="AG7" s="5">
        <f t="shared" ref="AG7:AG30" si="15">Q7/T7*U7/1000</f>
        <v>0</v>
      </c>
      <c r="AH7" s="5">
        <f t="shared" ref="AH7:AH30" si="16">R7/T7*U7/1000</f>
        <v>0</v>
      </c>
      <c r="AI7">
        <f t="shared" ref="AI7:AI30" si="17">F7/T7*U7/1000</f>
        <v>0</v>
      </c>
      <c r="AJ7" t="e">
        <f t="shared" si="5"/>
        <v>#DIV/0!</v>
      </c>
      <c r="AK7">
        <f t="shared" ref="AK7:AK30" si="18">V7-AI7</f>
        <v>0</v>
      </c>
      <c r="AL7" t="e">
        <f t="shared" si="6"/>
        <v>#DIV/0!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0</v>
      </c>
      <c r="G8" s="5" t="e">
        <f t="shared" si="0"/>
        <v>#DIV/0!</v>
      </c>
      <c r="H8" s="5" t="e">
        <f t="shared" si="1"/>
        <v>#DIV/0!</v>
      </c>
      <c r="T8" s="14">
        <v>65</v>
      </c>
      <c r="U8" s="14">
        <v>70000</v>
      </c>
      <c r="V8" s="5">
        <f t="shared" si="2"/>
        <v>0</v>
      </c>
      <c r="W8" s="5">
        <f t="shared" si="3"/>
        <v>0</v>
      </c>
      <c r="X8" s="5">
        <f t="shared" si="4"/>
        <v>0</v>
      </c>
      <c r="Y8" s="5">
        <f t="shared" si="7"/>
        <v>0</v>
      </c>
      <c r="Z8" s="5">
        <f t="shared" si="8"/>
        <v>0</v>
      </c>
      <c r="AA8" s="5">
        <f t="shared" si="9"/>
        <v>0</v>
      </c>
      <c r="AB8" s="5">
        <f t="shared" si="10"/>
        <v>0</v>
      </c>
      <c r="AC8" s="5">
        <f t="shared" si="11"/>
        <v>0</v>
      </c>
      <c r="AD8" s="5">
        <f t="shared" si="12"/>
        <v>0</v>
      </c>
      <c r="AE8" s="5">
        <f t="shared" si="13"/>
        <v>0</v>
      </c>
      <c r="AF8" s="5">
        <f t="shared" si="14"/>
        <v>0</v>
      </c>
      <c r="AG8" s="5">
        <f t="shared" si="15"/>
        <v>0</v>
      </c>
      <c r="AH8" s="5">
        <f t="shared" si="16"/>
        <v>0</v>
      </c>
      <c r="AI8">
        <f t="shared" si="17"/>
        <v>0</v>
      </c>
      <c r="AJ8" t="e">
        <f t="shared" si="5"/>
        <v>#DIV/0!</v>
      </c>
      <c r="AK8">
        <f t="shared" si="18"/>
        <v>0</v>
      </c>
      <c r="AL8" t="e">
        <f t="shared" si="6"/>
        <v>#DIV/0!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0</v>
      </c>
      <c r="G9" s="5" t="e">
        <f t="shared" si="0"/>
        <v>#DIV/0!</v>
      </c>
      <c r="H9" s="5" t="e">
        <f t="shared" si="1"/>
        <v>#DIV/0!</v>
      </c>
      <c r="T9" s="14">
        <v>22</v>
      </c>
      <c r="U9" s="14">
        <v>160000</v>
      </c>
      <c r="V9" s="5">
        <f t="shared" si="2"/>
        <v>0</v>
      </c>
      <c r="W9" s="5">
        <f t="shared" si="3"/>
        <v>0</v>
      </c>
      <c r="X9" s="5">
        <f t="shared" si="4"/>
        <v>0</v>
      </c>
      <c r="Y9" s="5">
        <f t="shared" si="7"/>
        <v>0</v>
      </c>
      <c r="Z9" s="5">
        <f t="shared" si="8"/>
        <v>0</v>
      </c>
      <c r="AA9" s="5">
        <f t="shared" si="9"/>
        <v>0</v>
      </c>
      <c r="AB9" s="5">
        <f t="shared" si="10"/>
        <v>0</v>
      </c>
      <c r="AC9" s="5">
        <f t="shared" si="11"/>
        <v>0</v>
      </c>
      <c r="AD9" s="5">
        <f t="shared" si="12"/>
        <v>0</v>
      </c>
      <c r="AE9" s="5">
        <f t="shared" si="13"/>
        <v>0</v>
      </c>
      <c r="AF9" s="5">
        <f t="shared" si="14"/>
        <v>0</v>
      </c>
      <c r="AG9" s="5">
        <f t="shared" si="15"/>
        <v>0</v>
      </c>
      <c r="AH9" s="5">
        <f t="shared" si="16"/>
        <v>0</v>
      </c>
      <c r="AI9">
        <f t="shared" si="17"/>
        <v>0</v>
      </c>
      <c r="AJ9" t="e">
        <f t="shared" si="5"/>
        <v>#DIV/0!</v>
      </c>
      <c r="AK9">
        <f t="shared" si="18"/>
        <v>0</v>
      </c>
      <c r="AL9" t="e">
        <f t="shared" si="6"/>
        <v>#DIV/0!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0</v>
      </c>
      <c r="G10" s="5" t="e">
        <f t="shared" si="0"/>
        <v>#DIV/0!</v>
      </c>
      <c r="H10" s="5" t="e">
        <f t="shared" si="1"/>
        <v>#DIV/0!</v>
      </c>
      <c r="T10" s="14">
        <v>69</v>
      </c>
      <c r="U10" s="14">
        <v>160000</v>
      </c>
      <c r="V10" s="5">
        <f t="shared" si="2"/>
        <v>0</v>
      </c>
      <c r="W10" s="5">
        <f t="shared" si="3"/>
        <v>0</v>
      </c>
      <c r="X10" s="5">
        <f t="shared" si="4"/>
        <v>0</v>
      </c>
      <c r="Y10" s="5">
        <f t="shared" si="7"/>
        <v>0</v>
      </c>
      <c r="Z10" s="5">
        <f t="shared" si="8"/>
        <v>0</v>
      </c>
      <c r="AA10" s="5">
        <f t="shared" si="9"/>
        <v>0</v>
      </c>
      <c r="AB10" s="5">
        <f t="shared" si="10"/>
        <v>0</v>
      </c>
      <c r="AC10" s="5">
        <f t="shared" si="11"/>
        <v>0</v>
      </c>
      <c r="AD10" s="5">
        <f t="shared" si="12"/>
        <v>0</v>
      </c>
      <c r="AE10" s="5">
        <f t="shared" si="13"/>
        <v>0</v>
      </c>
      <c r="AF10" s="5">
        <f t="shared" si="14"/>
        <v>0</v>
      </c>
      <c r="AG10" s="5">
        <f t="shared" si="15"/>
        <v>0</v>
      </c>
      <c r="AH10" s="5">
        <f t="shared" si="16"/>
        <v>0</v>
      </c>
      <c r="AI10">
        <f>F10/T10*U10/1000</f>
        <v>0</v>
      </c>
      <c r="AJ10" t="e">
        <f t="shared" si="5"/>
        <v>#DIV/0!</v>
      </c>
      <c r="AK10">
        <f t="shared" si="18"/>
        <v>0</v>
      </c>
      <c r="AL10" t="e">
        <f t="shared" si="6"/>
        <v>#DIV/0!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0</v>
      </c>
      <c r="G11" s="5"/>
      <c r="H11" s="5"/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I11"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0</v>
      </c>
      <c r="G12" s="5" t="e">
        <f t="shared" si="0"/>
        <v>#DIV/0!</v>
      </c>
      <c r="H12" s="5" t="e">
        <f t="shared" si="1"/>
        <v>#DIV/0!</v>
      </c>
      <c r="T12" s="14">
        <v>81</v>
      </c>
      <c r="U12" s="14">
        <v>66000</v>
      </c>
      <c r="V12" s="5">
        <f t="shared" si="2"/>
        <v>0</v>
      </c>
      <c r="W12" s="5">
        <f t="shared" si="3"/>
        <v>0</v>
      </c>
      <c r="X12" s="5">
        <f t="shared" si="4"/>
        <v>0</v>
      </c>
      <c r="Y12" s="5">
        <f t="shared" si="7"/>
        <v>0</v>
      </c>
      <c r="Z12" s="5">
        <f t="shared" si="8"/>
        <v>0</v>
      </c>
      <c r="AA12" s="5">
        <f t="shared" si="9"/>
        <v>0</v>
      </c>
      <c r="AB12" s="5">
        <f t="shared" si="10"/>
        <v>0</v>
      </c>
      <c r="AC12" s="5">
        <f t="shared" si="11"/>
        <v>0</v>
      </c>
      <c r="AD12" s="5">
        <f t="shared" si="12"/>
        <v>0</v>
      </c>
      <c r="AE12" s="5">
        <f t="shared" si="13"/>
        <v>0</v>
      </c>
      <c r="AF12" s="5">
        <f t="shared" si="14"/>
        <v>0</v>
      </c>
      <c r="AG12" s="5">
        <f t="shared" si="15"/>
        <v>0</v>
      </c>
      <c r="AH12" s="5">
        <f t="shared" si="16"/>
        <v>0</v>
      </c>
      <c r="AI12">
        <f t="shared" si="17"/>
        <v>0</v>
      </c>
      <c r="AJ12" t="e">
        <f t="shared" si="5"/>
        <v>#DIV/0!</v>
      </c>
      <c r="AK12">
        <f t="shared" si="18"/>
        <v>0</v>
      </c>
      <c r="AL12" t="e">
        <f t="shared" si="6"/>
        <v>#DIV/0!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0</v>
      </c>
      <c r="G13" s="5"/>
      <c r="H13" s="5"/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I13"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0</v>
      </c>
      <c r="G14" s="5" t="e">
        <f t="shared" si="0"/>
        <v>#DIV/0!</v>
      </c>
      <c r="H14" s="5" t="e">
        <f t="shared" si="1"/>
        <v>#DIV/0!</v>
      </c>
      <c r="I14" s="1"/>
      <c r="J14" s="1"/>
      <c r="K14" s="1"/>
      <c r="L14" s="1"/>
      <c r="M14" s="1"/>
      <c r="N14" s="1"/>
      <c r="O14" s="1"/>
      <c r="P14" s="1"/>
      <c r="Q14" s="1"/>
      <c r="R14" s="1"/>
      <c r="T14" s="14">
        <v>615</v>
      </c>
      <c r="U14" s="14">
        <v>96000</v>
      </c>
      <c r="V14" s="5">
        <f t="shared" si="2"/>
        <v>0</v>
      </c>
      <c r="W14" s="5">
        <f t="shared" si="3"/>
        <v>0</v>
      </c>
      <c r="X14" s="5">
        <f t="shared" si="4"/>
        <v>0</v>
      </c>
      <c r="Y14" s="5">
        <f t="shared" si="7"/>
        <v>0</v>
      </c>
      <c r="Z14" s="5">
        <f t="shared" si="8"/>
        <v>0</v>
      </c>
      <c r="AA14" s="5">
        <f t="shared" si="9"/>
        <v>0</v>
      </c>
      <c r="AB14" s="5">
        <f t="shared" si="10"/>
        <v>0</v>
      </c>
      <c r="AC14" s="5">
        <f t="shared" si="11"/>
        <v>0</v>
      </c>
      <c r="AD14" s="5">
        <f t="shared" si="12"/>
        <v>0</v>
      </c>
      <c r="AE14" s="5">
        <f t="shared" si="13"/>
        <v>0</v>
      </c>
      <c r="AF14" s="5">
        <f t="shared" si="14"/>
        <v>0</v>
      </c>
      <c r="AG14" s="5">
        <f t="shared" si="15"/>
        <v>0</v>
      </c>
      <c r="AH14" s="5">
        <f t="shared" si="16"/>
        <v>0</v>
      </c>
      <c r="AI14">
        <f t="shared" si="17"/>
        <v>0</v>
      </c>
      <c r="AJ14" t="e">
        <f t="shared" si="5"/>
        <v>#DIV/0!</v>
      </c>
      <c r="AK14">
        <f t="shared" si="18"/>
        <v>0</v>
      </c>
      <c r="AL14" t="e">
        <f t="shared" si="6"/>
        <v>#DIV/0!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0</v>
      </c>
      <c r="G15" s="5" t="e">
        <f t="shared" si="0"/>
        <v>#DIV/0!</v>
      </c>
      <c r="H15" s="5" t="e">
        <f t="shared" si="1"/>
        <v>#DIV/0!</v>
      </c>
      <c r="T15" s="14">
        <v>546</v>
      </c>
      <c r="U15" s="14">
        <v>210000</v>
      </c>
      <c r="V15" s="5">
        <f t="shared" si="2"/>
        <v>0</v>
      </c>
      <c r="W15" s="5">
        <f t="shared" si="3"/>
        <v>0</v>
      </c>
      <c r="X15" s="5">
        <f t="shared" si="4"/>
        <v>0</v>
      </c>
      <c r="Y15" s="5">
        <f t="shared" si="7"/>
        <v>0</v>
      </c>
      <c r="Z15" s="5">
        <f t="shared" si="8"/>
        <v>0</v>
      </c>
      <c r="AA15" s="5">
        <f t="shared" si="9"/>
        <v>0</v>
      </c>
      <c r="AB15" s="5">
        <f t="shared" si="10"/>
        <v>0</v>
      </c>
      <c r="AC15" s="5">
        <f t="shared" si="11"/>
        <v>0</v>
      </c>
      <c r="AD15" s="5">
        <f t="shared" si="12"/>
        <v>0</v>
      </c>
      <c r="AE15" s="5">
        <f t="shared" si="13"/>
        <v>0</v>
      </c>
      <c r="AF15" s="5">
        <f t="shared" si="14"/>
        <v>0</v>
      </c>
      <c r="AG15" s="5">
        <f t="shared" si="15"/>
        <v>0</v>
      </c>
      <c r="AH15" s="5">
        <f t="shared" si="16"/>
        <v>0</v>
      </c>
      <c r="AI15">
        <f t="shared" si="17"/>
        <v>0</v>
      </c>
      <c r="AJ15" t="e">
        <f t="shared" si="5"/>
        <v>#DIV/0!</v>
      </c>
      <c r="AK15">
        <f t="shared" si="18"/>
        <v>0</v>
      </c>
      <c r="AL15" t="e">
        <f t="shared" si="6"/>
        <v>#DIV/0!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0</v>
      </c>
      <c r="G16" s="5"/>
      <c r="H16" s="5"/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I16"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0</v>
      </c>
      <c r="G17" s="5" t="e">
        <f t="shared" si="0"/>
        <v>#DIV/0!</v>
      </c>
      <c r="H17" s="5" t="e">
        <f t="shared" si="1"/>
        <v>#DIV/0!</v>
      </c>
      <c r="T17" s="14">
        <v>292</v>
      </c>
      <c r="U17" s="14">
        <v>100000</v>
      </c>
      <c r="V17" s="5">
        <f t="shared" si="2"/>
        <v>0</v>
      </c>
      <c r="W17" s="5">
        <f t="shared" si="3"/>
        <v>0</v>
      </c>
      <c r="X17" s="5">
        <f t="shared" si="4"/>
        <v>0</v>
      </c>
      <c r="Y17" s="5">
        <f t="shared" si="7"/>
        <v>0</v>
      </c>
      <c r="Z17" s="5">
        <f t="shared" si="8"/>
        <v>0</v>
      </c>
      <c r="AA17" s="5">
        <f t="shared" si="9"/>
        <v>0</v>
      </c>
      <c r="AB17" s="5">
        <f t="shared" si="10"/>
        <v>0</v>
      </c>
      <c r="AC17" s="5">
        <f t="shared" si="11"/>
        <v>0</v>
      </c>
      <c r="AD17" s="5">
        <f t="shared" si="12"/>
        <v>0</v>
      </c>
      <c r="AE17" s="5">
        <f t="shared" si="13"/>
        <v>0</v>
      </c>
      <c r="AF17" s="5">
        <f t="shared" si="14"/>
        <v>0</v>
      </c>
      <c r="AG17" s="5">
        <f t="shared" si="15"/>
        <v>0</v>
      </c>
      <c r="AH17" s="5">
        <f t="shared" si="16"/>
        <v>0</v>
      </c>
      <c r="AI17">
        <f t="shared" si="17"/>
        <v>0</v>
      </c>
      <c r="AJ17" t="e">
        <f t="shared" si="5"/>
        <v>#DIV/0!</v>
      </c>
      <c r="AK17">
        <f t="shared" si="18"/>
        <v>0</v>
      </c>
      <c r="AL17" t="e">
        <f t="shared" si="6"/>
        <v>#DIV/0!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0</v>
      </c>
      <c r="G18" s="5" t="e">
        <f t="shared" si="0"/>
        <v>#DIV/0!</v>
      </c>
      <c r="H18" s="5" t="e">
        <f t="shared" si="1"/>
        <v>#DIV/0!</v>
      </c>
      <c r="T18" s="14">
        <v>200</v>
      </c>
      <c r="U18" s="14">
        <v>47000</v>
      </c>
      <c r="V18" s="5">
        <f t="shared" si="2"/>
        <v>0</v>
      </c>
      <c r="W18" s="5">
        <f t="shared" si="3"/>
        <v>0</v>
      </c>
      <c r="X18" s="5">
        <f t="shared" si="4"/>
        <v>0</v>
      </c>
      <c r="Y18" s="5">
        <f t="shared" si="7"/>
        <v>0</v>
      </c>
      <c r="Z18" s="5">
        <f t="shared" si="8"/>
        <v>0</v>
      </c>
      <c r="AA18" s="5">
        <f t="shared" si="9"/>
        <v>0</v>
      </c>
      <c r="AB18" s="5">
        <f t="shared" si="10"/>
        <v>0</v>
      </c>
      <c r="AC18" s="5">
        <f t="shared" si="11"/>
        <v>0</v>
      </c>
      <c r="AD18" s="5">
        <f t="shared" si="12"/>
        <v>0</v>
      </c>
      <c r="AE18" s="5">
        <f t="shared" si="13"/>
        <v>0</v>
      </c>
      <c r="AF18" s="5">
        <f t="shared" si="14"/>
        <v>0</v>
      </c>
      <c r="AG18" s="5">
        <f t="shared" si="15"/>
        <v>0</v>
      </c>
      <c r="AH18" s="5">
        <f t="shared" si="16"/>
        <v>0</v>
      </c>
      <c r="AI18">
        <f t="shared" si="17"/>
        <v>0</v>
      </c>
      <c r="AJ18" t="e">
        <f t="shared" si="5"/>
        <v>#DIV/0!</v>
      </c>
      <c r="AK18">
        <f t="shared" si="18"/>
        <v>0</v>
      </c>
      <c r="AL18" t="e">
        <f t="shared" si="6"/>
        <v>#DIV/0!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0</v>
      </c>
      <c r="G19" s="5" t="e">
        <f t="shared" si="0"/>
        <v>#DIV/0!</v>
      </c>
      <c r="H19" s="5" t="e">
        <f t="shared" si="1"/>
        <v>#DIV/0!</v>
      </c>
      <c r="T19" s="14">
        <v>437</v>
      </c>
      <c r="U19" s="14">
        <v>300000</v>
      </c>
      <c r="V19" s="5">
        <f t="shared" si="2"/>
        <v>0</v>
      </c>
      <c r="W19" s="5">
        <f t="shared" si="3"/>
        <v>0</v>
      </c>
      <c r="X19" s="5">
        <f t="shared" si="4"/>
        <v>0</v>
      </c>
      <c r="Y19" s="5">
        <f t="shared" si="7"/>
        <v>0</v>
      </c>
      <c r="Z19" s="5">
        <f t="shared" si="8"/>
        <v>0</v>
      </c>
      <c r="AA19" s="5">
        <f t="shared" si="9"/>
        <v>0</v>
      </c>
      <c r="AB19" s="5">
        <f t="shared" si="10"/>
        <v>0</v>
      </c>
      <c r="AC19" s="5">
        <f t="shared" si="11"/>
        <v>0</v>
      </c>
      <c r="AD19" s="5">
        <f t="shared" si="12"/>
        <v>0</v>
      </c>
      <c r="AE19" s="5">
        <f t="shared" si="13"/>
        <v>0</v>
      </c>
      <c r="AF19" s="5">
        <f t="shared" si="14"/>
        <v>0</v>
      </c>
      <c r="AG19" s="5">
        <f t="shared" si="15"/>
        <v>0</v>
      </c>
      <c r="AH19" s="5">
        <f t="shared" si="16"/>
        <v>0</v>
      </c>
      <c r="AI19">
        <f t="shared" si="17"/>
        <v>0</v>
      </c>
      <c r="AJ19" t="e">
        <f t="shared" si="5"/>
        <v>#DIV/0!</v>
      </c>
      <c r="AK19">
        <f t="shared" si="18"/>
        <v>0</v>
      </c>
      <c r="AL19" t="e">
        <f t="shared" si="6"/>
        <v>#DIV/0!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0</v>
      </c>
      <c r="G20" s="5" t="e">
        <f t="shared" si="0"/>
        <v>#DIV/0!</v>
      </c>
      <c r="H20" s="5" t="e">
        <f t="shared" si="1"/>
        <v>#DIV/0!</v>
      </c>
      <c r="T20" s="14">
        <v>97</v>
      </c>
      <c r="U20" s="14">
        <v>105000</v>
      </c>
      <c r="V20" s="5">
        <f t="shared" si="2"/>
        <v>0</v>
      </c>
      <c r="W20" s="5">
        <f t="shared" si="3"/>
        <v>0</v>
      </c>
      <c r="X20" s="5">
        <f t="shared" si="4"/>
        <v>0</v>
      </c>
      <c r="Y20" s="5">
        <f t="shared" si="7"/>
        <v>0</v>
      </c>
      <c r="Z20" s="5">
        <f t="shared" si="8"/>
        <v>0</v>
      </c>
      <c r="AA20" s="5">
        <f t="shared" si="9"/>
        <v>0</v>
      </c>
      <c r="AB20" s="5">
        <f t="shared" si="10"/>
        <v>0</v>
      </c>
      <c r="AC20" s="5">
        <f t="shared" si="11"/>
        <v>0</v>
      </c>
      <c r="AD20" s="5">
        <f t="shared" si="12"/>
        <v>0</v>
      </c>
      <c r="AE20" s="5">
        <f t="shared" si="13"/>
        <v>0</v>
      </c>
      <c r="AF20" s="5">
        <f t="shared" si="14"/>
        <v>0</v>
      </c>
      <c r="AG20" s="5">
        <f t="shared" si="15"/>
        <v>0</v>
      </c>
      <c r="AH20" s="5">
        <f t="shared" si="16"/>
        <v>0</v>
      </c>
      <c r="AI20">
        <f t="shared" si="17"/>
        <v>0</v>
      </c>
      <c r="AJ20" t="e">
        <f t="shared" si="5"/>
        <v>#DIV/0!</v>
      </c>
      <c r="AK20">
        <f t="shared" si="18"/>
        <v>0</v>
      </c>
      <c r="AL20" t="e">
        <f t="shared" si="6"/>
        <v>#DIV/0!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0</v>
      </c>
      <c r="G21" s="5" t="e">
        <f t="shared" si="0"/>
        <v>#DIV/0!</v>
      </c>
      <c r="H21" s="5" t="e">
        <f t="shared" si="1"/>
        <v>#DIV/0!</v>
      </c>
      <c r="T21" s="14">
        <v>1629</v>
      </c>
      <c r="U21" s="14">
        <v>90000</v>
      </c>
      <c r="V21" s="5">
        <f t="shared" si="2"/>
        <v>0</v>
      </c>
      <c r="W21" s="5">
        <f t="shared" si="3"/>
        <v>0</v>
      </c>
      <c r="X21" s="5">
        <f t="shared" si="4"/>
        <v>0</v>
      </c>
      <c r="Y21" s="5">
        <f t="shared" si="7"/>
        <v>0</v>
      </c>
      <c r="Z21" s="5">
        <f t="shared" si="8"/>
        <v>0</v>
      </c>
      <c r="AA21" s="5">
        <f t="shared" si="9"/>
        <v>0</v>
      </c>
      <c r="AB21" s="5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0</v>
      </c>
      <c r="AF21" s="5">
        <f t="shared" si="14"/>
        <v>0</v>
      </c>
      <c r="AG21" s="5">
        <f t="shared" si="15"/>
        <v>0</v>
      </c>
      <c r="AH21" s="5">
        <f t="shared" si="16"/>
        <v>0</v>
      </c>
      <c r="AI21">
        <f t="shared" si="17"/>
        <v>0</v>
      </c>
      <c r="AJ21" t="e">
        <f t="shared" si="5"/>
        <v>#DIV/0!</v>
      </c>
      <c r="AK21">
        <f t="shared" si="18"/>
        <v>0</v>
      </c>
      <c r="AL21" t="e">
        <f t="shared" si="6"/>
        <v>#DIV/0!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0</v>
      </c>
      <c r="G22" s="5" t="e">
        <f t="shared" si="0"/>
        <v>#DIV/0!</v>
      </c>
      <c r="H22" s="5" t="e">
        <f t="shared" si="1"/>
        <v>#DIV/0!</v>
      </c>
      <c r="T22" s="14">
        <v>54</v>
      </c>
      <c r="U22" s="14">
        <v>90000</v>
      </c>
      <c r="V22" s="5">
        <f t="shared" si="2"/>
        <v>0</v>
      </c>
      <c r="W22" s="5">
        <f t="shared" si="3"/>
        <v>0</v>
      </c>
      <c r="X22" s="5">
        <f t="shared" si="4"/>
        <v>0</v>
      </c>
      <c r="Y22" s="5">
        <f t="shared" si="7"/>
        <v>0</v>
      </c>
      <c r="Z22" s="5">
        <f t="shared" si="8"/>
        <v>0</v>
      </c>
      <c r="AA22" s="5">
        <f t="shared" si="9"/>
        <v>0</v>
      </c>
      <c r="AB22" s="5">
        <f t="shared" si="10"/>
        <v>0</v>
      </c>
      <c r="AC22" s="5">
        <f t="shared" si="11"/>
        <v>0</v>
      </c>
      <c r="AD22" s="5">
        <f t="shared" si="12"/>
        <v>0</v>
      </c>
      <c r="AE22" s="5">
        <f t="shared" si="13"/>
        <v>0</v>
      </c>
      <c r="AF22" s="5">
        <f t="shared" si="14"/>
        <v>0</v>
      </c>
      <c r="AG22" s="5">
        <f t="shared" si="15"/>
        <v>0</v>
      </c>
      <c r="AH22" s="5">
        <f t="shared" si="16"/>
        <v>0</v>
      </c>
      <c r="AI22">
        <f t="shared" si="17"/>
        <v>0</v>
      </c>
      <c r="AJ22" t="e">
        <f t="shared" si="5"/>
        <v>#DIV/0!</v>
      </c>
      <c r="AK22">
        <f t="shared" si="18"/>
        <v>0</v>
      </c>
      <c r="AL22" t="e">
        <f t="shared" si="6"/>
        <v>#DIV/0!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0</v>
      </c>
      <c r="G23" s="5" t="e">
        <f t="shared" si="0"/>
        <v>#DIV/0!</v>
      </c>
      <c r="H23" s="5" t="e">
        <f t="shared" si="1"/>
        <v>#DIV/0!</v>
      </c>
      <c r="T23" s="14">
        <v>18</v>
      </c>
      <c r="U23" s="14">
        <v>270000</v>
      </c>
      <c r="V23" s="5">
        <f t="shared" si="2"/>
        <v>0</v>
      </c>
      <c r="W23" s="5">
        <f t="shared" si="3"/>
        <v>0</v>
      </c>
      <c r="X23" s="5">
        <f t="shared" si="4"/>
        <v>0</v>
      </c>
      <c r="Y23" s="5">
        <f t="shared" si="7"/>
        <v>0</v>
      </c>
      <c r="Z23" s="5">
        <f t="shared" si="8"/>
        <v>0</v>
      </c>
      <c r="AA23" s="5">
        <f t="shared" si="9"/>
        <v>0</v>
      </c>
      <c r="AB23" s="5">
        <f t="shared" si="10"/>
        <v>0</v>
      </c>
      <c r="AC23" s="5">
        <f t="shared" si="11"/>
        <v>0</v>
      </c>
      <c r="AD23" s="5">
        <f t="shared" si="12"/>
        <v>0</v>
      </c>
      <c r="AE23" s="5">
        <f t="shared" si="13"/>
        <v>0</v>
      </c>
      <c r="AF23" s="5">
        <f t="shared" si="14"/>
        <v>0</v>
      </c>
      <c r="AG23" s="5">
        <f t="shared" si="15"/>
        <v>0</v>
      </c>
      <c r="AH23" s="5">
        <f t="shared" si="16"/>
        <v>0</v>
      </c>
      <c r="AI23">
        <f t="shared" si="17"/>
        <v>0</v>
      </c>
      <c r="AJ23" t="e">
        <f t="shared" si="5"/>
        <v>#DIV/0!</v>
      </c>
      <c r="AK23">
        <f t="shared" si="18"/>
        <v>0</v>
      </c>
      <c r="AL23" t="e">
        <f t="shared" si="6"/>
        <v>#DIV/0!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0</v>
      </c>
      <c r="G24" s="5" t="e">
        <f t="shared" si="0"/>
        <v>#DIV/0!</v>
      </c>
      <c r="H24" s="5" t="e">
        <f t="shared" si="1"/>
        <v>#DIV/0!</v>
      </c>
      <c r="T24" s="14">
        <v>65</v>
      </c>
      <c r="U24" s="14">
        <v>70000</v>
      </c>
      <c r="V24" s="5">
        <f t="shared" si="2"/>
        <v>0</v>
      </c>
      <c r="W24" s="5">
        <f t="shared" si="3"/>
        <v>0</v>
      </c>
      <c r="X24" s="5">
        <f t="shared" si="4"/>
        <v>0</v>
      </c>
      <c r="Y24" s="5">
        <f t="shared" si="7"/>
        <v>0</v>
      </c>
      <c r="Z24" s="5">
        <f t="shared" si="8"/>
        <v>0</v>
      </c>
      <c r="AA24" s="5">
        <f t="shared" si="9"/>
        <v>0</v>
      </c>
      <c r="AB24" s="5">
        <f t="shared" si="10"/>
        <v>0</v>
      </c>
      <c r="AC24" s="5">
        <f t="shared" si="11"/>
        <v>0</v>
      </c>
      <c r="AD24" s="5">
        <f t="shared" si="12"/>
        <v>0</v>
      </c>
      <c r="AE24" s="5">
        <f t="shared" si="13"/>
        <v>0</v>
      </c>
      <c r="AF24" s="5">
        <f t="shared" si="14"/>
        <v>0</v>
      </c>
      <c r="AG24" s="5">
        <f t="shared" si="15"/>
        <v>0</v>
      </c>
      <c r="AH24" s="5">
        <f t="shared" si="16"/>
        <v>0</v>
      </c>
      <c r="AI24">
        <f t="shared" si="17"/>
        <v>0</v>
      </c>
      <c r="AJ24" t="e">
        <f t="shared" si="5"/>
        <v>#DIV/0!</v>
      </c>
      <c r="AK24">
        <f t="shared" si="18"/>
        <v>0</v>
      </c>
      <c r="AL24" t="e">
        <f t="shared" si="6"/>
        <v>#DIV/0!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0</v>
      </c>
      <c r="G25" s="5" t="e">
        <f t="shared" si="0"/>
        <v>#DIV/0!</v>
      </c>
      <c r="H25" s="5" t="e">
        <f t="shared" si="1"/>
        <v>#DIV/0!</v>
      </c>
      <c r="T25" s="14">
        <v>22</v>
      </c>
      <c r="U25" s="14">
        <v>160000</v>
      </c>
      <c r="V25" s="5">
        <f t="shared" si="2"/>
        <v>0</v>
      </c>
      <c r="W25" s="5">
        <f t="shared" si="3"/>
        <v>0</v>
      </c>
      <c r="X25" s="5">
        <f t="shared" si="4"/>
        <v>0</v>
      </c>
      <c r="Y25" s="5">
        <f t="shared" si="7"/>
        <v>0</v>
      </c>
      <c r="Z25" s="5">
        <f t="shared" si="8"/>
        <v>0</v>
      </c>
      <c r="AA25" s="5">
        <f t="shared" si="9"/>
        <v>0</v>
      </c>
      <c r="AB25" s="5">
        <f t="shared" si="10"/>
        <v>0</v>
      </c>
      <c r="AC25" s="5">
        <f t="shared" si="11"/>
        <v>0</v>
      </c>
      <c r="AD25" s="5">
        <f t="shared" si="12"/>
        <v>0</v>
      </c>
      <c r="AE25" s="5">
        <f t="shared" si="13"/>
        <v>0</v>
      </c>
      <c r="AF25" s="5">
        <f t="shared" si="14"/>
        <v>0</v>
      </c>
      <c r="AG25" s="5">
        <f t="shared" si="15"/>
        <v>0</v>
      </c>
      <c r="AH25" s="5">
        <f t="shared" si="16"/>
        <v>0</v>
      </c>
      <c r="AI25">
        <f t="shared" si="17"/>
        <v>0</v>
      </c>
      <c r="AJ25" t="e">
        <f t="shared" si="5"/>
        <v>#DIV/0!</v>
      </c>
      <c r="AK25">
        <f t="shared" si="18"/>
        <v>0</v>
      </c>
      <c r="AL25" t="e">
        <f t="shared" si="6"/>
        <v>#DIV/0!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0</v>
      </c>
      <c r="G26" s="5" t="e">
        <f t="shared" si="0"/>
        <v>#DIV/0!</v>
      </c>
      <c r="H26" s="5" t="e">
        <f t="shared" si="1"/>
        <v>#DIV/0!</v>
      </c>
      <c r="T26" s="14">
        <v>400</v>
      </c>
      <c r="U26" s="14">
        <v>53000</v>
      </c>
      <c r="V26" s="5">
        <f t="shared" si="2"/>
        <v>0</v>
      </c>
      <c r="W26" s="5">
        <f t="shared" si="3"/>
        <v>0</v>
      </c>
      <c r="X26" s="5">
        <f t="shared" si="4"/>
        <v>0</v>
      </c>
      <c r="Y26" s="5">
        <f t="shared" si="7"/>
        <v>0</v>
      </c>
      <c r="Z26" s="5">
        <f t="shared" si="8"/>
        <v>0</v>
      </c>
      <c r="AA26" s="5">
        <f t="shared" si="9"/>
        <v>0</v>
      </c>
      <c r="AB26" s="5">
        <f t="shared" si="10"/>
        <v>0</v>
      </c>
      <c r="AC26" s="5">
        <f t="shared" si="11"/>
        <v>0</v>
      </c>
      <c r="AD26" s="5">
        <f t="shared" si="12"/>
        <v>0</v>
      </c>
      <c r="AE26" s="5">
        <f t="shared" si="13"/>
        <v>0</v>
      </c>
      <c r="AF26" s="5">
        <f t="shared" si="14"/>
        <v>0</v>
      </c>
      <c r="AG26" s="5">
        <f t="shared" si="15"/>
        <v>0</v>
      </c>
      <c r="AH26" s="5">
        <f t="shared" si="16"/>
        <v>0</v>
      </c>
      <c r="AI26">
        <f t="shared" si="17"/>
        <v>0</v>
      </c>
      <c r="AJ26" t="e">
        <f t="shared" si="5"/>
        <v>#DIV/0!</v>
      </c>
      <c r="AK26">
        <f t="shared" si="18"/>
        <v>0</v>
      </c>
      <c r="AL26" t="e">
        <f t="shared" si="6"/>
        <v>#DIV/0!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0</v>
      </c>
      <c r="G27" s="5" t="e">
        <f t="shared" si="0"/>
        <v>#DIV/0!</v>
      </c>
      <c r="H27" s="5" t="e">
        <f t="shared" si="1"/>
        <v>#DIV/0!</v>
      </c>
      <c r="T27" s="14">
        <v>640</v>
      </c>
      <c r="U27" s="14">
        <v>480000</v>
      </c>
      <c r="V27" s="5">
        <f t="shared" si="2"/>
        <v>0</v>
      </c>
      <c r="W27" s="5">
        <f t="shared" si="3"/>
        <v>0</v>
      </c>
      <c r="X27" s="5">
        <f t="shared" si="4"/>
        <v>0</v>
      </c>
      <c r="Y27" s="5">
        <f t="shared" si="7"/>
        <v>0</v>
      </c>
      <c r="Z27" s="5">
        <f t="shared" si="8"/>
        <v>0</v>
      </c>
      <c r="AA27" s="5">
        <f t="shared" si="9"/>
        <v>0</v>
      </c>
      <c r="AB27" s="5">
        <f t="shared" si="10"/>
        <v>0</v>
      </c>
      <c r="AC27" s="5">
        <f t="shared" si="11"/>
        <v>0</v>
      </c>
      <c r="AD27" s="5">
        <f t="shared" si="12"/>
        <v>0</v>
      </c>
      <c r="AE27" s="5">
        <f t="shared" si="13"/>
        <v>0</v>
      </c>
      <c r="AF27" s="5">
        <f t="shared" si="14"/>
        <v>0</v>
      </c>
      <c r="AG27" s="5">
        <f t="shared" si="15"/>
        <v>0</v>
      </c>
      <c r="AH27" s="5">
        <f t="shared" si="16"/>
        <v>0</v>
      </c>
      <c r="AI27">
        <f t="shared" si="17"/>
        <v>0</v>
      </c>
      <c r="AJ27" t="e">
        <f t="shared" si="5"/>
        <v>#DIV/0!</v>
      </c>
      <c r="AK27">
        <f t="shared" si="18"/>
        <v>0</v>
      </c>
      <c r="AL27" t="e">
        <f t="shared" si="6"/>
        <v>#DIV/0!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0</v>
      </c>
      <c r="G28" s="5" t="e">
        <f t="shared" si="0"/>
        <v>#DIV/0!</v>
      </c>
      <c r="H28" s="5" t="e">
        <f t="shared" si="1"/>
        <v>#DIV/0!</v>
      </c>
      <c r="T28" s="14">
        <v>2500</v>
      </c>
      <c r="U28" s="14">
        <v>120000</v>
      </c>
      <c r="V28" s="5">
        <f t="shared" si="2"/>
        <v>0</v>
      </c>
      <c r="W28" s="5">
        <f t="shared" si="3"/>
        <v>0</v>
      </c>
      <c r="X28" s="5">
        <f t="shared" si="4"/>
        <v>0</v>
      </c>
      <c r="Y28" s="5">
        <f t="shared" si="7"/>
        <v>0</v>
      </c>
      <c r="Z28" s="5">
        <f t="shared" si="8"/>
        <v>0</v>
      </c>
      <c r="AA28" s="5">
        <f t="shared" si="9"/>
        <v>0</v>
      </c>
      <c r="AB28" s="5">
        <f t="shared" si="10"/>
        <v>0</v>
      </c>
      <c r="AC28" s="5">
        <f t="shared" si="11"/>
        <v>0</v>
      </c>
      <c r="AD28" s="5">
        <f t="shared" si="12"/>
        <v>0</v>
      </c>
      <c r="AE28" s="5">
        <f t="shared" si="13"/>
        <v>0</v>
      </c>
      <c r="AF28" s="5">
        <f t="shared" si="14"/>
        <v>0</v>
      </c>
      <c r="AG28" s="5">
        <f t="shared" si="15"/>
        <v>0</v>
      </c>
      <c r="AH28" s="5">
        <f t="shared" si="16"/>
        <v>0</v>
      </c>
      <c r="AI28">
        <f t="shared" si="17"/>
        <v>0</v>
      </c>
      <c r="AJ28" t="e">
        <f t="shared" si="5"/>
        <v>#DIV/0!</v>
      </c>
      <c r="AK28">
        <f t="shared" si="18"/>
        <v>0</v>
      </c>
      <c r="AL28" t="e">
        <f t="shared" si="6"/>
        <v>#DIV/0!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</v>
      </c>
      <c r="G29" s="5" t="e">
        <f t="shared" si="0"/>
        <v>#DIV/0!</v>
      </c>
      <c r="H29" s="5" t="e">
        <f t="shared" si="1"/>
        <v>#DIV/0!</v>
      </c>
      <c r="T29" s="14">
        <v>1550</v>
      </c>
      <c r="U29" s="14">
        <v>390000</v>
      </c>
      <c r="V29" s="5">
        <f t="shared" si="2"/>
        <v>0</v>
      </c>
      <c r="W29" s="5">
        <f t="shared" si="3"/>
        <v>0</v>
      </c>
      <c r="X29" s="5">
        <f t="shared" si="4"/>
        <v>0</v>
      </c>
      <c r="Y29" s="5">
        <f t="shared" si="7"/>
        <v>0</v>
      </c>
      <c r="Z29" s="5">
        <f t="shared" si="8"/>
        <v>0</v>
      </c>
      <c r="AA29" s="5">
        <f t="shared" si="9"/>
        <v>0</v>
      </c>
      <c r="AB29" s="5">
        <f t="shared" si="10"/>
        <v>0</v>
      </c>
      <c r="AC29" s="5">
        <f t="shared" si="11"/>
        <v>0</v>
      </c>
      <c r="AD29" s="5">
        <f t="shared" si="12"/>
        <v>0</v>
      </c>
      <c r="AE29" s="5">
        <f t="shared" si="13"/>
        <v>0</v>
      </c>
      <c r="AF29" s="5">
        <f t="shared" si="14"/>
        <v>0</v>
      </c>
      <c r="AG29" s="5">
        <f t="shared" si="15"/>
        <v>0</v>
      </c>
      <c r="AH29" s="5">
        <f t="shared" si="16"/>
        <v>0</v>
      </c>
      <c r="AI29">
        <f t="shared" si="17"/>
        <v>0</v>
      </c>
      <c r="AJ29" t="e">
        <f t="shared" si="5"/>
        <v>#DIV/0!</v>
      </c>
      <c r="AK29">
        <f t="shared" si="18"/>
        <v>0</v>
      </c>
      <c r="AL29" t="e">
        <f t="shared" si="6"/>
        <v>#DIV/0!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0</v>
      </c>
      <c r="G30" s="5" t="e">
        <f t="shared" si="0"/>
        <v>#DIV/0!</v>
      </c>
      <c r="H30" s="5" t="e">
        <f t="shared" si="1"/>
        <v>#DIV/0!</v>
      </c>
      <c r="T30" s="14">
        <v>9240</v>
      </c>
      <c r="U30" s="15">
        <v>66000</v>
      </c>
      <c r="V30" s="5">
        <f t="shared" si="2"/>
        <v>0</v>
      </c>
      <c r="W30" s="5">
        <f t="shared" si="3"/>
        <v>0</v>
      </c>
      <c r="X30" s="5">
        <f t="shared" si="4"/>
        <v>0</v>
      </c>
      <c r="Y30" s="5">
        <f t="shared" si="7"/>
        <v>0</v>
      </c>
      <c r="Z30" s="5">
        <f t="shared" si="8"/>
        <v>0</v>
      </c>
      <c r="AA30" s="5">
        <f t="shared" si="9"/>
        <v>0</v>
      </c>
      <c r="AB30" s="5">
        <f t="shared" si="10"/>
        <v>0</v>
      </c>
      <c r="AC30" s="5">
        <f t="shared" si="11"/>
        <v>0</v>
      </c>
      <c r="AD30" s="5">
        <f t="shared" si="12"/>
        <v>0</v>
      </c>
      <c r="AE30" s="5">
        <f t="shared" si="13"/>
        <v>0</v>
      </c>
      <c r="AF30" s="5">
        <f t="shared" si="14"/>
        <v>0</v>
      </c>
      <c r="AG30" s="5">
        <f t="shared" si="15"/>
        <v>0</v>
      </c>
      <c r="AH30" s="5">
        <f t="shared" si="16"/>
        <v>0</v>
      </c>
      <c r="AI30">
        <f t="shared" si="17"/>
        <v>0</v>
      </c>
      <c r="AJ30" t="e">
        <f t="shared" si="5"/>
        <v>#DIV/0!</v>
      </c>
      <c r="AK30">
        <f t="shared" si="18"/>
        <v>0</v>
      </c>
      <c r="AL30" t="e">
        <f t="shared" si="6"/>
        <v>#DIV/0!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0</v>
      </c>
      <c r="V32" s="5"/>
      <c r="W32" s="5"/>
      <c r="X32" s="5"/>
      <c r="Y32" s="5">
        <f t="shared" ref="Y32:AI32" si="19">SUM(Y5:Y30)</f>
        <v>0</v>
      </c>
      <c r="Z32" s="5">
        <f t="shared" si="19"/>
        <v>0</v>
      </c>
      <c r="AA32" s="5">
        <f t="shared" si="19"/>
        <v>0</v>
      </c>
      <c r="AB32" s="5">
        <f t="shared" si="19"/>
        <v>0</v>
      </c>
      <c r="AC32" s="5">
        <f t="shared" si="19"/>
        <v>0</v>
      </c>
      <c r="AD32" s="5">
        <f t="shared" si="19"/>
        <v>0</v>
      </c>
      <c r="AE32" s="5">
        <f t="shared" si="19"/>
        <v>0</v>
      </c>
      <c r="AF32" s="5">
        <f t="shared" si="19"/>
        <v>0</v>
      </c>
      <c r="AG32" s="5">
        <f t="shared" si="19"/>
        <v>0</v>
      </c>
      <c r="AH32" s="5">
        <f t="shared" si="19"/>
        <v>0</v>
      </c>
      <c r="AI32" s="5">
        <f t="shared" si="19"/>
        <v>0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AD33-07B2-41A0-BAD6-E5814F829695}">
  <dimension ref="A1:AL32"/>
  <sheetViews>
    <sheetView zoomScale="80" zoomScaleNormal="80" workbookViewId="0">
      <selection activeCell="I4" sqref="I4:R30"/>
    </sheetView>
  </sheetViews>
  <sheetFormatPr defaultRowHeight="15" x14ac:dyDescent="0.25"/>
  <cols>
    <col min="9" max="18" width="11.7109375" customWidth="1"/>
    <col min="21" max="21" width="10.140625" customWidth="1"/>
    <col min="25" max="35" width="9.5703125" bestFit="1" customWidth="1"/>
  </cols>
  <sheetData>
    <row r="1" spans="1:38" x14ac:dyDescent="0.25">
      <c r="A1" t="s">
        <v>0</v>
      </c>
      <c r="B1">
        <v>180</v>
      </c>
      <c r="E1" t="s">
        <v>1</v>
      </c>
      <c r="G1" t="s">
        <v>2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27" t="s">
        <v>5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S2" s="5"/>
      <c r="T2" s="5"/>
      <c r="U2" s="26" t="s">
        <v>6</v>
      </c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 t="e">
        <f>AVERAGE(I4:R4)</f>
        <v>#DIV/0!</v>
      </c>
      <c r="H4" s="5" t="e">
        <f>STDEV(I4:R4)</f>
        <v>#DIV/0!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0</v>
      </c>
      <c r="G5" s="5" t="e">
        <f t="shared" ref="G5:G30" si="0">AVERAGE(I5:R5)</f>
        <v>#DIV/0!</v>
      </c>
      <c r="H5" s="5" t="e">
        <f t="shared" ref="H5:H30" si="1">STDEV(I5:R5)</f>
        <v>#DIV/0!</v>
      </c>
      <c r="T5" s="12">
        <v>16</v>
      </c>
      <c r="U5" s="12">
        <v>588000</v>
      </c>
      <c r="V5" s="5">
        <f>AVERAGE(Y5:AH5)</f>
        <v>0</v>
      </c>
      <c r="W5" s="5">
        <f>STDEV(Y5:AH5)</f>
        <v>0</v>
      </c>
      <c r="X5" s="5">
        <f>W5/SQRT(COUNT(Y5:AH5))</f>
        <v>0</v>
      </c>
      <c r="Y5" s="5">
        <f>I5/T5*U5/1000*1.1</f>
        <v>0</v>
      </c>
      <c r="Z5" s="5">
        <f>J5/T5*U5/1000*1.1</f>
        <v>0</v>
      </c>
      <c r="AA5" s="5">
        <f>K5/T5*U5/1000*1.1</f>
        <v>0</v>
      </c>
      <c r="AB5" s="5">
        <f>L5/T5*U5/1000*1.1</f>
        <v>0</v>
      </c>
      <c r="AC5" s="5">
        <f>M5/T5*U5/1000*1.1</f>
        <v>0</v>
      </c>
      <c r="AD5" s="5">
        <f>N5/T5*U5/1000*1.1</f>
        <v>0</v>
      </c>
      <c r="AE5" s="5">
        <f>O5/T5*U5/1000*1.1</f>
        <v>0</v>
      </c>
      <c r="AF5" s="5">
        <f>P5/T5*U5/1000*1.1</f>
        <v>0</v>
      </c>
      <c r="AG5" s="5">
        <f>Q5/T5*U5/1000*1.1</f>
        <v>0</v>
      </c>
      <c r="AH5" s="5">
        <f>R5/T5*U5/1000*1.1</f>
        <v>0</v>
      </c>
      <c r="AI5">
        <f>F5/T5*U5/1000*1.1</f>
        <v>0</v>
      </c>
      <c r="AJ5" t="e">
        <f>((V5-AI5)/AI5)*100</f>
        <v>#DIV/0!</v>
      </c>
      <c r="AK5">
        <f>V5-AI5</f>
        <v>0</v>
      </c>
      <c r="AL5" t="e">
        <f>V5/AI5</f>
        <v>#DIV/0!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0</v>
      </c>
      <c r="G6" s="5" t="e">
        <f t="shared" si="0"/>
        <v>#DIV/0!</v>
      </c>
      <c r="H6" s="5" t="e">
        <f t="shared" si="1"/>
        <v>#DIV/0!</v>
      </c>
      <c r="I6" s="1"/>
      <c r="J6" s="1"/>
      <c r="K6" s="1"/>
      <c r="L6" s="1"/>
      <c r="M6" s="1"/>
      <c r="N6" s="1"/>
      <c r="O6" s="1"/>
      <c r="P6" s="1"/>
      <c r="Q6" s="1"/>
      <c r="R6" s="1"/>
      <c r="T6" s="13">
        <v>540</v>
      </c>
      <c r="U6" s="13">
        <v>45000</v>
      </c>
      <c r="V6" s="5">
        <f t="shared" ref="V6:V30" si="2">AVERAGE(Y6:AH6)</f>
        <v>0</v>
      </c>
      <c r="W6" s="5">
        <f t="shared" ref="W6:W30" si="3">STDEV(Y6:AH6)</f>
        <v>0</v>
      </c>
      <c r="X6" s="5">
        <f t="shared" ref="X6:X30" si="4">W6/SQRT(COUNT(Y6:AH6))</f>
        <v>0</v>
      </c>
      <c r="Y6" s="5">
        <f>I6/T6*U6/1000</f>
        <v>0</v>
      </c>
      <c r="Z6" s="5">
        <f>J6/T6*U6/1000</f>
        <v>0</v>
      </c>
      <c r="AA6" s="5">
        <f>K6/T6*U6/1000</f>
        <v>0</v>
      </c>
      <c r="AB6" s="19">
        <f>L6/T6*U6/1000</f>
        <v>0</v>
      </c>
      <c r="AC6" s="5">
        <f>M6/T6*U6/1000</f>
        <v>0</v>
      </c>
      <c r="AD6" s="5">
        <f>N6/T6*U6/1000</f>
        <v>0</v>
      </c>
      <c r="AE6" s="5">
        <f>O6/T6*U6/1000</f>
        <v>0</v>
      </c>
      <c r="AF6" s="5">
        <f>P6/T6*U6/1000</f>
        <v>0</v>
      </c>
      <c r="AG6" s="5">
        <f>Q6/T6*U6/1000</f>
        <v>0</v>
      </c>
      <c r="AH6" s="5">
        <f>R6/T6*U6/1000</f>
        <v>0</v>
      </c>
      <c r="AI6">
        <f>F6/T6*U6/1000</f>
        <v>0</v>
      </c>
      <c r="AJ6" t="e">
        <f t="shared" ref="AJ6:AJ30" si="5">((V6-AI6)/AI6)*100</f>
        <v>#DIV/0!</v>
      </c>
      <c r="AK6">
        <f>V6-AI6</f>
        <v>0</v>
      </c>
      <c r="AL6" t="e">
        <f t="shared" ref="AL6:AL30" si="6">V6/AI6</f>
        <v>#DIV/0!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0</v>
      </c>
      <c r="G7" s="5" t="e">
        <f t="shared" si="0"/>
        <v>#DIV/0!</v>
      </c>
      <c r="H7" s="5" t="e">
        <f t="shared" si="1"/>
        <v>#DIV/0!</v>
      </c>
      <c r="T7" s="13">
        <v>50</v>
      </c>
      <c r="U7" s="13">
        <v>180000</v>
      </c>
      <c r="V7" s="5">
        <f t="shared" si="2"/>
        <v>0</v>
      </c>
      <c r="W7" s="5">
        <f t="shared" si="3"/>
        <v>0</v>
      </c>
      <c r="X7" s="5">
        <f t="shared" si="4"/>
        <v>0</v>
      </c>
      <c r="Y7" s="5">
        <f t="shared" ref="Y7:Y30" si="7">I7/T7*U7/1000</f>
        <v>0</v>
      </c>
      <c r="Z7" s="5">
        <f t="shared" ref="Z7:Z30" si="8">J7/T7*U7/1000</f>
        <v>0</v>
      </c>
      <c r="AA7" s="5">
        <f t="shared" ref="AA7:AA30" si="9">K7/T7*U7/1000</f>
        <v>0</v>
      </c>
      <c r="AB7" s="5">
        <f t="shared" ref="AB7:AB30" si="10">L7/T7*U7/1000</f>
        <v>0</v>
      </c>
      <c r="AC7" s="5">
        <f t="shared" ref="AC7:AC30" si="11">M7/T7*U7/1000</f>
        <v>0</v>
      </c>
      <c r="AD7" s="5">
        <f t="shared" ref="AD7:AD30" si="12">N7/T7*U7/1000</f>
        <v>0</v>
      </c>
      <c r="AE7" s="5">
        <f t="shared" ref="AE7:AE30" si="13">O7/T7*U7/1000</f>
        <v>0</v>
      </c>
      <c r="AF7" s="5">
        <f t="shared" ref="AF7:AF30" si="14">P7/T7*U7/1000</f>
        <v>0</v>
      </c>
      <c r="AG7" s="5">
        <f t="shared" ref="AG7:AG30" si="15">Q7/T7*U7/1000</f>
        <v>0</v>
      </c>
      <c r="AH7" s="5">
        <f t="shared" ref="AH7:AH30" si="16">R7/T7*U7/1000</f>
        <v>0</v>
      </c>
      <c r="AI7">
        <f t="shared" ref="AI7:AI30" si="17">F7/T7*U7/1000</f>
        <v>0</v>
      </c>
      <c r="AJ7" t="e">
        <f t="shared" si="5"/>
        <v>#DIV/0!</v>
      </c>
      <c r="AK7">
        <f t="shared" ref="AK7:AK30" si="18">V7-AI7</f>
        <v>0</v>
      </c>
      <c r="AL7" t="e">
        <f t="shared" si="6"/>
        <v>#DIV/0!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0</v>
      </c>
      <c r="G8" s="5" t="e">
        <f t="shared" si="0"/>
        <v>#DIV/0!</v>
      </c>
      <c r="H8" s="5" t="e">
        <f t="shared" si="1"/>
        <v>#DIV/0!</v>
      </c>
      <c r="T8" s="14">
        <v>65</v>
      </c>
      <c r="U8" s="14">
        <v>70000</v>
      </c>
      <c r="V8" s="5">
        <f t="shared" si="2"/>
        <v>0</v>
      </c>
      <c r="W8" s="5">
        <f t="shared" si="3"/>
        <v>0</v>
      </c>
      <c r="X8" s="5">
        <f t="shared" si="4"/>
        <v>0</v>
      </c>
      <c r="Y8" s="5">
        <f t="shared" si="7"/>
        <v>0</v>
      </c>
      <c r="Z8" s="5">
        <f t="shared" si="8"/>
        <v>0</v>
      </c>
      <c r="AA8" s="5">
        <f t="shared" si="9"/>
        <v>0</v>
      </c>
      <c r="AB8" s="5">
        <f t="shared" si="10"/>
        <v>0</v>
      </c>
      <c r="AC8" s="5">
        <f t="shared" si="11"/>
        <v>0</v>
      </c>
      <c r="AD8" s="5">
        <f t="shared" si="12"/>
        <v>0</v>
      </c>
      <c r="AE8" s="5">
        <f t="shared" si="13"/>
        <v>0</v>
      </c>
      <c r="AF8" s="5">
        <f t="shared" si="14"/>
        <v>0</v>
      </c>
      <c r="AG8" s="5">
        <f t="shared" si="15"/>
        <v>0</v>
      </c>
      <c r="AH8" s="5">
        <f t="shared" si="16"/>
        <v>0</v>
      </c>
      <c r="AI8">
        <f t="shared" si="17"/>
        <v>0</v>
      </c>
      <c r="AJ8" t="e">
        <f t="shared" si="5"/>
        <v>#DIV/0!</v>
      </c>
      <c r="AK8">
        <f t="shared" si="18"/>
        <v>0</v>
      </c>
      <c r="AL8" t="e">
        <f t="shared" si="6"/>
        <v>#DIV/0!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0</v>
      </c>
      <c r="G9" s="5" t="e">
        <f t="shared" si="0"/>
        <v>#DIV/0!</v>
      </c>
      <c r="H9" s="5" t="e">
        <f t="shared" si="1"/>
        <v>#DIV/0!</v>
      </c>
      <c r="T9" s="14">
        <v>22</v>
      </c>
      <c r="U9" s="14">
        <v>160000</v>
      </c>
      <c r="V9" s="5">
        <f t="shared" si="2"/>
        <v>0</v>
      </c>
      <c r="W9" s="5">
        <f t="shared" si="3"/>
        <v>0</v>
      </c>
      <c r="X9" s="5">
        <f t="shared" si="4"/>
        <v>0</v>
      </c>
      <c r="Y9" s="5">
        <f t="shared" si="7"/>
        <v>0</v>
      </c>
      <c r="Z9" s="5">
        <f t="shared" si="8"/>
        <v>0</v>
      </c>
      <c r="AA9" s="5">
        <f t="shared" si="9"/>
        <v>0</v>
      </c>
      <c r="AB9" s="5">
        <f t="shared" si="10"/>
        <v>0</v>
      </c>
      <c r="AC9" s="5">
        <f t="shared" si="11"/>
        <v>0</v>
      </c>
      <c r="AD9" s="5">
        <f t="shared" si="12"/>
        <v>0</v>
      </c>
      <c r="AE9" s="5">
        <f t="shared" si="13"/>
        <v>0</v>
      </c>
      <c r="AF9" s="5">
        <f t="shared" si="14"/>
        <v>0</v>
      </c>
      <c r="AG9" s="5">
        <f t="shared" si="15"/>
        <v>0</v>
      </c>
      <c r="AH9" s="5">
        <f t="shared" si="16"/>
        <v>0</v>
      </c>
      <c r="AI9">
        <f t="shared" si="17"/>
        <v>0</v>
      </c>
      <c r="AJ9" t="e">
        <f t="shared" si="5"/>
        <v>#DIV/0!</v>
      </c>
      <c r="AK9">
        <f t="shared" si="18"/>
        <v>0</v>
      </c>
      <c r="AL9" t="e">
        <f t="shared" si="6"/>
        <v>#DIV/0!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0</v>
      </c>
      <c r="G10" s="5" t="e">
        <f t="shared" si="0"/>
        <v>#DIV/0!</v>
      </c>
      <c r="H10" s="5" t="e">
        <f t="shared" si="1"/>
        <v>#DIV/0!</v>
      </c>
      <c r="T10" s="14">
        <v>69</v>
      </c>
      <c r="U10" s="14">
        <v>160000</v>
      </c>
      <c r="V10" s="5">
        <f t="shared" si="2"/>
        <v>0</v>
      </c>
      <c r="W10" s="5">
        <f t="shared" si="3"/>
        <v>0</v>
      </c>
      <c r="X10" s="5">
        <f t="shared" si="4"/>
        <v>0</v>
      </c>
      <c r="Y10" s="5">
        <f t="shared" si="7"/>
        <v>0</v>
      </c>
      <c r="Z10" s="5">
        <f t="shared" si="8"/>
        <v>0</v>
      </c>
      <c r="AA10" s="5">
        <f t="shared" si="9"/>
        <v>0</v>
      </c>
      <c r="AB10" s="5">
        <f t="shared" si="10"/>
        <v>0</v>
      </c>
      <c r="AC10" s="5">
        <f t="shared" si="11"/>
        <v>0</v>
      </c>
      <c r="AD10" s="5">
        <f t="shared" si="12"/>
        <v>0</v>
      </c>
      <c r="AE10" s="5">
        <f t="shared" si="13"/>
        <v>0</v>
      </c>
      <c r="AF10" s="5">
        <f t="shared" si="14"/>
        <v>0</v>
      </c>
      <c r="AG10" s="5">
        <f t="shared" si="15"/>
        <v>0</v>
      </c>
      <c r="AH10" s="5">
        <f t="shared" si="16"/>
        <v>0</v>
      </c>
      <c r="AI10">
        <f t="shared" si="17"/>
        <v>0</v>
      </c>
      <c r="AJ10" t="e">
        <f t="shared" si="5"/>
        <v>#DIV/0!</v>
      </c>
      <c r="AK10">
        <f t="shared" si="18"/>
        <v>0</v>
      </c>
      <c r="AL10" t="e">
        <f t="shared" si="6"/>
        <v>#DIV/0!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0</v>
      </c>
      <c r="G11" s="5"/>
      <c r="H11" s="5"/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0</v>
      </c>
      <c r="G12" s="5" t="e">
        <f t="shared" si="0"/>
        <v>#DIV/0!</v>
      </c>
      <c r="H12" s="5" t="e">
        <f t="shared" si="1"/>
        <v>#DIV/0!</v>
      </c>
      <c r="T12" s="14">
        <v>81</v>
      </c>
      <c r="U12" s="14">
        <v>66000</v>
      </c>
      <c r="V12" s="5">
        <f t="shared" si="2"/>
        <v>0</v>
      </c>
      <c r="W12" s="5">
        <f t="shared" si="3"/>
        <v>0</v>
      </c>
      <c r="X12" s="5">
        <f t="shared" si="4"/>
        <v>0</v>
      </c>
      <c r="Y12" s="5">
        <f t="shared" si="7"/>
        <v>0</v>
      </c>
      <c r="Z12" s="5">
        <f t="shared" si="8"/>
        <v>0</v>
      </c>
      <c r="AA12" s="5">
        <f t="shared" si="9"/>
        <v>0</v>
      </c>
      <c r="AB12" s="5">
        <f t="shared" si="10"/>
        <v>0</v>
      </c>
      <c r="AC12" s="5">
        <f t="shared" si="11"/>
        <v>0</v>
      </c>
      <c r="AD12" s="5">
        <f t="shared" si="12"/>
        <v>0</v>
      </c>
      <c r="AE12" s="5">
        <f t="shared" si="13"/>
        <v>0</v>
      </c>
      <c r="AF12" s="5">
        <f t="shared" si="14"/>
        <v>0</v>
      </c>
      <c r="AG12" s="5">
        <f t="shared" si="15"/>
        <v>0</v>
      </c>
      <c r="AH12" s="5">
        <f t="shared" si="16"/>
        <v>0</v>
      </c>
      <c r="AI12">
        <f t="shared" si="17"/>
        <v>0</v>
      </c>
      <c r="AJ12" t="e">
        <f t="shared" si="5"/>
        <v>#DIV/0!</v>
      </c>
      <c r="AK12">
        <f t="shared" si="18"/>
        <v>0</v>
      </c>
      <c r="AL12" t="e">
        <f t="shared" si="6"/>
        <v>#DIV/0!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0</v>
      </c>
      <c r="G13" s="5"/>
      <c r="H13" s="5"/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0</v>
      </c>
      <c r="G14" s="5" t="e">
        <f t="shared" si="0"/>
        <v>#DIV/0!</v>
      </c>
      <c r="H14" s="5" t="e">
        <f t="shared" si="1"/>
        <v>#DIV/0!</v>
      </c>
      <c r="I14" s="1"/>
      <c r="J14" s="1"/>
      <c r="K14" s="1"/>
      <c r="L14" s="1"/>
      <c r="M14" s="1"/>
      <c r="N14" s="1"/>
      <c r="O14" s="1"/>
      <c r="P14" s="1"/>
      <c r="Q14" s="1"/>
      <c r="R14" s="1"/>
      <c r="T14" s="14">
        <v>615</v>
      </c>
      <c r="U14" s="14">
        <v>96000</v>
      </c>
      <c r="V14" s="5">
        <f t="shared" si="2"/>
        <v>0</v>
      </c>
      <c r="W14" s="5">
        <f t="shared" si="3"/>
        <v>0</v>
      </c>
      <c r="X14" s="5">
        <f t="shared" si="4"/>
        <v>0</v>
      </c>
      <c r="Y14" s="5">
        <f t="shared" si="7"/>
        <v>0</v>
      </c>
      <c r="Z14" s="5">
        <f t="shared" si="8"/>
        <v>0</v>
      </c>
      <c r="AA14" s="5">
        <f t="shared" si="9"/>
        <v>0</v>
      </c>
      <c r="AB14" s="5">
        <f t="shared" si="10"/>
        <v>0</v>
      </c>
      <c r="AC14" s="5">
        <f t="shared" si="11"/>
        <v>0</v>
      </c>
      <c r="AD14" s="5">
        <f t="shared" si="12"/>
        <v>0</v>
      </c>
      <c r="AE14" s="5">
        <f t="shared" si="13"/>
        <v>0</v>
      </c>
      <c r="AF14" s="5">
        <f t="shared" si="14"/>
        <v>0</v>
      </c>
      <c r="AG14" s="5">
        <f t="shared" si="15"/>
        <v>0</v>
      </c>
      <c r="AH14" s="5">
        <f t="shared" si="16"/>
        <v>0</v>
      </c>
      <c r="AI14">
        <f t="shared" si="17"/>
        <v>0</v>
      </c>
      <c r="AJ14" t="e">
        <f t="shared" si="5"/>
        <v>#DIV/0!</v>
      </c>
      <c r="AK14">
        <f t="shared" si="18"/>
        <v>0</v>
      </c>
      <c r="AL14" t="e">
        <f t="shared" si="6"/>
        <v>#DIV/0!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0</v>
      </c>
      <c r="G15" s="5" t="e">
        <f t="shared" si="0"/>
        <v>#DIV/0!</v>
      </c>
      <c r="H15" s="5" t="e">
        <f t="shared" si="1"/>
        <v>#DIV/0!</v>
      </c>
      <c r="T15" s="14">
        <v>546</v>
      </c>
      <c r="U15" s="14">
        <v>210000</v>
      </c>
      <c r="V15" s="5">
        <f t="shared" si="2"/>
        <v>0</v>
      </c>
      <c r="W15" s="5">
        <f t="shared" si="3"/>
        <v>0</v>
      </c>
      <c r="X15" s="5">
        <f t="shared" si="4"/>
        <v>0</v>
      </c>
      <c r="Y15" s="5">
        <f t="shared" si="7"/>
        <v>0</v>
      </c>
      <c r="Z15" s="5">
        <f t="shared" si="8"/>
        <v>0</v>
      </c>
      <c r="AA15" s="5">
        <f t="shared" si="9"/>
        <v>0</v>
      </c>
      <c r="AB15" s="5">
        <f t="shared" si="10"/>
        <v>0</v>
      </c>
      <c r="AC15" s="5">
        <f t="shared" si="11"/>
        <v>0</v>
      </c>
      <c r="AD15" s="5">
        <f t="shared" si="12"/>
        <v>0</v>
      </c>
      <c r="AE15" s="5">
        <f t="shared" si="13"/>
        <v>0</v>
      </c>
      <c r="AF15" s="5">
        <f t="shared" si="14"/>
        <v>0</v>
      </c>
      <c r="AG15" s="5">
        <f t="shared" si="15"/>
        <v>0</v>
      </c>
      <c r="AH15" s="5">
        <f t="shared" si="16"/>
        <v>0</v>
      </c>
      <c r="AI15">
        <f t="shared" si="17"/>
        <v>0</v>
      </c>
      <c r="AJ15" t="e">
        <f t="shared" si="5"/>
        <v>#DIV/0!</v>
      </c>
      <c r="AK15">
        <f t="shared" si="18"/>
        <v>0</v>
      </c>
      <c r="AL15" t="e">
        <f t="shared" si="6"/>
        <v>#DIV/0!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0</v>
      </c>
      <c r="G16" s="5"/>
      <c r="H16" s="5"/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0</v>
      </c>
      <c r="G17" s="5" t="e">
        <f t="shared" si="0"/>
        <v>#DIV/0!</v>
      </c>
      <c r="H17" s="5" t="e">
        <f t="shared" si="1"/>
        <v>#DIV/0!</v>
      </c>
      <c r="T17" s="14">
        <v>292</v>
      </c>
      <c r="U17" s="14">
        <v>100000</v>
      </c>
      <c r="V17" s="5">
        <f t="shared" si="2"/>
        <v>0</v>
      </c>
      <c r="W17" s="5">
        <f t="shared" si="3"/>
        <v>0</v>
      </c>
      <c r="X17" s="5">
        <f t="shared" si="4"/>
        <v>0</v>
      </c>
      <c r="Y17" s="5">
        <f t="shared" si="7"/>
        <v>0</v>
      </c>
      <c r="Z17" s="5">
        <f t="shared" si="8"/>
        <v>0</v>
      </c>
      <c r="AA17" s="5">
        <f t="shared" si="9"/>
        <v>0</v>
      </c>
      <c r="AB17" s="5">
        <f t="shared" si="10"/>
        <v>0</v>
      </c>
      <c r="AC17" s="5">
        <f t="shared" si="11"/>
        <v>0</v>
      </c>
      <c r="AD17" s="5">
        <f t="shared" si="12"/>
        <v>0</v>
      </c>
      <c r="AE17" s="5">
        <f t="shared" si="13"/>
        <v>0</v>
      </c>
      <c r="AF17" s="5">
        <f t="shared" si="14"/>
        <v>0</v>
      </c>
      <c r="AG17" s="5">
        <f t="shared" si="15"/>
        <v>0</v>
      </c>
      <c r="AH17" s="5">
        <f t="shared" si="16"/>
        <v>0</v>
      </c>
      <c r="AI17">
        <f t="shared" si="17"/>
        <v>0</v>
      </c>
      <c r="AJ17" t="e">
        <f t="shared" si="5"/>
        <v>#DIV/0!</v>
      </c>
      <c r="AK17">
        <f t="shared" si="18"/>
        <v>0</v>
      </c>
      <c r="AL17" t="e">
        <f t="shared" si="6"/>
        <v>#DIV/0!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0</v>
      </c>
      <c r="G18" s="5" t="e">
        <f t="shared" si="0"/>
        <v>#DIV/0!</v>
      </c>
      <c r="H18" s="5" t="e">
        <f t="shared" si="1"/>
        <v>#DIV/0!</v>
      </c>
      <c r="T18" s="14">
        <v>200</v>
      </c>
      <c r="U18" s="14">
        <v>47000</v>
      </c>
      <c r="V18" s="5">
        <f t="shared" si="2"/>
        <v>0</v>
      </c>
      <c r="W18" s="5">
        <f t="shared" si="3"/>
        <v>0</v>
      </c>
      <c r="X18" s="5">
        <f t="shared" si="4"/>
        <v>0</v>
      </c>
      <c r="Y18" s="5">
        <f t="shared" si="7"/>
        <v>0</v>
      </c>
      <c r="Z18" s="5">
        <f t="shared" si="8"/>
        <v>0</v>
      </c>
      <c r="AA18" s="5">
        <f t="shared" si="9"/>
        <v>0</v>
      </c>
      <c r="AB18" s="5">
        <f t="shared" si="10"/>
        <v>0</v>
      </c>
      <c r="AC18" s="5">
        <f t="shared" si="11"/>
        <v>0</v>
      </c>
      <c r="AD18" s="5">
        <f t="shared" si="12"/>
        <v>0</v>
      </c>
      <c r="AE18" s="5">
        <f t="shared" si="13"/>
        <v>0</v>
      </c>
      <c r="AF18" s="5">
        <f t="shared" si="14"/>
        <v>0</v>
      </c>
      <c r="AG18" s="5">
        <f t="shared" si="15"/>
        <v>0</v>
      </c>
      <c r="AH18" s="5">
        <f t="shared" si="16"/>
        <v>0</v>
      </c>
      <c r="AI18">
        <f t="shared" si="17"/>
        <v>0</v>
      </c>
      <c r="AJ18" t="e">
        <f t="shared" si="5"/>
        <v>#DIV/0!</v>
      </c>
      <c r="AK18">
        <f t="shared" si="18"/>
        <v>0</v>
      </c>
      <c r="AL18" t="e">
        <f t="shared" si="6"/>
        <v>#DIV/0!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0</v>
      </c>
      <c r="G19" s="5" t="e">
        <f t="shared" si="0"/>
        <v>#DIV/0!</v>
      </c>
      <c r="H19" s="5" t="e">
        <f t="shared" si="1"/>
        <v>#DIV/0!</v>
      </c>
      <c r="T19" s="14">
        <v>437</v>
      </c>
      <c r="U19" s="14">
        <v>300000</v>
      </c>
      <c r="V19" s="5">
        <f t="shared" si="2"/>
        <v>0</v>
      </c>
      <c r="W19" s="5">
        <f t="shared" si="3"/>
        <v>0</v>
      </c>
      <c r="X19" s="5">
        <f t="shared" si="4"/>
        <v>0</v>
      </c>
      <c r="Y19" s="5">
        <f t="shared" si="7"/>
        <v>0</v>
      </c>
      <c r="Z19" s="5">
        <f t="shared" si="8"/>
        <v>0</v>
      </c>
      <c r="AA19" s="5">
        <f t="shared" si="9"/>
        <v>0</v>
      </c>
      <c r="AB19" s="5">
        <f t="shared" si="10"/>
        <v>0</v>
      </c>
      <c r="AC19" s="5">
        <f t="shared" si="11"/>
        <v>0</v>
      </c>
      <c r="AD19" s="5">
        <f t="shared" si="12"/>
        <v>0</v>
      </c>
      <c r="AE19" s="5">
        <f t="shared" si="13"/>
        <v>0</v>
      </c>
      <c r="AF19" s="5">
        <f t="shared" si="14"/>
        <v>0</v>
      </c>
      <c r="AG19" s="5">
        <f t="shared" si="15"/>
        <v>0</v>
      </c>
      <c r="AH19" s="5">
        <f t="shared" si="16"/>
        <v>0</v>
      </c>
      <c r="AI19">
        <f t="shared" si="17"/>
        <v>0</v>
      </c>
      <c r="AJ19" t="e">
        <f t="shared" si="5"/>
        <v>#DIV/0!</v>
      </c>
      <c r="AK19">
        <f t="shared" si="18"/>
        <v>0</v>
      </c>
      <c r="AL19" t="e">
        <f t="shared" si="6"/>
        <v>#DIV/0!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0</v>
      </c>
      <c r="G20" s="5" t="e">
        <f t="shared" si="0"/>
        <v>#DIV/0!</v>
      </c>
      <c r="H20" s="5" t="e">
        <f t="shared" si="1"/>
        <v>#DIV/0!</v>
      </c>
      <c r="T20" s="14">
        <v>97</v>
      </c>
      <c r="U20" s="14">
        <v>105000</v>
      </c>
      <c r="V20" s="5">
        <f t="shared" si="2"/>
        <v>0</v>
      </c>
      <c r="W20" s="5">
        <f t="shared" si="3"/>
        <v>0</v>
      </c>
      <c r="X20" s="5">
        <f t="shared" si="4"/>
        <v>0</v>
      </c>
      <c r="Y20" s="5">
        <f t="shared" si="7"/>
        <v>0</v>
      </c>
      <c r="Z20" s="5">
        <f t="shared" si="8"/>
        <v>0</v>
      </c>
      <c r="AA20" s="5">
        <f t="shared" si="9"/>
        <v>0</v>
      </c>
      <c r="AB20" s="5">
        <f t="shared" si="10"/>
        <v>0</v>
      </c>
      <c r="AC20" s="5">
        <f t="shared" si="11"/>
        <v>0</v>
      </c>
      <c r="AD20" s="5">
        <f t="shared" si="12"/>
        <v>0</v>
      </c>
      <c r="AE20" s="5">
        <f t="shared" si="13"/>
        <v>0</v>
      </c>
      <c r="AF20" s="5">
        <f t="shared" si="14"/>
        <v>0</v>
      </c>
      <c r="AG20" s="5">
        <f t="shared" si="15"/>
        <v>0</v>
      </c>
      <c r="AH20" s="5">
        <f t="shared" si="16"/>
        <v>0</v>
      </c>
      <c r="AI20">
        <f t="shared" si="17"/>
        <v>0</v>
      </c>
      <c r="AJ20" t="e">
        <f t="shared" si="5"/>
        <v>#DIV/0!</v>
      </c>
      <c r="AK20">
        <f t="shared" si="18"/>
        <v>0</v>
      </c>
      <c r="AL20" t="e">
        <f t="shared" si="6"/>
        <v>#DIV/0!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0</v>
      </c>
      <c r="G21" s="5" t="e">
        <f t="shared" si="0"/>
        <v>#DIV/0!</v>
      </c>
      <c r="H21" s="5" t="e">
        <f t="shared" si="1"/>
        <v>#DIV/0!</v>
      </c>
      <c r="T21" s="14">
        <v>1629</v>
      </c>
      <c r="U21" s="14">
        <v>90000</v>
      </c>
      <c r="V21" s="5">
        <f t="shared" si="2"/>
        <v>0</v>
      </c>
      <c r="W21" s="5">
        <f t="shared" si="3"/>
        <v>0</v>
      </c>
      <c r="X21" s="5">
        <f t="shared" si="4"/>
        <v>0</v>
      </c>
      <c r="Y21" s="5">
        <f t="shared" si="7"/>
        <v>0</v>
      </c>
      <c r="Z21" s="5">
        <f t="shared" si="8"/>
        <v>0</v>
      </c>
      <c r="AA21" s="5">
        <f t="shared" si="9"/>
        <v>0</v>
      </c>
      <c r="AB21" s="5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0</v>
      </c>
      <c r="AF21" s="5">
        <f t="shared" si="14"/>
        <v>0</v>
      </c>
      <c r="AG21" s="5">
        <f t="shared" si="15"/>
        <v>0</v>
      </c>
      <c r="AH21" s="5">
        <f t="shared" si="16"/>
        <v>0</v>
      </c>
      <c r="AI21">
        <f t="shared" si="17"/>
        <v>0</v>
      </c>
      <c r="AJ21" t="e">
        <f t="shared" si="5"/>
        <v>#DIV/0!</v>
      </c>
      <c r="AK21">
        <f t="shared" si="18"/>
        <v>0</v>
      </c>
      <c r="AL21" t="e">
        <f t="shared" si="6"/>
        <v>#DIV/0!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0</v>
      </c>
      <c r="G22" s="5" t="e">
        <f t="shared" si="0"/>
        <v>#DIV/0!</v>
      </c>
      <c r="H22" s="5" t="e">
        <f t="shared" si="1"/>
        <v>#DIV/0!</v>
      </c>
      <c r="T22" s="14">
        <v>54</v>
      </c>
      <c r="U22" s="14">
        <v>90000</v>
      </c>
      <c r="V22" s="5">
        <f t="shared" si="2"/>
        <v>0</v>
      </c>
      <c r="W22" s="5">
        <f t="shared" si="3"/>
        <v>0</v>
      </c>
      <c r="X22" s="5">
        <f t="shared" si="4"/>
        <v>0</v>
      </c>
      <c r="Y22" s="5">
        <f t="shared" si="7"/>
        <v>0</v>
      </c>
      <c r="Z22" s="5">
        <f t="shared" si="8"/>
        <v>0</v>
      </c>
      <c r="AA22" s="5">
        <f t="shared" si="9"/>
        <v>0</v>
      </c>
      <c r="AB22" s="5">
        <f t="shared" si="10"/>
        <v>0</v>
      </c>
      <c r="AC22" s="5">
        <f t="shared" si="11"/>
        <v>0</v>
      </c>
      <c r="AD22" s="5">
        <f t="shared" si="12"/>
        <v>0</v>
      </c>
      <c r="AE22" s="5">
        <f t="shared" si="13"/>
        <v>0</v>
      </c>
      <c r="AF22" s="5">
        <f t="shared" si="14"/>
        <v>0</v>
      </c>
      <c r="AG22" s="5">
        <f t="shared" si="15"/>
        <v>0</v>
      </c>
      <c r="AH22" s="5">
        <f t="shared" si="16"/>
        <v>0</v>
      </c>
      <c r="AI22">
        <f t="shared" si="17"/>
        <v>0</v>
      </c>
      <c r="AJ22" t="e">
        <f t="shared" si="5"/>
        <v>#DIV/0!</v>
      </c>
      <c r="AK22">
        <f t="shared" si="18"/>
        <v>0</v>
      </c>
      <c r="AL22" t="e">
        <f t="shared" si="6"/>
        <v>#DIV/0!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0</v>
      </c>
      <c r="G23" s="5" t="e">
        <f t="shared" si="0"/>
        <v>#DIV/0!</v>
      </c>
      <c r="H23" s="5" t="e">
        <f t="shared" si="1"/>
        <v>#DIV/0!</v>
      </c>
      <c r="T23" s="14">
        <v>18</v>
      </c>
      <c r="U23" s="14">
        <v>270000</v>
      </c>
      <c r="V23" s="5">
        <f t="shared" si="2"/>
        <v>0</v>
      </c>
      <c r="W23" s="5">
        <f t="shared" si="3"/>
        <v>0</v>
      </c>
      <c r="X23" s="5">
        <f t="shared" si="4"/>
        <v>0</v>
      </c>
      <c r="Y23" s="5">
        <f t="shared" si="7"/>
        <v>0</v>
      </c>
      <c r="Z23" s="5">
        <f t="shared" si="8"/>
        <v>0</v>
      </c>
      <c r="AA23" s="5">
        <f t="shared" si="9"/>
        <v>0</v>
      </c>
      <c r="AB23" s="5">
        <f t="shared" si="10"/>
        <v>0</v>
      </c>
      <c r="AC23" s="5">
        <f t="shared" si="11"/>
        <v>0</v>
      </c>
      <c r="AD23" s="5">
        <f t="shared" si="12"/>
        <v>0</v>
      </c>
      <c r="AE23" s="5">
        <f t="shared" si="13"/>
        <v>0</v>
      </c>
      <c r="AF23" s="5">
        <f t="shared" si="14"/>
        <v>0</v>
      </c>
      <c r="AG23" s="5">
        <f t="shared" si="15"/>
        <v>0</v>
      </c>
      <c r="AH23" s="5">
        <f t="shared" si="16"/>
        <v>0</v>
      </c>
      <c r="AI23">
        <f t="shared" si="17"/>
        <v>0</v>
      </c>
      <c r="AJ23" t="e">
        <f t="shared" si="5"/>
        <v>#DIV/0!</v>
      </c>
      <c r="AK23">
        <f t="shared" si="18"/>
        <v>0</v>
      </c>
      <c r="AL23" t="e">
        <f t="shared" si="6"/>
        <v>#DIV/0!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0</v>
      </c>
      <c r="G24" s="5" t="e">
        <f t="shared" si="0"/>
        <v>#DIV/0!</v>
      </c>
      <c r="H24" s="5" t="e">
        <f t="shared" si="1"/>
        <v>#DIV/0!</v>
      </c>
      <c r="T24" s="14">
        <v>65</v>
      </c>
      <c r="U24" s="14">
        <v>70000</v>
      </c>
      <c r="V24" s="5">
        <f t="shared" si="2"/>
        <v>0</v>
      </c>
      <c r="W24" s="5">
        <f t="shared" si="3"/>
        <v>0</v>
      </c>
      <c r="X24" s="5">
        <f t="shared" si="4"/>
        <v>0</v>
      </c>
      <c r="Y24" s="5">
        <f t="shared" si="7"/>
        <v>0</v>
      </c>
      <c r="Z24" s="5">
        <f t="shared" si="8"/>
        <v>0</v>
      </c>
      <c r="AA24" s="5">
        <f t="shared" si="9"/>
        <v>0</v>
      </c>
      <c r="AB24" s="5">
        <f t="shared" si="10"/>
        <v>0</v>
      </c>
      <c r="AC24" s="5">
        <f t="shared" si="11"/>
        <v>0</v>
      </c>
      <c r="AD24" s="5">
        <f t="shared" si="12"/>
        <v>0</v>
      </c>
      <c r="AE24" s="5">
        <f t="shared" si="13"/>
        <v>0</v>
      </c>
      <c r="AF24" s="5">
        <f t="shared" si="14"/>
        <v>0</v>
      </c>
      <c r="AG24" s="5">
        <f t="shared" si="15"/>
        <v>0</v>
      </c>
      <c r="AH24" s="5">
        <f t="shared" si="16"/>
        <v>0</v>
      </c>
      <c r="AI24">
        <f t="shared" si="17"/>
        <v>0</v>
      </c>
      <c r="AJ24" t="e">
        <f t="shared" si="5"/>
        <v>#DIV/0!</v>
      </c>
      <c r="AK24">
        <f t="shared" si="18"/>
        <v>0</v>
      </c>
      <c r="AL24" t="e">
        <f t="shared" si="6"/>
        <v>#DIV/0!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0</v>
      </c>
      <c r="G25" s="5" t="e">
        <f t="shared" si="0"/>
        <v>#DIV/0!</v>
      </c>
      <c r="H25" s="5" t="e">
        <f t="shared" si="1"/>
        <v>#DIV/0!</v>
      </c>
      <c r="T25" s="14">
        <v>22</v>
      </c>
      <c r="U25" s="14">
        <v>160000</v>
      </c>
      <c r="V25" s="5">
        <f t="shared" si="2"/>
        <v>0</v>
      </c>
      <c r="W25" s="5">
        <f t="shared" si="3"/>
        <v>0</v>
      </c>
      <c r="X25" s="5">
        <f t="shared" si="4"/>
        <v>0</v>
      </c>
      <c r="Y25" s="5">
        <f t="shared" si="7"/>
        <v>0</v>
      </c>
      <c r="Z25" s="5">
        <f t="shared" si="8"/>
        <v>0</v>
      </c>
      <c r="AA25" s="5">
        <f t="shared" si="9"/>
        <v>0</v>
      </c>
      <c r="AB25" s="5">
        <f t="shared" si="10"/>
        <v>0</v>
      </c>
      <c r="AC25" s="5">
        <f t="shared" si="11"/>
        <v>0</v>
      </c>
      <c r="AD25" s="5">
        <f t="shared" si="12"/>
        <v>0</v>
      </c>
      <c r="AE25" s="5">
        <f t="shared" si="13"/>
        <v>0</v>
      </c>
      <c r="AF25" s="5">
        <f t="shared" si="14"/>
        <v>0</v>
      </c>
      <c r="AG25" s="5">
        <f t="shared" si="15"/>
        <v>0</v>
      </c>
      <c r="AH25" s="5">
        <f t="shared" si="16"/>
        <v>0</v>
      </c>
      <c r="AI25">
        <f t="shared" si="17"/>
        <v>0</v>
      </c>
      <c r="AJ25" t="e">
        <f t="shared" si="5"/>
        <v>#DIV/0!</v>
      </c>
      <c r="AK25">
        <f t="shared" si="18"/>
        <v>0</v>
      </c>
      <c r="AL25" t="e">
        <f t="shared" si="6"/>
        <v>#DIV/0!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0</v>
      </c>
      <c r="G26" s="5" t="e">
        <f t="shared" si="0"/>
        <v>#DIV/0!</v>
      </c>
      <c r="H26" s="5" t="e">
        <f t="shared" si="1"/>
        <v>#DIV/0!</v>
      </c>
      <c r="T26" s="14">
        <v>400</v>
      </c>
      <c r="U26" s="14">
        <v>53000</v>
      </c>
      <c r="V26" s="5">
        <f t="shared" si="2"/>
        <v>0</v>
      </c>
      <c r="W26" s="5">
        <f t="shared" si="3"/>
        <v>0</v>
      </c>
      <c r="X26" s="5">
        <f t="shared" si="4"/>
        <v>0</v>
      </c>
      <c r="Y26" s="5">
        <f t="shared" si="7"/>
        <v>0</v>
      </c>
      <c r="Z26" s="5">
        <f t="shared" si="8"/>
        <v>0</v>
      </c>
      <c r="AA26" s="5">
        <f t="shared" si="9"/>
        <v>0</v>
      </c>
      <c r="AB26" s="5">
        <f t="shared" si="10"/>
        <v>0</v>
      </c>
      <c r="AC26" s="5">
        <f t="shared" si="11"/>
        <v>0</v>
      </c>
      <c r="AD26" s="5">
        <f t="shared" si="12"/>
        <v>0</v>
      </c>
      <c r="AE26" s="5">
        <f t="shared" si="13"/>
        <v>0</v>
      </c>
      <c r="AF26" s="5">
        <f t="shared" si="14"/>
        <v>0</v>
      </c>
      <c r="AG26" s="5">
        <f t="shared" si="15"/>
        <v>0</v>
      </c>
      <c r="AH26" s="5">
        <f t="shared" si="16"/>
        <v>0</v>
      </c>
      <c r="AI26">
        <f t="shared" si="17"/>
        <v>0</v>
      </c>
      <c r="AJ26" t="e">
        <f t="shared" si="5"/>
        <v>#DIV/0!</v>
      </c>
      <c r="AK26">
        <f t="shared" si="18"/>
        <v>0</v>
      </c>
      <c r="AL26" t="e">
        <f t="shared" si="6"/>
        <v>#DIV/0!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0</v>
      </c>
      <c r="G27" s="5" t="e">
        <f t="shared" si="0"/>
        <v>#DIV/0!</v>
      </c>
      <c r="H27" s="5" t="e">
        <f t="shared" si="1"/>
        <v>#DIV/0!</v>
      </c>
      <c r="T27" s="14">
        <v>640</v>
      </c>
      <c r="U27" s="14">
        <v>480000</v>
      </c>
      <c r="V27" s="5">
        <f t="shared" si="2"/>
        <v>0</v>
      </c>
      <c r="W27" s="5">
        <f t="shared" si="3"/>
        <v>0</v>
      </c>
      <c r="X27" s="5">
        <f t="shared" si="4"/>
        <v>0</v>
      </c>
      <c r="Y27" s="5">
        <f t="shared" si="7"/>
        <v>0</v>
      </c>
      <c r="Z27" s="5">
        <f t="shared" si="8"/>
        <v>0</v>
      </c>
      <c r="AA27" s="5">
        <f t="shared" si="9"/>
        <v>0</v>
      </c>
      <c r="AB27" s="5">
        <f t="shared" si="10"/>
        <v>0</v>
      </c>
      <c r="AC27" s="5">
        <f t="shared" si="11"/>
        <v>0</v>
      </c>
      <c r="AD27" s="5">
        <f t="shared" si="12"/>
        <v>0</v>
      </c>
      <c r="AE27" s="5">
        <f t="shared" si="13"/>
        <v>0</v>
      </c>
      <c r="AF27" s="5">
        <f t="shared" si="14"/>
        <v>0</v>
      </c>
      <c r="AG27" s="5">
        <f t="shared" si="15"/>
        <v>0</v>
      </c>
      <c r="AH27" s="5">
        <f t="shared" si="16"/>
        <v>0</v>
      </c>
      <c r="AI27">
        <f t="shared" si="17"/>
        <v>0</v>
      </c>
      <c r="AJ27" t="e">
        <f t="shared" si="5"/>
        <v>#DIV/0!</v>
      </c>
      <c r="AK27">
        <f t="shared" si="18"/>
        <v>0</v>
      </c>
      <c r="AL27" t="e">
        <f t="shared" si="6"/>
        <v>#DIV/0!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0</v>
      </c>
      <c r="G28" s="5" t="e">
        <f t="shared" si="0"/>
        <v>#DIV/0!</v>
      </c>
      <c r="H28" s="5" t="e">
        <f t="shared" si="1"/>
        <v>#DIV/0!</v>
      </c>
      <c r="T28" s="14">
        <v>2500</v>
      </c>
      <c r="U28" s="14">
        <v>120000</v>
      </c>
      <c r="V28" s="5">
        <f t="shared" si="2"/>
        <v>0</v>
      </c>
      <c r="W28" s="5">
        <f t="shared" si="3"/>
        <v>0</v>
      </c>
      <c r="X28" s="5">
        <f t="shared" si="4"/>
        <v>0</v>
      </c>
      <c r="Y28" s="5">
        <f t="shared" si="7"/>
        <v>0</v>
      </c>
      <c r="Z28" s="5">
        <f t="shared" si="8"/>
        <v>0</v>
      </c>
      <c r="AA28" s="5">
        <f t="shared" si="9"/>
        <v>0</v>
      </c>
      <c r="AB28" s="5">
        <f t="shared" si="10"/>
        <v>0</v>
      </c>
      <c r="AC28" s="5">
        <f t="shared" si="11"/>
        <v>0</v>
      </c>
      <c r="AD28" s="5">
        <f t="shared" si="12"/>
        <v>0</v>
      </c>
      <c r="AE28" s="5">
        <f t="shared" si="13"/>
        <v>0</v>
      </c>
      <c r="AF28" s="5">
        <f t="shared" si="14"/>
        <v>0</v>
      </c>
      <c r="AG28" s="5">
        <f t="shared" si="15"/>
        <v>0</v>
      </c>
      <c r="AH28" s="5">
        <f t="shared" si="16"/>
        <v>0</v>
      </c>
      <c r="AI28">
        <f t="shared" si="17"/>
        <v>0</v>
      </c>
      <c r="AJ28" t="e">
        <f t="shared" si="5"/>
        <v>#DIV/0!</v>
      </c>
      <c r="AK28">
        <f t="shared" si="18"/>
        <v>0</v>
      </c>
      <c r="AL28" t="e">
        <f t="shared" si="6"/>
        <v>#DIV/0!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</v>
      </c>
      <c r="G29" s="5" t="e">
        <f t="shared" si="0"/>
        <v>#DIV/0!</v>
      </c>
      <c r="H29" s="5" t="e">
        <f t="shared" si="1"/>
        <v>#DIV/0!</v>
      </c>
      <c r="T29" s="14">
        <v>1550</v>
      </c>
      <c r="U29" s="14">
        <v>390000</v>
      </c>
      <c r="V29" s="5">
        <f t="shared" si="2"/>
        <v>0</v>
      </c>
      <c r="W29" s="5">
        <f t="shared" si="3"/>
        <v>0</v>
      </c>
      <c r="X29" s="5">
        <f t="shared" si="4"/>
        <v>0</v>
      </c>
      <c r="Y29" s="5">
        <f t="shared" si="7"/>
        <v>0</v>
      </c>
      <c r="Z29" s="5">
        <f t="shared" si="8"/>
        <v>0</v>
      </c>
      <c r="AA29" s="5">
        <f t="shared" si="9"/>
        <v>0</v>
      </c>
      <c r="AB29" s="5">
        <f t="shared" si="10"/>
        <v>0</v>
      </c>
      <c r="AC29" s="5">
        <f t="shared" si="11"/>
        <v>0</v>
      </c>
      <c r="AD29" s="5">
        <f t="shared" si="12"/>
        <v>0</v>
      </c>
      <c r="AE29" s="5">
        <f t="shared" si="13"/>
        <v>0</v>
      </c>
      <c r="AF29" s="5">
        <f t="shared" si="14"/>
        <v>0</v>
      </c>
      <c r="AG29" s="5">
        <f t="shared" si="15"/>
        <v>0</v>
      </c>
      <c r="AH29" s="5">
        <f t="shared" si="16"/>
        <v>0</v>
      </c>
      <c r="AI29">
        <f t="shared" si="17"/>
        <v>0</v>
      </c>
      <c r="AJ29" t="e">
        <f t="shared" si="5"/>
        <v>#DIV/0!</v>
      </c>
      <c r="AK29">
        <f t="shared" si="18"/>
        <v>0</v>
      </c>
      <c r="AL29" t="e">
        <f t="shared" si="6"/>
        <v>#DIV/0!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0</v>
      </c>
      <c r="G30" s="5" t="e">
        <f t="shared" si="0"/>
        <v>#DIV/0!</v>
      </c>
      <c r="H30" s="5" t="e">
        <f t="shared" si="1"/>
        <v>#DIV/0!</v>
      </c>
      <c r="T30" s="14">
        <v>9240</v>
      </c>
      <c r="U30" s="15">
        <v>66000</v>
      </c>
      <c r="V30" s="5">
        <f t="shared" si="2"/>
        <v>0</v>
      </c>
      <c r="W30" s="5">
        <f t="shared" si="3"/>
        <v>0</v>
      </c>
      <c r="X30" s="5">
        <f t="shared" si="4"/>
        <v>0</v>
      </c>
      <c r="Y30" s="5">
        <f t="shared" si="7"/>
        <v>0</v>
      </c>
      <c r="Z30" s="5">
        <f t="shared" si="8"/>
        <v>0</v>
      </c>
      <c r="AA30" s="5">
        <f t="shared" si="9"/>
        <v>0</v>
      </c>
      <c r="AB30" s="5">
        <f t="shared" si="10"/>
        <v>0</v>
      </c>
      <c r="AC30" s="5">
        <f t="shared" si="11"/>
        <v>0</v>
      </c>
      <c r="AD30" s="5">
        <f t="shared" si="12"/>
        <v>0</v>
      </c>
      <c r="AE30" s="5">
        <f t="shared" si="13"/>
        <v>0</v>
      </c>
      <c r="AF30" s="5">
        <f t="shared" si="14"/>
        <v>0</v>
      </c>
      <c r="AG30" s="5">
        <f t="shared" si="15"/>
        <v>0</v>
      </c>
      <c r="AH30" s="5">
        <f t="shared" si="16"/>
        <v>0</v>
      </c>
      <c r="AI30">
        <f t="shared" si="17"/>
        <v>0</v>
      </c>
      <c r="AJ30" t="e">
        <f t="shared" si="5"/>
        <v>#DIV/0!</v>
      </c>
      <c r="AK30">
        <f t="shared" si="18"/>
        <v>0</v>
      </c>
      <c r="AL30" t="e">
        <f t="shared" si="6"/>
        <v>#DIV/0!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20">
        <f>SUM(V5:V30)</f>
        <v>0</v>
      </c>
      <c r="V32" s="5"/>
      <c r="W32" s="5"/>
      <c r="X32" s="5"/>
      <c r="Y32" s="20">
        <f t="shared" ref="Y32:AI32" si="19">SUM(Y5:Y30)</f>
        <v>0</v>
      </c>
      <c r="Z32" s="20">
        <f t="shared" si="19"/>
        <v>0</v>
      </c>
      <c r="AA32" s="20">
        <f t="shared" si="19"/>
        <v>0</v>
      </c>
      <c r="AB32" s="20">
        <f t="shared" si="19"/>
        <v>0</v>
      </c>
      <c r="AC32" s="20">
        <f t="shared" si="19"/>
        <v>0</v>
      </c>
      <c r="AD32" s="20">
        <f t="shared" si="19"/>
        <v>0</v>
      </c>
      <c r="AE32" s="20">
        <f t="shared" si="19"/>
        <v>0</v>
      </c>
      <c r="AF32" s="20">
        <f t="shared" si="19"/>
        <v>0</v>
      </c>
      <c r="AG32" s="20">
        <f t="shared" si="19"/>
        <v>0</v>
      </c>
      <c r="AH32" s="20">
        <f t="shared" si="19"/>
        <v>0</v>
      </c>
      <c r="AI32" s="20">
        <f t="shared" si="19"/>
        <v>0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8B9A-0AC7-4E58-B386-C95CF7A7DA9A}">
  <dimension ref="A1:AL32"/>
  <sheetViews>
    <sheetView zoomScale="80" zoomScaleNormal="80" workbookViewId="0">
      <selection activeCell="I4" sqref="I4:R30"/>
    </sheetView>
  </sheetViews>
  <sheetFormatPr defaultRowHeight="15" x14ac:dyDescent="0.25"/>
  <cols>
    <col min="9" max="12" width="11.7109375" customWidth="1"/>
    <col min="13" max="13" width="12.7109375" customWidth="1"/>
    <col min="14" max="18" width="11.7109375" customWidth="1"/>
    <col min="21" max="21" width="10.140625" customWidth="1"/>
  </cols>
  <sheetData>
    <row r="1" spans="1:38" x14ac:dyDescent="0.25">
      <c r="A1" t="s">
        <v>0</v>
      </c>
      <c r="B1">
        <v>190</v>
      </c>
      <c r="E1" t="s">
        <v>1</v>
      </c>
      <c r="G1" t="s">
        <v>2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27" t="s">
        <v>5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S2" s="5"/>
      <c r="T2" s="5"/>
      <c r="U2" s="26" t="s">
        <v>6</v>
      </c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 t="e">
        <f>AVERAGE(I4:R4)</f>
        <v>#DIV/0!</v>
      </c>
      <c r="H4" s="5" t="e">
        <f>STDEV(I4:R4)</f>
        <v>#DIV/0!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0</v>
      </c>
      <c r="G5" s="5" t="e">
        <f t="shared" ref="G5:G30" si="0">AVERAGE(I5:R5)</f>
        <v>#DIV/0!</v>
      </c>
      <c r="H5" s="5" t="e">
        <f t="shared" ref="H5:H30" si="1">STDEV(I5:R5)</f>
        <v>#DIV/0!</v>
      </c>
      <c r="T5" s="12">
        <v>16</v>
      </c>
      <c r="U5" s="12">
        <v>588000</v>
      </c>
      <c r="V5" s="5">
        <f>AVERAGE(Y5:AH5)</f>
        <v>0</v>
      </c>
      <c r="W5" s="5">
        <f>STDEV(Y5:AH5)</f>
        <v>0</v>
      </c>
      <c r="X5" s="5">
        <f>W5/SQRT(COUNT(Y5:AH5))</f>
        <v>0</v>
      </c>
      <c r="Y5" s="5">
        <f>I5/T5*U5/1000*1.1</f>
        <v>0</v>
      </c>
      <c r="Z5" s="5">
        <f>J5/T5*U5/1000*1.1</f>
        <v>0</v>
      </c>
      <c r="AA5" s="5">
        <f>K5/T5*U5/1000*1.1</f>
        <v>0</v>
      </c>
      <c r="AB5" s="5">
        <f>L5/T5*U5/1000*1.1</f>
        <v>0</v>
      </c>
      <c r="AC5" s="5">
        <f>M5/T5*U5/1000*1.1</f>
        <v>0</v>
      </c>
      <c r="AD5" s="5">
        <f>N5/T5*U5/1000*1.1</f>
        <v>0</v>
      </c>
      <c r="AE5" s="5">
        <f>O5/T5*U5/1000*1.1</f>
        <v>0</v>
      </c>
      <c r="AF5" s="5">
        <f>P5/T5*U5/1000*1.1</f>
        <v>0</v>
      </c>
      <c r="AG5" s="5">
        <f>Q5/T5*U5/1000*1.1</f>
        <v>0</v>
      </c>
      <c r="AH5" s="5">
        <f>R5/T5*U5/1000*1.1</f>
        <v>0</v>
      </c>
      <c r="AI5">
        <f>F5/T5*U5/1000*1.1</f>
        <v>0</v>
      </c>
      <c r="AJ5" t="e">
        <f>((V5-AI5)/AI5)*100</f>
        <v>#DIV/0!</v>
      </c>
      <c r="AK5">
        <f>V5-AI5</f>
        <v>0</v>
      </c>
      <c r="AL5" t="e">
        <f>V5/AI5</f>
        <v>#DIV/0!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0</v>
      </c>
      <c r="G6" s="5" t="e">
        <f t="shared" si="0"/>
        <v>#DIV/0!</v>
      </c>
      <c r="H6" s="5" t="e">
        <f t="shared" si="1"/>
        <v>#DIV/0!</v>
      </c>
      <c r="I6" s="1"/>
      <c r="J6" s="1"/>
      <c r="K6" s="1"/>
      <c r="L6" s="1"/>
      <c r="M6" s="1"/>
      <c r="N6" s="1"/>
      <c r="O6" s="1"/>
      <c r="P6" s="1"/>
      <c r="Q6" s="1"/>
      <c r="R6" s="1"/>
      <c r="T6" s="13">
        <v>540</v>
      </c>
      <c r="U6" s="13">
        <v>45000</v>
      </c>
      <c r="V6" s="5">
        <f t="shared" ref="V6:V30" si="2">AVERAGE(Y6:AH6)</f>
        <v>0</v>
      </c>
      <c r="W6" s="5">
        <f t="shared" ref="W6:W30" si="3">STDEV(Y6:AH6)</f>
        <v>0</v>
      </c>
      <c r="X6" s="5">
        <f t="shared" ref="X6:X30" si="4">W6/SQRT(COUNT(Y6:AH6))</f>
        <v>0</v>
      </c>
      <c r="Y6" s="5">
        <f>I6/T6*U6/1000</f>
        <v>0</v>
      </c>
      <c r="Z6" s="5">
        <f>J6/T6*U6/1000</f>
        <v>0</v>
      </c>
      <c r="AA6" s="5">
        <f>K6/T6*U6/1000</f>
        <v>0</v>
      </c>
      <c r="AB6" s="5">
        <f>L6/T6*U6/1000</f>
        <v>0</v>
      </c>
      <c r="AC6" s="5">
        <f>M6/T6*U6/1000</f>
        <v>0</v>
      </c>
      <c r="AD6" s="5">
        <f>N6/T6*U6/1000</f>
        <v>0</v>
      </c>
      <c r="AE6" s="5">
        <f>O6/T6*U6/1000</f>
        <v>0</v>
      </c>
      <c r="AF6" s="5">
        <f>P6/T6*U6/1000</f>
        <v>0</v>
      </c>
      <c r="AG6" s="5">
        <f>Q6/T6*U6/1000</f>
        <v>0</v>
      </c>
      <c r="AH6" s="5">
        <f>R6/T6*U6/1000</f>
        <v>0</v>
      </c>
      <c r="AI6">
        <f>F6/T6*U6/1000</f>
        <v>0</v>
      </c>
      <c r="AJ6" t="e">
        <f t="shared" ref="AJ6:AJ30" si="5">((V6-AI6)/AI6)*100</f>
        <v>#DIV/0!</v>
      </c>
      <c r="AK6">
        <f>V6-AI6</f>
        <v>0</v>
      </c>
      <c r="AL6" t="e">
        <f t="shared" ref="AL6:AL30" si="6">V6/AI6</f>
        <v>#DIV/0!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0</v>
      </c>
      <c r="G7" s="5" t="e">
        <f t="shared" si="0"/>
        <v>#DIV/0!</v>
      </c>
      <c r="H7" s="5" t="e">
        <f t="shared" si="1"/>
        <v>#DIV/0!</v>
      </c>
      <c r="T7" s="13">
        <v>50</v>
      </c>
      <c r="U7" s="13">
        <v>180000</v>
      </c>
      <c r="V7" s="5">
        <f t="shared" si="2"/>
        <v>0</v>
      </c>
      <c r="W7" s="5">
        <f t="shared" si="3"/>
        <v>0</v>
      </c>
      <c r="X7" s="5">
        <f t="shared" si="4"/>
        <v>0</v>
      </c>
      <c r="Y7" s="5">
        <f t="shared" ref="Y7:Y30" si="7">I7/T7*U7/1000</f>
        <v>0</v>
      </c>
      <c r="Z7" s="5">
        <f t="shared" ref="Z7:Z30" si="8">J7/T7*U7/1000</f>
        <v>0</v>
      </c>
      <c r="AA7" s="5">
        <f t="shared" ref="AA7:AA30" si="9">K7/T7*U7/1000</f>
        <v>0</v>
      </c>
      <c r="AB7" s="5">
        <f t="shared" ref="AB7:AB30" si="10">L7/T7*U7/1000</f>
        <v>0</v>
      </c>
      <c r="AC7" s="5">
        <f t="shared" ref="AC7:AC30" si="11">M7/T7*U7/1000</f>
        <v>0</v>
      </c>
      <c r="AD7" s="5">
        <f t="shared" ref="AD7:AD30" si="12">N7/T7*U7/1000</f>
        <v>0</v>
      </c>
      <c r="AE7" s="5">
        <f t="shared" ref="AE7:AE30" si="13">O7/T7*U7/1000</f>
        <v>0</v>
      </c>
      <c r="AF7" s="5">
        <f t="shared" ref="AF7:AF30" si="14">P7/T7*U7/1000</f>
        <v>0</v>
      </c>
      <c r="AG7" s="5">
        <f t="shared" ref="AG7:AG30" si="15">Q7/T7*U7/1000</f>
        <v>0</v>
      </c>
      <c r="AH7" s="5">
        <f t="shared" ref="AH7:AH30" si="16">R7/T7*U7/1000</f>
        <v>0</v>
      </c>
      <c r="AI7">
        <f t="shared" ref="AI7:AI30" si="17">F7/T7*U7/1000</f>
        <v>0</v>
      </c>
      <c r="AJ7" t="e">
        <f t="shared" si="5"/>
        <v>#DIV/0!</v>
      </c>
      <c r="AK7">
        <f t="shared" ref="AK7:AK30" si="18">V7-AI7</f>
        <v>0</v>
      </c>
      <c r="AL7" t="e">
        <f t="shared" si="6"/>
        <v>#DIV/0!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0</v>
      </c>
      <c r="G8" s="5" t="e">
        <f t="shared" si="0"/>
        <v>#DIV/0!</v>
      </c>
      <c r="H8" s="5" t="e">
        <f t="shared" si="1"/>
        <v>#DIV/0!</v>
      </c>
      <c r="T8" s="14">
        <v>65</v>
      </c>
      <c r="U8" s="14">
        <v>70000</v>
      </c>
      <c r="V8" s="5">
        <f t="shared" si="2"/>
        <v>0</v>
      </c>
      <c r="W8" s="5">
        <f t="shared" si="3"/>
        <v>0</v>
      </c>
      <c r="X8" s="5">
        <f t="shared" si="4"/>
        <v>0</v>
      </c>
      <c r="Y8" s="5">
        <f t="shared" si="7"/>
        <v>0</v>
      </c>
      <c r="Z8" s="5">
        <f t="shared" si="8"/>
        <v>0</v>
      </c>
      <c r="AA8" s="5">
        <f t="shared" si="9"/>
        <v>0</v>
      </c>
      <c r="AB8" s="5">
        <f t="shared" si="10"/>
        <v>0</v>
      </c>
      <c r="AC8" s="5">
        <f t="shared" si="11"/>
        <v>0</v>
      </c>
      <c r="AD8" s="5">
        <f t="shared" si="12"/>
        <v>0</v>
      </c>
      <c r="AE8" s="5">
        <f t="shared" si="13"/>
        <v>0</v>
      </c>
      <c r="AF8" s="5">
        <f t="shared" si="14"/>
        <v>0</v>
      </c>
      <c r="AG8" s="5">
        <f t="shared" si="15"/>
        <v>0</v>
      </c>
      <c r="AH8" s="5">
        <f t="shared" si="16"/>
        <v>0</v>
      </c>
      <c r="AI8">
        <f t="shared" si="17"/>
        <v>0</v>
      </c>
      <c r="AJ8" t="e">
        <f t="shared" si="5"/>
        <v>#DIV/0!</v>
      </c>
      <c r="AK8">
        <f t="shared" si="18"/>
        <v>0</v>
      </c>
      <c r="AL8" t="e">
        <f t="shared" si="6"/>
        <v>#DIV/0!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0</v>
      </c>
      <c r="G9" s="5" t="e">
        <f t="shared" si="0"/>
        <v>#DIV/0!</v>
      </c>
      <c r="H9" s="5" t="e">
        <f t="shared" si="1"/>
        <v>#DIV/0!</v>
      </c>
      <c r="T9" s="14">
        <v>22</v>
      </c>
      <c r="U9" s="14">
        <v>160000</v>
      </c>
      <c r="V9" s="5">
        <f t="shared" si="2"/>
        <v>0</v>
      </c>
      <c r="W9" s="5">
        <f t="shared" si="3"/>
        <v>0</v>
      </c>
      <c r="X9" s="5">
        <f t="shared" si="4"/>
        <v>0</v>
      </c>
      <c r="Y9" s="5">
        <f t="shared" si="7"/>
        <v>0</v>
      </c>
      <c r="Z9" s="5">
        <f t="shared" si="8"/>
        <v>0</v>
      </c>
      <c r="AA9" s="5">
        <f t="shared" si="9"/>
        <v>0</v>
      </c>
      <c r="AB9" s="5">
        <f t="shared" si="10"/>
        <v>0</v>
      </c>
      <c r="AC9" s="5">
        <f t="shared" si="11"/>
        <v>0</v>
      </c>
      <c r="AD9" s="5">
        <f t="shared" si="12"/>
        <v>0</v>
      </c>
      <c r="AE9" s="5">
        <f t="shared" si="13"/>
        <v>0</v>
      </c>
      <c r="AF9" s="5">
        <f t="shared" si="14"/>
        <v>0</v>
      </c>
      <c r="AG9" s="5">
        <f t="shared" si="15"/>
        <v>0</v>
      </c>
      <c r="AH9" s="5">
        <f t="shared" si="16"/>
        <v>0</v>
      </c>
      <c r="AI9">
        <f t="shared" si="17"/>
        <v>0</v>
      </c>
      <c r="AJ9" t="e">
        <f t="shared" si="5"/>
        <v>#DIV/0!</v>
      </c>
      <c r="AK9">
        <f t="shared" si="18"/>
        <v>0</v>
      </c>
      <c r="AL9" t="e">
        <f t="shared" si="6"/>
        <v>#DIV/0!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0</v>
      </c>
      <c r="G10" s="5" t="e">
        <f t="shared" si="0"/>
        <v>#DIV/0!</v>
      </c>
      <c r="H10" s="5" t="e">
        <f t="shared" si="1"/>
        <v>#DIV/0!</v>
      </c>
      <c r="T10" s="14">
        <v>69</v>
      </c>
      <c r="U10" s="14">
        <v>160000</v>
      </c>
      <c r="V10" s="5">
        <f t="shared" si="2"/>
        <v>0</v>
      </c>
      <c r="W10" s="5">
        <f t="shared" si="3"/>
        <v>0</v>
      </c>
      <c r="X10" s="5">
        <f t="shared" si="4"/>
        <v>0</v>
      </c>
      <c r="Y10" s="5">
        <f t="shared" si="7"/>
        <v>0</v>
      </c>
      <c r="Z10" s="5">
        <f t="shared" si="8"/>
        <v>0</v>
      </c>
      <c r="AA10" s="5">
        <f t="shared" si="9"/>
        <v>0</v>
      </c>
      <c r="AB10" s="5">
        <f t="shared" si="10"/>
        <v>0</v>
      </c>
      <c r="AC10" s="5">
        <f t="shared" si="11"/>
        <v>0</v>
      </c>
      <c r="AD10" s="5">
        <f t="shared" si="12"/>
        <v>0</v>
      </c>
      <c r="AE10" s="5">
        <f t="shared" si="13"/>
        <v>0</v>
      </c>
      <c r="AF10" s="5">
        <f t="shared" si="14"/>
        <v>0</v>
      </c>
      <c r="AG10" s="5">
        <f t="shared" si="15"/>
        <v>0</v>
      </c>
      <c r="AH10" s="5">
        <f t="shared" si="16"/>
        <v>0</v>
      </c>
      <c r="AI10">
        <f t="shared" si="17"/>
        <v>0</v>
      </c>
      <c r="AJ10" t="e">
        <f t="shared" si="5"/>
        <v>#DIV/0!</v>
      </c>
      <c r="AK10">
        <f t="shared" si="18"/>
        <v>0</v>
      </c>
      <c r="AL10" t="e">
        <f t="shared" si="6"/>
        <v>#DIV/0!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0</v>
      </c>
      <c r="G11" s="5"/>
      <c r="H11" s="5"/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0</v>
      </c>
      <c r="G12" s="5" t="e">
        <f t="shared" si="0"/>
        <v>#DIV/0!</v>
      </c>
      <c r="H12" s="5" t="e">
        <f t="shared" si="1"/>
        <v>#DIV/0!</v>
      </c>
      <c r="T12" s="14">
        <v>81</v>
      </c>
      <c r="U12" s="14">
        <v>66000</v>
      </c>
      <c r="V12" s="5">
        <f t="shared" si="2"/>
        <v>0</v>
      </c>
      <c r="W12" s="5">
        <f t="shared" si="3"/>
        <v>0</v>
      </c>
      <c r="X12" s="5">
        <f t="shared" si="4"/>
        <v>0</v>
      </c>
      <c r="Y12" s="5">
        <f t="shared" si="7"/>
        <v>0</v>
      </c>
      <c r="Z12" s="5">
        <f t="shared" si="8"/>
        <v>0</v>
      </c>
      <c r="AA12" s="5">
        <f t="shared" si="9"/>
        <v>0</v>
      </c>
      <c r="AB12" s="5">
        <f t="shared" si="10"/>
        <v>0</v>
      </c>
      <c r="AC12" s="5">
        <f t="shared" si="11"/>
        <v>0</v>
      </c>
      <c r="AD12" s="5">
        <f t="shared" si="12"/>
        <v>0</v>
      </c>
      <c r="AE12" s="5">
        <f t="shared" si="13"/>
        <v>0</v>
      </c>
      <c r="AF12" s="5">
        <f t="shared" si="14"/>
        <v>0</v>
      </c>
      <c r="AG12" s="5">
        <f t="shared" si="15"/>
        <v>0</v>
      </c>
      <c r="AH12" s="5">
        <f t="shared" si="16"/>
        <v>0</v>
      </c>
      <c r="AI12">
        <f t="shared" si="17"/>
        <v>0</v>
      </c>
      <c r="AJ12" t="e">
        <f t="shared" si="5"/>
        <v>#DIV/0!</v>
      </c>
      <c r="AK12">
        <f t="shared" si="18"/>
        <v>0</v>
      </c>
      <c r="AL12" t="e">
        <f t="shared" si="6"/>
        <v>#DIV/0!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0</v>
      </c>
      <c r="G13" s="5"/>
      <c r="H13" s="5"/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0</v>
      </c>
      <c r="G14" s="5" t="e">
        <f t="shared" si="0"/>
        <v>#DIV/0!</v>
      </c>
      <c r="H14" s="5" t="e">
        <f t="shared" si="1"/>
        <v>#DIV/0!</v>
      </c>
      <c r="I14" s="1"/>
      <c r="J14" s="1"/>
      <c r="K14" s="1"/>
      <c r="L14" s="1"/>
      <c r="M14" s="1"/>
      <c r="N14" s="1"/>
      <c r="O14" s="1"/>
      <c r="P14" s="1"/>
      <c r="Q14" s="1"/>
      <c r="R14" s="1"/>
      <c r="T14" s="14">
        <v>615</v>
      </c>
      <c r="U14" s="14">
        <v>96000</v>
      </c>
      <c r="V14" s="5">
        <f t="shared" si="2"/>
        <v>0</v>
      </c>
      <c r="W14" s="5">
        <f t="shared" si="3"/>
        <v>0</v>
      </c>
      <c r="X14" s="5">
        <f t="shared" si="4"/>
        <v>0</v>
      </c>
      <c r="Y14" s="5">
        <f t="shared" si="7"/>
        <v>0</v>
      </c>
      <c r="Z14" s="5">
        <f t="shared" si="8"/>
        <v>0</v>
      </c>
      <c r="AA14" s="5">
        <f t="shared" si="9"/>
        <v>0</v>
      </c>
      <c r="AB14" s="5">
        <f t="shared" si="10"/>
        <v>0</v>
      </c>
      <c r="AC14" s="5">
        <f t="shared" si="11"/>
        <v>0</v>
      </c>
      <c r="AD14" s="5">
        <f t="shared" si="12"/>
        <v>0</v>
      </c>
      <c r="AE14" s="5">
        <f t="shared" si="13"/>
        <v>0</v>
      </c>
      <c r="AF14" s="5">
        <f t="shared" si="14"/>
        <v>0</v>
      </c>
      <c r="AG14" s="5">
        <f t="shared" si="15"/>
        <v>0</v>
      </c>
      <c r="AH14" s="5">
        <f t="shared" si="16"/>
        <v>0</v>
      </c>
      <c r="AI14">
        <f t="shared" si="17"/>
        <v>0</v>
      </c>
      <c r="AJ14" t="e">
        <f t="shared" si="5"/>
        <v>#DIV/0!</v>
      </c>
      <c r="AK14">
        <f t="shared" si="18"/>
        <v>0</v>
      </c>
      <c r="AL14" t="e">
        <f t="shared" si="6"/>
        <v>#DIV/0!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0</v>
      </c>
      <c r="G15" s="5" t="e">
        <f t="shared" si="0"/>
        <v>#DIV/0!</v>
      </c>
      <c r="H15" s="5" t="e">
        <f t="shared" si="1"/>
        <v>#DIV/0!</v>
      </c>
      <c r="T15" s="14">
        <v>546</v>
      </c>
      <c r="U15" s="14">
        <v>210000</v>
      </c>
      <c r="V15" s="5">
        <f t="shared" si="2"/>
        <v>0</v>
      </c>
      <c r="W15" s="5">
        <f t="shared" si="3"/>
        <v>0</v>
      </c>
      <c r="X15" s="5">
        <f t="shared" si="4"/>
        <v>0</v>
      </c>
      <c r="Y15" s="5">
        <f t="shared" si="7"/>
        <v>0</v>
      </c>
      <c r="Z15" s="5">
        <f t="shared" si="8"/>
        <v>0</v>
      </c>
      <c r="AA15" s="5">
        <f t="shared" si="9"/>
        <v>0</v>
      </c>
      <c r="AB15" s="5">
        <f t="shared" si="10"/>
        <v>0</v>
      </c>
      <c r="AC15" s="5">
        <f t="shared" si="11"/>
        <v>0</v>
      </c>
      <c r="AD15" s="5">
        <f t="shared" si="12"/>
        <v>0</v>
      </c>
      <c r="AE15" s="5">
        <f t="shared" si="13"/>
        <v>0</v>
      </c>
      <c r="AF15" s="5">
        <f t="shared" si="14"/>
        <v>0</v>
      </c>
      <c r="AG15" s="5">
        <f t="shared" si="15"/>
        <v>0</v>
      </c>
      <c r="AH15" s="5">
        <f t="shared" si="16"/>
        <v>0</v>
      </c>
      <c r="AI15">
        <f t="shared" si="17"/>
        <v>0</v>
      </c>
      <c r="AJ15" t="e">
        <f t="shared" si="5"/>
        <v>#DIV/0!</v>
      </c>
      <c r="AK15">
        <f t="shared" si="18"/>
        <v>0</v>
      </c>
      <c r="AL15" t="e">
        <f t="shared" si="6"/>
        <v>#DIV/0!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0</v>
      </c>
      <c r="G16" s="5"/>
      <c r="H16" s="5"/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0</v>
      </c>
      <c r="G17" s="5" t="e">
        <f t="shared" si="0"/>
        <v>#DIV/0!</v>
      </c>
      <c r="H17" s="5" t="e">
        <f t="shared" si="1"/>
        <v>#DIV/0!</v>
      </c>
      <c r="T17" s="14">
        <v>292</v>
      </c>
      <c r="U17" s="14">
        <v>100000</v>
      </c>
      <c r="V17" s="5">
        <f t="shared" si="2"/>
        <v>0</v>
      </c>
      <c r="W17" s="5">
        <f t="shared" si="3"/>
        <v>0</v>
      </c>
      <c r="X17" s="5">
        <f t="shared" si="4"/>
        <v>0</v>
      </c>
      <c r="Y17" s="5">
        <f t="shared" si="7"/>
        <v>0</v>
      </c>
      <c r="Z17" s="5">
        <f t="shared" si="8"/>
        <v>0</v>
      </c>
      <c r="AA17" s="5">
        <f t="shared" si="9"/>
        <v>0</v>
      </c>
      <c r="AB17" s="5">
        <f t="shared" si="10"/>
        <v>0</v>
      </c>
      <c r="AC17" s="5">
        <f t="shared" si="11"/>
        <v>0</v>
      </c>
      <c r="AD17" s="5">
        <f t="shared" si="12"/>
        <v>0</v>
      </c>
      <c r="AE17" s="5">
        <f t="shared" si="13"/>
        <v>0</v>
      </c>
      <c r="AF17" s="5">
        <f t="shared" si="14"/>
        <v>0</v>
      </c>
      <c r="AG17" s="5">
        <f t="shared" si="15"/>
        <v>0</v>
      </c>
      <c r="AH17" s="5">
        <f t="shared" si="16"/>
        <v>0</v>
      </c>
      <c r="AI17">
        <f t="shared" si="17"/>
        <v>0</v>
      </c>
      <c r="AJ17" t="e">
        <f t="shared" si="5"/>
        <v>#DIV/0!</v>
      </c>
      <c r="AK17">
        <f t="shared" si="18"/>
        <v>0</v>
      </c>
      <c r="AL17" t="e">
        <f t="shared" si="6"/>
        <v>#DIV/0!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0</v>
      </c>
      <c r="G18" s="5" t="e">
        <f t="shared" si="0"/>
        <v>#DIV/0!</v>
      </c>
      <c r="H18" s="5" t="e">
        <f t="shared" si="1"/>
        <v>#DIV/0!</v>
      </c>
      <c r="T18" s="14">
        <v>200</v>
      </c>
      <c r="U18" s="14">
        <v>47000</v>
      </c>
      <c r="V18" s="5">
        <f t="shared" si="2"/>
        <v>0</v>
      </c>
      <c r="W18" s="5">
        <f t="shared" si="3"/>
        <v>0</v>
      </c>
      <c r="X18" s="5">
        <f t="shared" si="4"/>
        <v>0</v>
      </c>
      <c r="Y18" s="5">
        <f t="shared" si="7"/>
        <v>0</v>
      </c>
      <c r="Z18" s="5">
        <f t="shared" si="8"/>
        <v>0</v>
      </c>
      <c r="AA18" s="5">
        <f t="shared" si="9"/>
        <v>0</v>
      </c>
      <c r="AB18" s="5">
        <f t="shared" si="10"/>
        <v>0</v>
      </c>
      <c r="AC18" s="5">
        <f t="shared" si="11"/>
        <v>0</v>
      </c>
      <c r="AD18" s="5">
        <f t="shared" si="12"/>
        <v>0</v>
      </c>
      <c r="AE18" s="5">
        <f t="shared" si="13"/>
        <v>0</v>
      </c>
      <c r="AF18" s="5">
        <f t="shared" si="14"/>
        <v>0</v>
      </c>
      <c r="AG18" s="5">
        <f t="shared" si="15"/>
        <v>0</v>
      </c>
      <c r="AH18" s="5">
        <f t="shared" si="16"/>
        <v>0</v>
      </c>
      <c r="AI18">
        <f t="shared" si="17"/>
        <v>0</v>
      </c>
      <c r="AJ18" t="e">
        <f t="shared" si="5"/>
        <v>#DIV/0!</v>
      </c>
      <c r="AK18">
        <f t="shared" si="18"/>
        <v>0</v>
      </c>
      <c r="AL18" t="e">
        <f t="shared" si="6"/>
        <v>#DIV/0!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0</v>
      </c>
      <c r="G19" s="5" t="e">
        <f t="shared" si="0"/>
        <v>#DIV/0!</v>
      </c>
      <c r="H19" s="5" t="e">
        <f t="shared" si="1"/>
        <v>#DIV/0!</v>
      </c>
      <c r="T19" s="14">
        <v>437</v>
      </c>
      <c r="U19" s="14">
        <v>300000</v>
      </c>
      <c r="V19" s="5">
        <f t="shared" si="2"/>
        <v>0</v>
      </c>
      <c r="W19" s="5">
        <f t="shared" si="3"/>
        <v>0</v>
      </c>
      <c r="X19" s="5">
        <f t="shared" si="4"/>
        <v>0</v>
      </c>
      <c r="Y19" s="5">
        <f t="shared" si="7"/>
        <v>0</v>
      </c>
      <c r="Z19" s="5">
        <f t="shared" si="8"/>
        <v>0</v>
      </c>
      <c r="AA19" s="5">
        <f t="shared" si="9"/>
        <v>0</v>
      </c>
      <c r="AB19" s="5">
        <f t="shared" si="10"/>
        <v>0</v>
      </c>
      <c r="AC19" s="5">
        <f t="shared" si="11"/>
        <v>0</v>
      </c>
      <c r="AD19" s="5">
        <f t="shared" si="12"/>
        <v>0</v>
      </c>
      <c r="AE19" s="5">
        <f t="shared" si="13"/>
        <v>0</v>
      </c>
      <c r="AF19" s="5">
        <f t="shared" si="14"/>
        <v>0</v>
      </c>
      <c r="AG19" s="5">
        <f t="shared" si="15"/>
        <v>0</v>
      </c>
      <c r="AH19" s="5">
        <f t="shared" si="16"/>
        <v>0</v>
      </c>
      <c r="AI19">
        <f t="shared" si="17"/>
        <v>0</v>
      </c>
      <c r="AJ19" t="e">
        <f t="shared" si="5"/>
        <v>#DIV/0!</v>
      </c>
      <c r="AK19">
        <f t="shared" si="18"/>
        <v>0</v>
      </c>
      <c r="AL19" t="e">
        <f t="shared" si="6"/>
        <v>#DIV/0!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0</v>
      </c>
      <c r="G20" s="5" t="e">
        <f t="shared" si="0"/>
        <v>#DIV/0!</v>
      </c>
      <c r="H20" s="5" t="e">
        <f t="shared" si="1"/>
        <v>#DIV/0!</v>
      </c>
      <c r="T20" s="14">
        <v>97</v>
      </c>
      <c r="U20" s="14">
        <v>105000</v>
      </c>
      <c r="V20" s="5">
        <f t="shared" si="2"/>
        <v>0</v>
      </c>
      <c r="W20" s="5">
        <f t="shared" si="3"/>
        <v>0</v>
      </c>
      <c r="X20" s="5">
        <f t="shared" si="4"/>
        <v>0</v>
      </c>
      <c r="Y20" s="5">
        <f t="shared" si="7"/>
        <v>0</v>
      </c>
      <c r="Z20" s="5">
        <f t="shared" si="8"/>
        <v>0</v>
      </c>
      <c r="AA20" s="5">
        <f t="shared" si="9"/>
        <v>0</v>
      </c>
      <c r="AB20" s="5">
        <f t="shared" si="10"/>
        <v>0</v>
      </c>
      <c r="AC20" s="5">
        <f t="shared" si="11"/>
        <v>0</v>
      </c>
      <c r="AD20" s="5">
        <f t="shared" si="12"/>
        <v>0</v>
      </c>
      <c r="AE20" s="5">
        <f t="shared" si="13"/>
        <v>0</v>
      </c>
      <c r="AF20" s="5">
        <f t="shared" si="14"/>
        <v>0</v>
      </c>
      <c r="AG20" s="5">
        <f t="shared" si="15"/>
        <v>0</v>
      </c>
      <c r="AH20" s="5">
        <f t="shared" si="16"/>
        <v>0</v>
      </c>
      <c r="AI20">
        <f t="shared" si="17"/>
        <v>0</v>
      </c>
      <c r="AJ20" t="e">
        <f t="shared" si="5"/>
        <v>#DIV/0!</v>
      </c>
      <c r="AK20">
        <f t="shared" si="18"/>
        <v>0</v>
      </c>
      <c r="AL20" t="e">
        <f t="shared" si="6"/>
        <v>#DIV/0!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0</v>
      </c>
      <c r="G21" s="5" t="e">
        <f t="shared" si="0"/>
        <v>#DIV/0!</v>
      </c>
      <c r="H21" s="5" t="e">
        <f t="shared" si="1"/>
        <v>#DIV/0!</v>
      </c>
      <c r="T21" s="14">
        <v>1629</v>
      </c>
      <c r="U21" s="14">
        <v>90000</v>
      </c>
      <c r="V21" s="5">
        <f t="shared" si="2"/>
        <v>0</v>
      </c>
      <c r="W21" s="5">
        <f t="shared" si="3"/>
        <v>0</v>
      </c>
      <c r="X21" s="5">
        <f t="shared" si="4"/>
        <v>0</v>
      </c>
      <c r="Y21" s="5">
        <f t="shared" si="7"/>
        <v>0</v>
      </c>
      <c r="Z21" s="5">
        <f t="shared" si="8"/>
        <v>0</v>
      </c>
      <c r="AA21" s="5">
        <f t="shared" si="9"/>
        <v>0</v>
      </c>
      <c r="AB21" s="5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0</v>
      </c>
      <c r="AF21" s="5">
        <f t="shared" si="14"/>
        <v>0</v>
      </c>
      <c r="AG21" s="5">
        <f t="shared" si="15"/>
        <v>0</v>
      </c>
      <c r="AH21" s="5">
        <f t="shared" si="16"/>
        <v>0</v>
      </c>
      <c r="AI21">
        <f t="shared" si="17"/>
        <v>0</v>
      </c>
      <c r="AJ21" t="e">
        <f t="shared" si="5"/>
        <v>#DIV/0!</v>
      </c>
      <c r="AK21">
        <f t="shared" si="18"/>
        <v>0</v>
      </c>
      <c r="AL21" t="e">
        <f t="shared" si="6"/>
        <v>#DIV/0!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0</v>
      </c>
      <c r="G22" s="5" t="e">
        <f t="shared" si="0"/>
        <v>#DIV/0!</v>
      </c>
      <c r="H22" s="5" t="e">
        <f t="shared" si="1"/>
        <v>#DIV/0!</v>
      </c>
      <c r="T22" s="14">
        <v>54</v>
      </c>
      <c r="U22" s="14">
        <v>90000</v>
      </c>
      <c r="V22" s="5">
        <f t="shared" si="2"/>
        <v>0</v>
      </c>
      <c r="W22" s="5">
        <f t="shared" si="3"/>
        <v>0</v>
      </c>
      <c r="X22" s="5">
        <f t="shared" si="4"/>
        <v>0</v>
      </c>
      <c r="Y22" s="5">
        <f t="shared" si="7"/>
        <v>0</v>
      </c>
      <c r="Z22" s="5">
        <f t="shared" si="8"/>
        <v>0</v>
      </c>
      <c r="AA22" s="5">
        <f t="shared" si="9"/>
        <v>0</v>
      </c>
      <c r="AB22" s="5">
        <f t="shared" si="10"/>
        <v>0</v>
      </c>
      <c r="AC22" s="5">
        <f t="shared" si="11"/>
        <v>0</v>
      </c>
      <c r="AD22" s="5">
        <f t="shared" si="12"/>
        <v>0</v>
      </c>
      <c r="AE22" s="5">
        <f t="shared" si="13"/>
        <v>0</v>
      </c>
      <c r="AF22" s="5">
        <f t="shared" si="14"/>
        <v>0</v>
      </c>
      <c r="AG22" s="5">
        <f t="shared" si="15"/>
        <v>0</v>
      </c>
      <c r="AH22" s="5">
        <f t="shared" si="16"/>
        <v>0</v>
      </c>
      <c r="AI22">
        <f t="shared" si="17"/>
        <v>0</v>
      </c>
      <c r="AJ22" t="e">
        <f t="shared" si="5"/>
        <v>#DIV/0!</v>
      </c>
      <c r="AK22">
        <f t="shared" si="18"/>
        <v>0</v>
      </c>
      <c r="AL22" t="e">
        <f t="shared" si="6"/>
        <v>#DIV/0!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0</v>
      </c>
      <c r="G23" s="5" t="e">
        <f t="shared" si="0"/>
        <v>#DIV/0!</v>
      </c>
      <c r="H23" s="5" t="e">
        <f t="shared" si="1"/>
        <v>#DIV/0!</v>
      </c>
      <c r="T23" s="14">
        <v>18</v>
      </c>
      <c r="U23" s="14">
        <v>270000</v>
      </c>
      <c r="V23" s="5">
        <f t="shared" si="2"/>
        <v>0</v>
      </c>
      <c r="W23" s="5">
        <f t="shared" si="3"/>
        <v>0</v>
      </c>
      <c r="X23" s="5">
        <f t="shared" si="4"/>
        <v>0</v>
      </c>
      <c r="Y23" s="5">
        <f t="shared" si="7"/>
        <v>0</v>
      </c>
      <c r="Z23" s="5">
        <f t="shared" si="8"/>
        <v>0</v>
      </c>
      <c r="AA23" s="5">
        <f t="shared" si="9"/>
        <v>0</v>
      </c>
      <c r="AB23" s="5">
        <f t="shared" si="10"/>
        <v>0</v>
      </c>
      <c r="AC23" s="5">
        <f t="shared" si="11"/>
        <v>0</v>
      </c>
      <c r="AD23" s="5">
        <f t="shared" si="12"/>
        <v>0</v>
      </c>
      <c r="AE23" s="5">
        <f t="shared" si="13"/>
        <v>0</v>
      </c>
      <c r="AF23" s="5">
        <f t="shared" si="14"/>
        <v>0</v>
      </c>
      <c r="AG23" s="5">
        <f t="shared" si="15"/>
        <v>0</v>
      </c>
      <c r="AH23" s="5">
        <f t="shared" si="16"/>
        <v>0</v>
      </c>
      <c r="AI23">
        <f t="shared" si="17"/>
        <v>0</v>
      </c>
      <c r="AJ23" t="e">
        <f t="shared" si="5"/>
        <v>#DIV/0!</v>
      </c>
      <c r="AK23">
        <f t="shared" si="18"/>
        <v>0</v>
      </c>
      <c r="AL23" t="e">
        <f t="shared" si="6"/>
        <v>#DIV/0!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0</v>
      </c>
      <c r="G24" s="5" t="e">
        <f t="shared" si="0"/>
        <v>#DIV/0!</v>
      </c>
      <c r="H24" s="5" t="e">
        <f t="shared" si="1"/>
        <v>#DIV/0!</v>
      </c>
      <c r="T24" s="14">
        <v>65</v>
      </c>
      <c r="U24" s="14">
        <v>70000</v>
      </c>
      <c r="V24" s="5">
        <f t="shared" si="2"/>
        <v>0</v>
      </c>
      <c r="W24" s="5">
        <f t="shared" si="3"/>
        <v>0</v>
      </c>
      <c r="X24" s="5">
        <f t="shared" si="4"/>
        <v>0</v>
      </c>
      <c r="Y24" s="5">
        <f t="shared" si="7"/>
        <v>0</v>
      </c>
      <c r="Z24" s="5">
        <f t="shared" si="8"/>
        <v>0</v>
      </c>
      <c r="AA24" s="5">
        <f t="shared" si="9"/>
        <v>0</v>
      </c>
      <c r="AB24" s="5">
        <f t="shared" si="10"/>
        <v>0</v>
      </c>
      <c r="AC24" s="5">
        <f t="shared" si="11"/>
        <v>0</v>
      </c>
      <c r="AD24" s="5">
        <f t="shared" si="12"/>
        <v>0</v>
      </c>
      <c r="AE24" s="5">
        <f t="shared" si="13"/>
        <v>0</v>
      </c>
      <c r="AF24" s="5">
        <f t="shared" si="14"/>
        <v>0</v>
      </c>
      <c r="AG24" s="5">
        <f t="shared" si="15"/>
        <v>0</v>
      </c>
      <c r="AH24" s="5">
        <f t="shared" si="16"/>
        <v>0</v>
      </c>
      <c r="AI24">
        <f t="shared" si="17"/>
        <v>0</v>
      </c>
      <c r="AJ24" t="e">
        <f t="shared" si="5"/>
        <v>#DIV/0!</v>
      </c>
      <c r="AK24">
        <f t="shared" si="18"/>
        <v>0</v>
      </c>
      <c r="AL24" t="e">
        <f t="shared" si="6"/>
        <v>#DIV/0!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0</v>
      </c>
      <c r="G25" s="5" t="e">
        <f t="shared" si="0"/>
        <v>#DIV/0!</v>
      </c>
      <c r="H25" s="5" t="e">
        <f t="shared" si="1"/>
        <v>#DIV/0!</v>
      </c>
      <c r="T25" s="14">
        <v>22</v>
      </c>
      <c r="U25" s="14">
        <v>160000</v>
      </c>
      <c r="V25" s="5">
        <f t="shared" si="2"/>
        <v>0</v>
      </c>
      <c r="W25" s="5">
        <f t="shared" si="3"/>
        <v>0</v>
      </c>
      <c r="X25" s="5">
        <f t="shared" si="4"/>
        <v>0</v>
      </c>
      <c r="Y25" s="5">
        <f t="shared" si="7"/>
        <v>0</v>
      </c>
      <c r="Z25" s="5">
        <f t="shared" si="8"/>
        <v>0</v>
      </c>
      <c r="AA25" s="5">
        <f t="shared" si="9"/>
        <v>0</v>
      </c>
      <c r="AB25" s="5">
        <f t="shared" si="10"/>
        <v>0</v>
      </c>
      <c r="AC25" s="5">
        <f t="shared" si="11"/>
        <v>0</v>
      </c>
      <c r="AD25" s="5">
        <f t="shared" si="12"/>
        <v>0</v>
      </c>
      <c r="AE25" s="5">
        <f t="shared" si="13"/>
        <v>0</v>
      </c>
      <c r="AF25" s="5">
        <f t="shared" si="14"/>
        <v>0</v>
      </c>
      <c r="AG25" s="5">
        <f t="shared" si="15"/>
        <v>0</v>
      </c>
      <c r="AH25" s="5">
        <f t="shared" si="16"/>
        <v>0</v>
      </c>
      <c r="AI25">
        <f t="shared" si="17"/>
        <v>0</v>
      </c>
      <c r="AJ25" t="e">
        <f t="shared" si="5"/>
        <v>#DIV/0!</v>
      </c>
      <c r="AK25">
        <f t="shared" si="18"/>
        <v>0</v>
      </c>
      <c r="AL25" t="e">
        <f t="shared" si="6"/>
        <v>#DIV/0!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0</v>
      </c>
      <c r="G26" s="5" t="e">
        <f t="shared" si="0"/>
        <v>#DIV/0!</v>
      </c>
      <c r="H26" s="5" t="e">
        <f t="shared" si="1"/>
        <v>#DIV/0!</v>
      </c>
      <c r="T26" s="14">
        <v>400</v>
      </c>
      <c r="U26" s="14">
        <v>53000</v>
      </c>
      <c r="V26" s="5">
        <f t="shared" si="2"/>
        <v>0</v>
      </c>
      <c r="W26" s="5">
        <f t="shared" si="3"/>
        <v>0</v>
      </c>
      <c r="X26" s="5">
        <f t="shared" si="4"/>
        <v>0</v>
      </c>
      <c r="Y26" s="5">
        <f t="shared" si="7"/>
        <v>0</v>
      </c>
      <c r="Z26" s="5">
        <f t="shared" si="8"/>
        <v>0</v>
      </c>
      <c r="AA26" s="5">
        <f t="shared" si="9"/>
        <v>0</v>
      </c>
      <c r="AB26" s="5">
        <f t="shared" si="10"/>
        <v>0</v>
      </c>
      <c r="AC26" s="5">
        <f t="shared" si="11"/>
        <v>0</v>
      </c>
      <c r="AD26" s="5">
        <f t="shared" si="12"/>
        <v>0</v>
      </c>
      <c r="AE26" s="5">
        <f t="shared" si="13"/>
        <v>0</v>
      </c>
      <c r="AF26" s="5">
        <f t="shared" si="14"/>
        <v>0</v>
      </c>
      <c r="AG26" s="5">
        <f t="shared" si="15"/>
        <v>0</v>
      </c>
      <c r="AH26" s="5">
        <f t="shared" si="16"/>
        <v>0</v>
      </c>
      <c r="AI26">
        <f t="shared" si="17"/>
        <v>0</v>
      </c>
      <c r="AJ26" t="e">
        <f t="shared" si="5"/>
        <v>#DIV/0!</v>
      </c>
      <c r="AK26">
        <f t="shared" si="18"/>
        <v>0</v>
      </c>
      <c r="AL26" t="e">
        <f t="shared" si="6"/>
        <v>#DIV/0!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0</v>
      </c>
      <c r="G27" s="5" t="e">
        <f t="shared" si="0"/>
        <v>#DIV/0!</v>
      </c>
      <c r="H27" s="5" t="e">
        <f t="shared" si="1"/>
        <v>#DIV/0!</v>
      </c>
      <c r="T27" s="14">
        <v>640</v>
      </c>
      <c r="U27" s="14">
        <v>480000</v>
      </c>
      <c r="V27" s="5">
        <f t="shared" si="2"/>
        <v>0</v>
      </c>
      <c r="W27" s="5">
        <f t="shared" si="3"/>
        <v>0</v>
      </c>
      <c r="X27" s="5">
        <f t="shared" si="4"/>
        <v>0</v>
      </c>
      <c r="Y27" s="5">
        <f t="shared" si="7"/>
        <v>0</v>
      </c>
      <c r="Z27" s="5">
        <f t="shared" si="8"/>
        <v>0</v>
      </c>
      <c r="AA27" s="5">
        <f t="shared" si="9"/>
        <v>0</v>
      </c>
      <c r="AB27" s="5">
        <f t="shared" si="10"/>
        <v>0</v>
      </c>
      <c r="AC27" s="5">
        <f t="shared" si="11"/>
        <v>0</v>
      </c>
      <c r="AD27" s="5">
        <f t="shared" si="12"/>
        <v>0</v>
      </c>
      <c r="AE27" s="5">
        <f t="shared" si="13"/>
        <v>0</v>
      </c>
      <c r="AF27" s="5">
        <f t="shared" si="14"/>
        <v>0</v>
      </c>
      <c r="AG27" s="5">
        <f t="shared" si="15"/>
        <v>0</v>
      </c>
      <c r="AH27" s="5">
        <f t="shared" si="16"/>
        <v>0</v>
      </c>
      <c r="AI27">
        <f t="shared" si="17"/>
        <v>0</v>
      </c>
      <c r="AJ27" t="e">
        <f t="shared" si="5"/>
        <v>#DIV/0!</v>
      </c>
      <c r="AK27">
        <f t="shared" si="18"/>
        <v>0</v>
      </c>
      <c r="AL27" t="e">
        <f t="shared" si="6"/>
        <v>#DIV/0!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0</v>
      </c>
      <c r="G28" s="5" t="e">
        <f t="shared" si="0"/>
        <v>#DIV/0!</v>
      </c>
      <c r="H28" s="5" t="e">
        <f t="shared" si="1"/>
        <v>#DIV/0!</v>
      </c>
      <c r="T28" s="14">
        <v>2500</v>
      </c>
      <c r="U28" s="14">
        <v>120000</v>
      </c>
      <c r="V28" s="5">
        <f t="shared" si="2"/>
        <v>0</v>
      </c>
      <c r="W28" s="5">
        <f t="shared" si="3"/>
        <v>0</v>
      </c>
      <c r="X28" s="5">
        <f t="shared" si="4"/>
        <v>0</v>
      </c>
      <c r="Y28" s="5">
        <f t="shared" si="7"/>
        <v>0</v>
      </c>
      <c r="Z28" s="5">
        <f t="shared" si="8"/>
        <v>0</v>
      </c>
      <c r="AA28" s="5">
        <f t="shared" si="9"/>
        <v>0</v>
      </c>
      <c r="AB28" s="5">
        <f t="shared" si="10"/>
        <v>0</v>
      </c>
      <c r="AC28" s="5">
        <f t="shared" si="11"/>
        <v>0</v>
      </c>
      <c r="AD28" s="5">
        <f t="shared" si="12"/>
        <v>0</v>
      </c>
      <c r="AE28" s="5">
        <f t="shared" si="13"/>
        <v>0</v>
      </c>
      <c r="AF28" s="5">
        <f t="shared" si="14"/>
        <v>0</v>
      </c>
      <c r="AG28" s="5">
        <f t="shared" si="15"/>
        <v>0</v>
      </c>
      <c r="AH28" s="5">
        <f t="shared" si="16"/>
        <v>0</v>
      </c>
      <c r="AI28">
        <f t="shared" si="17"/>
        <v>0</v>
      </c>
      <c r="AJ28" t="e">
        <f t="shared" si="5"/>
        <v>#DIV/0!</v>
      </c>
      <c r="AK28">
        <f t="shared" si="18"/>
        <v>0</v>
      </c>
      <c r="AL28" t="e">
        <f t="shared" si="6"/>
        <v>#DIV/0!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</v>
      </c>
      <c r="G29" s="5" t="e">
        <f t="shared" si="0"/>
        <v>#DIV/0!</v>
      </c>
      <c r="H29" s="5" t="e">
        <f t="shared" si="1"/>
        <v>#DIV/0!</v>
      </c>
      <c r="T29" s="14">
        <v>1550</v>
      </c>
      <c r="U29" s="14">
        <v>390000</v>
      </c>
      <c r="V29" s="5">
        <f t="shared" si="2"/>
        <v>0</v>
      </c>
      <c r="W29" s="5">
        <f t="shared" si="3"/>
        <v>0</v>
      </c>
      <c r="X29" s="5">
        <f t="shared" si="4"/>
        <v>0</v>
      </c>
      <c r="Y29" s="5">
        <f t="shared" si="7"/>
        <v>0</v>
      </c>
      <c r="Z29" s="5">
        <f t="shared" si="8"/>
        <v>0</v>
      </c>
      <c r="AA29" s="5">
        <f t="shared" si="9"/>
        <v>0</v>
      </c>
      <c r="AB29" s="5">
        <f t="shared" si="10"/>
        <v>0</v>
      </c>
      <c r="AC29" s="5">
        <f t="shared" si="11"/>
        <v>0</v>
      </c>
      <c r="AD29" s="5">
        <f t="shared" si="12"/>
        <v>0</v>
      </c>
      <c r="AE29" s="5">
        <f t="shared" si="13"/>
        <v>0</v>
      </c>
      <c r="AF29" s="5">
        <f t="shared" si="14"/>
        <v>0</v>
      </c>
      <c r="AG29" s="5">
        <f t="shared" si="15"/>
        <v>0</v>
      </c>
      <c r="AH29" s="5">
        <f t="shared" si="16"/>
        <v>0</v>
      </c>
      <c r="AI29">
        <f t="shared" si="17"/>
        <v>0</v>
      </c>
      <c r="AJ29" t="e">
        <f t="shared" si="5"/>
        <v>#DIV/0!</v>
      </c>
      <c r="AK29">
        <f t="shared" si="18"/>
        <v>0</v>
      </c>
      <c r="AL29" t="e">
        <f t="shared" si="6"/>
        <v>#DIV/0!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0</v>
      </c>
      <c r="G30" s="5" t="e">
        <f t="shared" si="0"/>
        <v>#DIV/0!</v>
      </c>
      <c r="H30" s="5" t="e">
        <f t="shared" si="1"/>
        <v>#DIV/0!</v>
      </c>
      <c r="T30" s="14">
        <v>9240</v>
      </c>
      <c r="U30" s="15">
        <v>66000</v>
      </c>
      <c r="V30" s="5">
        <f t="shared" si="2"/>
        <v>0</v>
      </c>
      <c r="W30" s="5">
        <f t="shared" si="3"/>
        <v>0</v>
      </c>
      <c r="X30" s="5">
        <f t="shared" si="4"/>
        <v>0</v>
      </c>
      <c r="Y30" s="5">
        <f t="shared" si="7"/>
        <v>0</v>
      </c>
      <c r="Z30" s="5">
        <f t="shared" si="8"/>
        <v>0</v>
      </c>
      <c r="AA30" s="5">
        <f t="shared" si="9"/>
        <v>0</v>
      </c>
      <c r="AB30" s="5">
        <f t="shared" si="10"/>
        <v>0</v>
      </c>
      <c r="AC30" s="5">
        <f t="shared" si="11"/>
        <v>0</v>
      </c>
      <c r="AD30" s="5">
        <f t="shared" si="12"/>
        <v>0</v>
      </c>
      <c r="AE30" s="5">
        <f t="shared" si="13"/>
        <v>0</v>
      </c>
      <c r="AF30" s="5">
        <f t="shared" si="14"/>
        <v>0</v>
      </c>
      <c r="AG30" s="5">
        <f t="shared" si="15"/>
        <v>0</v>
      </c>
      <c r="AH30" s="5">
        <f t="shared" si="16"/>
        <v>0</v>
      </c>
      <c r="AI30">
        <f t="shared" si="17"/>
        <v>0</v>
      </c>
      <c r="AJ30" t="e">
        <f t="shared" si="5"/>
        <v>#DIV/0!</v>
      </c>
      <c r="AK30">
        <f t="shared" si="18"/>
        <v>0</v>
      </c>
      <c r="AL30" t="e">
        <f t="shared" si="6"/>
        <v>#DIV/0!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20">
        <f>SUM(V5:V30)</f>
        <v>0</v>
      </c>
      <c r="V32" s="5"/>
      <c r="W32" s="5"/>
      <c r="X32" s="5"/>
      <c r="Y32" s="5">
        <f t="shared" ref="Y32:AI32" si="19">SUM(Y5:Y30)</f>
        <v>0</v>
      </c>
      <c r="Z32" s="5">
        <f t="shared" si="19"/>
        <v>0</v>
      </c>
      <c r="AA32" s="5">
        <f t="shared" si="19"/>
        <v>0</v>
      </c>
      <c r="AB32" s="5">
        <f t="shared" si="19"/>
        <v>0</v>
      </c>
      <c r="AC32" s="5">
        <f>SUM(AC5:AC30)</f>
        <v>0</v>
      </c>
      <c r="AD32" s="5">
        <f t="shared" si="19"/>
        <v>0</v>
      </c>
      <c r="AE32" s="5">
        <f t="shared" si="19"/>
        <v>0</v>
      </c>
      <c r="AF32" s="5">
        <f t="shared" si="19"/>
        <v>0</v>
      </c>
      <c r="AG32" s="5">
        <f t="shared" si="19"/>
        <v>0</v>
      </c>
      <c r="AH32" s="5">
        <f t="shared" si="19"/>
        <v>0</v>
      </c>
      <c r="AI32" s="5">
        <f t="shared" si="19"/>
        <v>0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FA93-3375-4BA3-83EF-7C46579F836D}">
  <dimension ref="A1:AL32"/>
  <sheetViews>
    <sheetView topLeftCell="B1" zoomScale="80" zoomScaleNormal="80" workbookViewId="0">
      <selection activeCell="I4" sqref="I4:R30"/>
    </sheetView>
  </sheetViews>
  <sheetFormatPr defaultRowHeight="15" x14ac:dyDescent="0.25"/>
  <cols>
    <col min="9" max="9" width="11.7109375" customWidth="1"/>
    <col min="10" max="10" width="12.7109375" customWidth="1"/>
    <col min="11" max="17" width="11.7109375" customWidth="1"/>
    <col min="18" max="18" width="12.7109375" customWidth="1"/>
  </cols>
  <sheetData>
    <row r="1" spans="1:38" x14ac:dyDescent="0.25">
      <c r="A1" t="s">
        <v>0</v>
      </c>
      <c r="B1">
        <v>200</v>
      </c>
      <c r="E1" t="s">
        <v>1</v>
      </c>
      <c r="G1" t="s">
        <v>2</v>
      </c>
    </row>
    <row r="2" spans="1:38" x14ac:dyDescent="0.25">
      <c r="A2" t="s">
        <v>7</v>
      </c>
      <c r="B2" t="s">
        <v>8</v>
      </c>
      <c r="C2" t="s">
        <v>9</v>
      </c>
      <c r="D2" t="s">
        <v>10</v>
      </c>
      <c r="F2" s="27" t="s">
        <v>5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S2" s="5"/>
      <c r="T2" s="5"/>
      <c r="U2" s="26" t="s">
        <v>6</v>
      </c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8" ht="15.75" x14ac:dyDescent="0.25">
      <c r="E3" t="s">
        <v>11</v>
      </c>
      <c r="F3" s="17" t="s">
        <v>12</v>
      </c>
      <c r="G3" t="s">
        <v>13</v>
      </c>
      <c r="H3" t="s">
        <v>14</v>
      </c>
      <c r="I3">
        <v>1</v>
      </c>
      <c r="J3">
        <v>2</v>
      </c>
      <c r="K3">
        <v>3</v>
      </c>
      <c r="L3">
        <v>4</v>
      </c>
      <c r="M3">
        <v>5</v>
      </c>
      <c r="N3">
        <v>6</v>
      </c>
      <c r="O3">
        <v>7</v>
      </c>
      <c r="P3">
        <v>8</v>
      </c>
      <c r="Q3">
        <v>9</v>
      </c>
      <c r="R3">
        <v>10</v>
      </c>
      <c r="T3" s="5" t="s">
        <v>15</v>
      </c>
      <c r="U3" s="5" t="s">
        <v>16</v>
      </c>
      <c r="V3" s="10" t="s">
        <v>13</v>
      </c>
      <c r="W3" s="10" t="s">
        <v>14</v>
      </c>
      <c r="X3" s="10" t="s">
        <v>17</v>
      </c>
      <c r="Y3" s="5">
        <v>1</v>
      </c>
      <c r="Z3" s="5">
        <v>2</v>
      </c>
      <c r="AA3" s="5">
        <v>3</v>
      </c>
      <c r="AB3" s="5">
        <v>4</v>
      </c>
      <c r="AC3" s="5">
        <v>5</v>
      </c>
      <c r="AD3" s="5">
        <v>6</v>
      </c>
      <c r="AE3" s="5">
        <v>7</v>
      </c>
      <c r="AF3" s="5">
        <v>8</v>
      </c>
      <c r="AG3" s="5">
        <v>9</v>
      </c>
      <c r="AH3" s="5">
        <v>10</v>
      </c>
      <c r="AI3" t="s">
        <v>178</v>
      </c>
      <c r="AJ3" t="s">
        <v>19</v>
      </c>
      <c r="AK3" t="s">
        <v>179</v>
      </c>
      <c r="AL3" t="s">
        <v>180</v>
      </c>
    </row>
    <row r="4" spans="1:38" ht="15.75" thickBot="1" x14ac:dyDescent="0.3">
      <c r="B4" t="s">
        <v>20</v>
      </c>
      <c r="C4" t="s">
        <v>181</v>
      </c>
      <c r="F4" s="17"/>
      <c r="G4" s="5" t="e">
        <f>AVERAGE(I4:R4)</f>
        <v>#DIV/0!</v>
      </c>
      <c r="H4" s="5" t="e">
        <f>STDEV(I4:R4)</f>
        <v>#DIV/0!</v>
      </c>
      <c r="T4" s="5" t="s">
        <v>21</v>
      </c>
      <c r="U4" s="5" t="s">
        <v>22</v>
      </c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spans="1:38" x14ac:dyDescent="0.25">
      <c r="A5">
        <v>1</v>
      </c>
      <c r="B5" t="s">
        <v>23</v>
      </c>
      <c r="C5" s="5" t="s">
        <v>24</v>
      </c>
      <c r="D5" t="s">
        <v>25</v>
      </c>
      <c r="E5">
        <v>120</v>
      </c>
      <c r="F5" s="17">
        <f>E5*F1</f>
        <v>0</v>
      </c>
      <c r="G5" s="5" t="e">
        <f t="shared" ref="G5:G30" si="0">AVERAGE(I5:R5)</f>
        <v>#DIV/0!</v>
      </c>
      <c r="H5" s="5" t="e">
        <f t="shared" ref="H5:H30" si="1">STDEV(I5:R5)</f>
        <v>#DIV/0!</v>
      </c>
      <c r="T5" s="12">
        <v>16</v>
      </c>
      <c r="U5" s="12">
        <v>588000</v>
      </c>
      <c r="V5" s="5">
        <f>AVERAGE(Y5:AH5)</f>
        <v>0</v>
      </c>
      <c r="W5" s="5">
        <f>STDEV(Y5:AH5)</f>
        <v>0</v>
      </c>
      <c r="X5" s="5">
        <f>W5/SQRT(COUNT(Y5:AH5))</f>
        <v>0</v>
      </c>
      <c r="Y5" s="5">
        <f>I5/T5*U5/1000*1.1</f>
        <v>0</v>
      </c>
      <c r="Z5" s="5">
        <f>J5/T5*U5/1000*1.1</f>
        <v>0</v>
      </c>
      <c r="AA5" s="5">
        <f>K5/T5*U5/1000*1.1</f>
        <v>0</v>
      </c>
      <c r="AB5" s="5">
        <f>L5/T5*U5/1000*1.1</f>
        <v>0</v>
      </c>
      <c r="AC5" s="5">
        <f>M5/T5*U5/1000*1.1</f>
        <v>0</v>
      </c>
      <c r="AD5" s="5">
        <f>N5/T5*U5/1000*1.1</f>
        <v>0</v>
      </c>
      <c r="AE5" s="5">
        <f>O5/T5*U5/1000*1.1</f>
        <v>0</v>
      </c>
      <c r="AF5" s="5">
        <f>P5/T5*U5/1000*1.1</f>
        <v>0</v>
      </c>
      <c r="AG5" s="5">
        <f>Q5/T5*U5/1000*1.1</f>
        <v>0</v>
      </c>
      <c r="AH5" s="5">
        <f>R5/T5*U5/1000*1.1</f>
        <v>0</v>
      </c>
      <c r="AI5">
        <f>F5/T5*U5/1000*1.1</f>
        <v>0</v>
      </c>
      <c r="AJ5" t="e">
        <f>((V5-AI5)/AI5)*100</f>
        <v>#DIV/0!</v>
      </c>
      <c r="AK5">
        <f>V5-AI5</f>
        <v>0</v>
      </c>
      <c r="AL5" t="e">
        <f>V5/AI5</f>
        <v>#DIV/0!</v>
      </c>
    </row>
    <row r="6" spans="1:38" x14ac:dyDescent="0.25">
      <c r="A6">
        <v>2</v>
      </c>
      <c r="B6" t="s">
        <v>26</v>
      </c>
      <c r="C6" s="5" t="s">
        <v>27</v>
      </c>
      <c r="D6" t="s">
        <v>28</v>
      </c>
      <c r="E6">
        <v>1241.24</v>
      </c>
      <c r="F6" s="17">
        <f>E6*H1</f>
        <v>0</v>
      </c>
      <c r="G6" s="5" t="e">
        <f t="shared" si="0"/>
        <v>#DIV/0!</v>
      </c>
      <c r="H6" s="5" t="e">
        <f t="shared" si="1"/>
        <v>#DIV/0!</v>
      </c>
      <c r="I6" s="1"/>
      <c r="J6" s="1"/>
      <c r="K6" s="1"/>
      <c r="L6" s="1"/>
      <c r="M6" s="1"/>
      <c r="N6" s="1"/>
      <c r="O6" s="1"/>
      <c r="P6" s="1"/>
      <c r="Q6" s="1"/>
      <c r="R6" s="1"/>
      <c r="T6" s="13">
        <v>540</v>
      </c>
      <c r="U6" s="13">
        <v>45000</v>
      </c>
      <c r="V6" s="5">
        <f t="shared" ref="V6:V30" si="2">AVERAGE(Y6:AH6)</f>
        <v>0</v>
      </c>
      <c r="W6" s="5">
        <f t="shared" ref="W6:W30" si="3">STDEV(Y6:AH6)</f>
        <v>0</v>
      </c>
      <c r="X6" s="5">
        <f t="shared" ref="X6:X30" si="4">W6/SQRT(COUNT(Y6:AH6))</f>
        <v>0</v>
      </c>
      <c r="Y6" s="5">
        <f>I6/T6*U6/1000</f>
        <v>0</v>
      </c>
      <c r="Z6" s="5">
        <f>J6/T6*U6/1000</f>
        <v>0</v>
      </c>
      <c r="AA6" s="5">
        <f>K6/T6*U6/1000</f>
        <v>0</v>
      </c>
      <c r="AB6" s="5">
        <f>L6/T6*U6/1000</f>
        <v>0</v>
      </c>
      <c r="AC6" s="5">
        <f>M6/T6*U6/1000</f>
        <v>0</v>
      </c>
      <c r="AD6" s="5">
        <f>N6/T6*U6/1000</f>
        <v>0</v>
      </c>
      <c r="AE6" s="5">
        <f>O6/T6*U6/1000</f>
        <v>0</v>
      </c>
      <c r="AF6" s="5">
        <f>P6/T6*U6/1000</f>
        <v>0</v>
      </c>
      <c r="AG6" s="5">
        <f>Q6/T6*U6/1000</f>
        <v>0</v>
      </c>
      <c r="AH6" s="5">
        <f>R6/T6*U6/1000</f>
        <v>0</v>
      </c>
      <c r="AI6">
        <f>F6/T6*U6/1000</f>
        <v>0</v>
      </c>
      <c r="AJ6" t="e">
        <f t="shared" ref="AJ6:AJ30" si="5">((V6-AI6)/AI6)*100</f>
        <v>#DIV/0!</v>
      </c>
      <c r="AK6">
        <f>V6-AI6</f>
        <v>0</v>
      </c>
      <c r="AL6" t="e">
        <f t="shared" ref="AL6:AL30" si="6">V6/AI6</f>
        <v>#DIV/0!</v>
      </c>
    </row>
    <row r="7" spans="1:38" x14ac:dyDescent="0.25">
      <c r="A7">
        <v>3</v>
      </c>
      <c r="B7" t="s">
        <v>29</v>
      </c>
      <c r="C7" s="5" t="s">
        <v>30</v>
      </c>
      <c r="D7" t="s">
        <v>31</v>
      </c>
      <c r="E7">
        <v>166.35</v>
      </c>
      <c r="F7" s="17">
        <f>E7*H1</f>
        <v>0</v>
      </c>
      <c r="G7" s="5" t="e">
        <f t="shared" si="0"/>
        <v>#DIV/0!</v>
      </c>
      <c r="H7" s="5" t="e">
        <f t="shared" si="1"/>
        <v>#DIV/0!</v>
      </c>
      <c r="T7" s="13">
        <v>50</v>
      </c>
      <c r="U7" s="13">
        <v>180000</v>
      </c>
      <c r="V7" s="5">
        <f t="shared" si="2"/>
        <v>0</v>
      </c>
      <c r="W7" s="5">
        <f t="shared" si="3"/>
        <v>0</v>
      </c>
      <c r="X7" s="5">
        <f t="shared" si="4"/>
        <v>0</v>
      </c>
      <c r="Y7" s="5">
        <f t="shared" ref="Y7:Y30" si="7">I7/T7*U7/1000</f>
        <v>0</v>
      </c>
      <c r="Z7" s="5">
        <f t="shared" ref="Z7:Z30" si="8">J7/T7*U7/1000</f>
        <v>0</v>
      </c>
      <c r="AA7" s="5">
        <f t="shared" ref="AA7:AA30" si="9">K7/T7*U7/1000</f>
        <v>0</v>
      </c>
      <c r="AB7" s="5">
        <f t="shared" ref="AB7:AB30" si="10">L7/T7*U7/1000</f>
        <v>0</v>
      </c>
      <c r="AC7" s="5">
        <f t="shared" ref="AC7:AC30" si="11">M7/T7*U7/1000</f>
        <v>0</v>
      </c>
      <c r="AD7" s="5">
        <f t="shared" ref="AD7:AD30" si="12">N7/T7*U7/1000</f>
        <v>0</v>
      </c>
      <c r="AE7" s="5">
        <f t="shared" ref="AE7:AE30" si="13">O7/T7*U7/1000</f>
        <v>0</v>
      </c>
      <c r="AF7" s="5">
        <f t="shared" ref="AF7:AF30" si="14">P7/T7*U7/1000</f>
        <v>0</v>
      </c>
      <c r="AG7" s="5">
        <f t="shared" ref="AG7:AG30" si="15">Q7/T7*U7/1000</f>
        <v>0</v>
      </c>
      <c r="AH7" s="5">
        <f t="shared" ref="AH7:AH30" si="16">R7/T7*U7/1000</f>
        <v>0</v>
      </c>
      <c r="AI7">
        <f t="shared" ref="AI7:AI30" si="17">F7/T7*U7/1000</f>
        <v>0</v>
      </c>
      <c r="AJ7" t="e">
        <f t="shared" si="5"/>
        <v>#DIV/0!</v>
      </c>
      <c r="AK7">
        <f t="shared" ref="AK7:AK30" si="18">V7-AI7</f>
        <v>0</v>
      </c>
      <c r="AL7" t="e">
        <f t="shared" si="6"/>
        <v>#DIV/0!</v>
      </c>
    </row>
    <row r="8" spans="1:38" x14ac:dyDescent="0.25">
      <c r="A8">
        <v>4</v>
      </c>
      <c r="B8" t="s">
        <v>32</v>
      </c>
      <c r="C8" s="6" t="s">
        <v>33</v>
      </c>
      <c r="D8" t="s">
        <v>34</v>
      </c>
      <c r="E8">
        <v>50.2</v>
      </c>
      <c r="F8" s="17">
        <f>E8*H1</f>
        <v>0</v>
      </c>
      <c r="G8" s="5" t="e">
        <f t="shared" si="0"/>
        <v>#DIV/0!</v>
      </c>
      <c r="H8" s="5" t="e">
        <f t="shared" si="1"/>
        <v>#DIV/0!</v>
      </c>
      <c r="T8" s="14">
        <v>65</v>
      </c>
      <c r="U8" s="14">
        <v>70000</v>
      </c>
      <c r="V8" s="5">
        <f t="shared" si="2"/>
        <v>0</v>
      </c>
      <c r="W8" s="5">
        <f t="shared" si="3"/>
        <v>0</v>
      </c>
      <c r="X8" s="5">
        <f t="shared" si="4"/>
        <v>0</v>
      </c>
      <c r="Y8" s="5">
        <f t="shared" si="7"/>
        <v>0</v>
      </c>
      <c r="Z8" s="5">
        <f t="shared" si="8"/>
        <v>0</v>
      </c>
      <c r="AA8" s="5">
        <f t="shared" si="9"/>
        <v>0</v>
      </c>
      <c r="AB8" s="5">
        <f t="shared" si="10"/>
        <v>0</v>
      </c>
      <c r="AC8" s="5">
        <f t="shared" si="11"/>
        <v>0</v>
      </c>
      <c r="AD8" s="5">
        <f t="shared" si="12"/>
        <v>0</v>
      </c>
      <c r="AE8" s="5">
        <f t="shared" si="13"/>
        <v>0</v>
      </c>
      <c r="AF8" s="5">
        <f t="shared" si="14"/>
        <v>0</v>
      </c>
      <c r="AG8" s="5">
        <f t="shared" si="15"/>
        <v>0</v>
      </c>
      <c r="AH8" s="5">
        <f t="shared" si="16"/>
        <v>0</v>
      </c>
      <c r="AI8">
        <f t="shared" si="17"/>
        <v>0</v>
      </c>
      <c r="AJ8" t="e">
        <f t="shared" si="5"/>
        <v>#DIV/0!</v>
      </c>
      <c r="AK8">
        <f t="shared" si="18"/>
        <v>0</v>
      </c>
      <c r="AL8" t="e">
        <f t="shared" si="6"/>
        <v>#DIV/0!</v>
      </c>
    </row>
    <row r="9" spans="1:38" x14ac:dyDescent="0.25">
      <c r="A9">
        <v>5</v>
      </c>
      <c r="B9" t="s">
        <v>35</v>
      </c>
      <c r="C9" s="6" t="s">
        <v>36</v>
      </c>
      <c r="D9" t="s">
        <v>37</v>
      </c>
      <c r="E9">
        <v>29.91</v>
      </c>
      <c r="F9" s="17">
        <f>E9*H1</f>
        <v>0</v>
      </c>
      <c r="G9" s="5" t="e">
        <f t="shared" si="0"/>
        <v>#DIV/0!</v>
      </c>
      <c r="H9" s="5" t="e">
        <f t="shared" si="1"/>
        <v>#DIV/0!</v>
      </c>
      <c r="T9" s="14">
        <v>22</v>
      </c>
      <c r="U9" s="14">
        <v>160000</v>
      </c>
      <c r="V9" s="5">
        <f t="shared" si="2"/>
        <v>0</v>
      </c>
      <c r="W9" s="5">
        <f t="shared" si="3"/>
        <v>0</v>
      </c>
      <c r="X9" s="5">
        <f t="shared" si="4"/>
        <v>0</v>
      </c>
      <c r="Y9" s="5">
        <f t="shared" si="7"/>
        <v>0</v>
      </c>
      <c r="Z9" s="5">
        <f t="shared" si="8"/>
        <v>0</v>
      </c>
      <c r="AA9" s="5">
        <f t="shared" si="9"/>
        <v>0</v>
      </c>
      <c r="AB9" s="5">
        <f t="shared" si="10"/>
        <v>0</v>
      </c>
      <c r="AC9" s="5">
        <f t="shared" si="11"/>
        <v>0</v>
      </c>
      <c r="AD9" s="5">
        <f t="shared" si="12"/>
        <v>0</v>
      </c>
      <c r="AE9" s="5">
        <f t="shared" si="13"/>
        <v>0</v>
      </c>
      <c r="AF9" s="5">
        <f t="shared" si="14"/>
        <v>0</v>
      </c>
      <c r="AG9" s="5">
        <f t="shared" si="15"/>
        <v>0</v>
      </c>
      <c r="AH9" s="5">
        <f t="shared" si="16"/>
        <v>0</v>
      </c>
      <c r="AI9">
        <f t="shared" si="17"/>
        <v>0</v>
      </c>
      <c r="AJ9" t="e">
        <f t="shared" si="5"/>
        <v>#DIV/0!</v>
      </c>
      <c r="AK9">
        <f t="shared" si="18"/>
        <v>0</v>
      </c>
      <c r="AL9" t="e">
        <f t="shared" si="6"/>
        <v>#DIV/0!</v>
      </c>
    </row>
    <row r="10" spans="1:38" x14ac:dyDescent="0.25">
      <c r="A10">
        <v>6</v>
      </c>
      <c r="B10" t="s">
        <v>38</v>
      </c>
      <c r="C10" s="6" t="s">
        <v>39</v>
      </c>
      <c r="D10" t="s">
        <v>40</v>
      </c>
      <c r="E10">
        <v>128.58000000000001</v>
      </c>
      <c r="F10" s="17">
        <f>E10*H1</f>
        <v>0</v>
      </c>
      <c r="G10" s="5" t="e">
        <f t="shared" si="0"/>
        <v>#DIV/0!</v>
      </c>
      <c r="H10" s="5" t="e">
        <f t="shared" si="1"/>
        <v>#DIV/0!</v>
      </c>
      <c r="T10" s="14">
        <v>69</v>
      </c>
      <c r="U10" s="14">
        <v>160000</v>
      </c>
      <c r="V10" s="5">
        <f t="shared" si="2"/>
        <v>0</v>
      </c>
      <c r="W10" s="5">
        <f t="shared" si="3"/>
        <v>0</v>
      </c>
      <c r="X10" s="5">
        <f t="shared" si="4"/>
        <v>0</v>
      </c>
      <c r="Y10" s="5">
        <f t="shared" si="7"/>
        <v>0</v>
      </c>
      <c r="Z10" s="5">
        <f t="shared" si="8"/>
        <v>0</v>
      </c>
      <c r="AA10" s="5">
        <f t="shared" si="9"/>
        <v>0</v>
      </c>
      <c r="AB10" s="5">
        <f t="shared" si="10"/>
        <v>0</v>
      </c>
      <c r="AC10" s="5">
        <f t="shared" si="11"/>
        <v>0</v>
      </c>
      <c r="AD10" s="5">
        <f t="shared" si="12"/>
        <v>0</v>
      </c>
      <c r="AE10" s="5">
        <f t="shared" si="13"/>
        <v>0</v>
      </c>
      <c r="AF10" s="5">
        <f t="shared" si="14"/>
        <v>0</v>
      </c>
      <c r="AG10" s="5">
        <f t="shared" si="15"/>
        <v>0</v>
      </c>
      <c r="AH10" s="5">
        <f t="shared" si="16"/>
        <v>0</v>
      </c>
      <c r="AI10">
        <f t="shared" si="17"/>
        <v>0</v>
      </c>
      <c r="AJ10" t="e">
        <f t="shared" si="5"/>
        <v>#DIV/0!</v>
      </c>
      <c r="AK10">
        <f t="shared" si="18"/>
        <v>0</v>
      </c>
      <c r="AL10" t="e">
        <f t="shared" si="6"/>
        <v>#DIV/0!</v>
      </c>
    </row>
    <row r="11" spans="1:38" x14ac:dyDescent="0.25">
      <c r="A11">
        <v>7</v>
      </c>
      <c r="B11" s="3" t="s">
        <v>41</v>
      </c>
      <c r="C11" s="9" t="s">
        <v>33</v>
      </c>
      <c r="D11" s="3" t="s">
        <v>42</v>
      </c>
      <c r="E11" s="3">
        <v>50.2</v>
      </c>
      <c r="F11" s="17">
        <f>E11*H1</f>
        <v>0</v>
      </c>
      <c r="G11" s="5"/>
      <c r="H11" s="5"/>
      <c r="T11" s="14">
        <v>65</v>
      </c>
      <c r="U11" s="14">
        <v>70000</v>
      </c>
      <c r="V11" s="5">
        <f t="shared" si="2"/>
        <v>0</v>
      </c>
      <c r="W11" s="5">
        <f t="shared" si="3"/>
        <v>0</v>
      </c>
      <c r="X11" s="5">
        <f t="shared" si="4"/>
        <v>0</v>
      </c>
      <c r="Y11" s="5">
        <f t="shared" si="7"/>
        <v>0</v>
      </c>
      <c r="Z11" s="5">
        <f t="shared" si="8"/>
        <v>0</v>
      </c>
      <c r="AA11" s="5">
        <f t="shared" si="9"/>
        <v>0</v>
      </c>
      <c r="AB11" s="5">
        <f t="shared" si="10"/>
        <v>0</v>
      </c>
      <c r="AC11" s="5">
        <f t="shared" si="11"/>
        <v>0</v>
      </c>
      <c r="AD11" s="5">
        <f t="shared" si="12"/>
        <v>0</v>
      </c>
      <c r="AE11" s="5">
        <f t="shared" si="13"/>
        <v>0</v>
      </c>
      <c r="AF11" s="5">
        <f t="shared" si="14"/>
        <v>0</v>
      </c>
      <c r="AG11" s="5">
        <f t="shared" si="15"/>
        <v>0</v>
      </c>
      <c r="AH11" s="5">
        <f t="shared" si="16"/>
        <v>0</v>
      </c>
      <c r="AI11">
        <v>0</v>
      </c>
      <c r="AJ11">
        <v>0</v>
      </c>
      <c r="AK11">
        <f t="shared" si="18"/>
        <v>0</v>
      </c>
      <c r="AL11" t="e">
        <f t="shared" si="6"/>
        <v>#DIV/0!</v>
      </c>
    </row>
    <row r="12" spans="1:38" x14ac:dyDescent="0.25">
      <c r="A12">
        <v>8</v>
      </c>
      <c r="B12" t="s">
        <v>43</v>
      </c>
      <c r="C12" s="6" t="s">
        <v>44</v>
      </c>
      <c r="D12" t="s">
        <v>45</v>
      </c>
      <c r="E12">
        <v>13.35</v>
      </c>
      <c r="F12" s="17">
        <f>E12*H1</f>
        <v>0</v>
      </c>
      <c r="G12" s="5" t="e">
        <f t="shared" si="0"/>
        <v>#DIV/0!</v>
      </c>
      <c r="H12" s="5" t="e">
        <f t="shared" si="1"/>
        <v>#DIV/0!</v>
      </c>
      <c r="T12" s="14">
        <v>81</v>
      </c>
      <c r="U12" s="14">
        <v>66000</v>
      </c>
      <c r="V12" s="5">
        <f t="shared" si="2"/>
        <v>0</v>
      </c>
      <c r="W12" s="5">
        <f t="shared" si="3"/>
        <v>0</v>
      </c>
      <c r="X12" s="5">
        <f t="shared" si="4"/>
        <v>0</v>
      </c>
      <c r="Y12" s="5">
        <f t="shared" si="7"/>
        <v>0</v>
      </c>
      <c r="Z12" s="5">
        <f t="shared" si="8"/>
        <v>0</v>
      </c>
      <c r="AA12" s="5">
        <f t="shared" si="9"/>
        <v>0</v>
      </c>
      <c r="AB12" s="5">
        <f t="shared" si="10"/>
        <v>0</v>
      </c>
      <c r="AC12" s="5">
        <f t="shared" si="11"/>
        <v>0</v>
      </c>
      <c r="AD12" s="5">
        <f t="shared" si="12"/>
        <v>0</v>
      </c>
      <c r="AE12" s="5">
        <f t="shared" si="13"/>
        <v>0</v>
      </c>
      <c r="AF12" s="5">
        <f t="shared" si="14"/>
        <v>0</v>
      </c>
      <c r="AG12" s="5">
        <f t="shared" si="15"/>
        <v>0</v>
      </c>
      <c r="AH12" s="5">
        <f t="shared" si="16"/>
        <v>0</v>
      </c>
      <c r="AI12">
        <f t="shared" si="17"/>
        <v>0</v>
      </c>
      <c r="AJ12" t="e">
        <f t="shared" si="5"/>
        <v>#DIV/0!</v>
      </c>
      <c r="AK12">
        <f t="shared" si="18"/>
        <v>0</v>
      </c>
      <c r="AL12" t="e">
        <f t="shared" si="6"/>
        <v>#DIV/0!</v>
      </c>
    </row>
    <row r="13" spans="1:38" x14ac:dyDescent="0.25">
      <c r="A13">
        <v>9</v>
      </c>
      <c r="B13" s="3" t="s">
        <v>46</v>
      </c>
      <c r="C13" s="9" t="s">
        <v>39</v>
      </c>
      <c r="D13" s="3" t="s">
        <v>47</v>
      </c>
      <c r="E13" s="3">
        <v>128.57</v>
      </c>
      <c r="F13" s="17">
        <f>E13*H1</f>
        <v>0</v>
      </c>
      <c r="G13" s="5"/>
      <c r="H13" s="5"/>
      <c r="T13" s="14">
        <v>69</v>
      </c>
      <c r="U13" s="14">
        <v>160000</v>
      </c>
      <c r="V13" s="5">
        <f t="shared" si="2"/>
        <v>0</v>
      </c>
      <c r="W13" s="5">
        <f t="shared" si="3"/>
        <v>0</v>
      </c>
      <c r="X13" s="5">
        <f t="shared" si="4"/>
        <v>0</v>
      </c>
      <c r="Y13" s="5">
        <f t="shared" si="7"/>
        <v>0</v>
      </c>
      <c r="Z13" s="5">
        <f t="shared" si="8"/>
        <v>0</v>
      </c>
      <c r="AA13" s="5">
        <f t="shared" si="9"/>
        <v>0</v>
      </c>
      <c r="AB13" s="5">
        <f t="shared" si="10"/>
        <v>0</v>
      </c>
      <c r="AC13" s="5">
        <f t="shared" si="11"/>
        <v>0</v>
      </c>
      <c r="AD13" s="5">
        <f t="shared" si="12"/>
        <v>0</v>
      </c>
      <c r="AE13" s="5">
        <f t="shared" si="13"/>
        <v>0</v>
      </c>
      <c r="AF13" s="5">
        <f t="shared" si="14"/>
        <v>0</v>
      </c>
      <c r="AG13" s="5">
        <f t="shared" si="15"/>
        <v>0</v>
      </c>
      <c r="AH13" s="5">
        <f t="shared" si="16"/>
        <v>0</v>
      </c>
      <c r="AI13">
        <v>0</v>
      </c>
      <c r="AJ13">
        <v>0</v>
      </c>
      <c r="AK13">
        <f t="shared" si="18"/>
        <v>0</v>
      </c>
      <c r="AL13" t="e">
        <f t="shared" si="6"/>
        <v>#DIV/0!</v>
      </c>
    </row>
    <row r="14" spans="1:38" x14ac:dyDescent="0.25">
      <c r="A14">
        <v>10</v>
      </c>
      <c r="B14" t="s">
        <v>48</v>
      </c>
      <c r="C14" s="6" t="s">
        <v>49</v>
      </c>
      <c r="D14" t="s">
        <v>50</v>
      </c>
      <c r="E14">
        <v>446.19</v>
      </c>
      <c r="F14" s="17">
        <f>E14*H1</f>
        <v>0</v>
      </c>
      <c r="G14" s="5" t="e">
        <f t="shared" si="0"/>
        <v>#DIV/0!</v>
      </c>
      <c r="H14" s="5" t="e">
        <f t="shared" si="1"/>
        <v>#DIV/0!</v>
      </c>
      <c r="I14" s="1"/>
      <c r="J14" s="1"/>
      <c r="K14" s="1"/>
      <c r="L14" s="1"/>
      <c r="M14" s="1"/>
      <c r="N14" s="1"/>
      <c r="O14" s="1"/>
      <c r="P14" s="1"/>
      <c r="Q14" s="1"/>
      <c r="R14" s="1"/>
      <c r="T14" s="14">
        <v>615</v>
      </c>
      <c r="U14" s="14">
        <v>96000</v>
      </c>
      <c r="V14" s="5">
        <f t="shared" si="2"/>
        <v>0</v>
      </c>
      <c r="W14" s="5">
        <f t="shared" si="3"/>
        <v>0</v>
      </c>
      <c r="X14" s="5">
        <f t="shared" si="4"/>
        <v>0</v>
      </c>
      <c r="Y14" s="5">
        <f t="shared" si="7"/>
        <v>0</v>
      </c>
      <c r="Z14" s="5">
        <f t="shared" si="8"/>
        <v>0</v>
      </c>
      <c r="AA14" s="5">
        <f t="shared" si="9"/>
        <v>0</v>
      </c>
      <c r="AB14" s="5">
        <f t="shared" si="10"/>
        <v>0</v>
      </c>
      <c r="AC14" s="5">
        <f t="shared" si="11"/>
        <v>0</v>
      </c>
      <c r="AD14" s="5">
        <f t="shared" si="12"/>
        <v>0</v>
      </c>
      <c r="AE14" s="5">
        <f t="shared" si="13"/>
        <v>0</v>
      </c>
      <c r="AF14" s="5">
        <f t="shared" si="14"/>
        <v>0</v>
      </c>
      <c r="AG14" s="5">
        <f t="shared" si="15"/>
        <v>0</v>
      </c>
      <c r="AH14" s="5">
        <f t="shared" si="16"/>
        <v>0</v>
      </c>
      <c r="AI14">
        <f t="shared" si="17"/>
        <v>0</v>
      </c>
      <c r="AJ14" t="e">
        <f t="shared" si="5"/>
        <v>#DIV/0!</v>
      </c>
      <c r="AK14">
        <f t="shared" si="18"/>
        <v>0</v>
      </c>
      <c r="AL14" t="e">
        <f t="shared" si="6"/>
        <v>#DIV/0!</v>
      </c>
    </row>
    <row r="15" spans="1:38" x14ac:dyDescent="0.25">
      <c r="A15">
        <v>11</v>
      </c>
      <c r="B15" s="4" t="s">
        <v>51</v>
      </c>
      <c r="C15" s="7" t="s">
        <v>52</v>
      </c>
      <c r="D15" s="4" t="s">
        <v>53</v>
      </c>
      <c r="E15" s="4">
        <v>8.01</v>
      </c>
      <c r="F15" s="17">
        <f>E15*H1</f>
        <v>0</v>
      </c>
      <c r="G15" s="5" t="e">
        <f t="shared" si="0"/>
        <v>#DIV/0!</v>
      </c>
      <c r="H15" s="5" t="e">
        <f t="shared" si="1"/>
        <v>#DIV/0!</v>
      </c>
      <c r="T15" s="14">
        <v>546</v>
      </c>
      <c r="U15" s="14">
        <v>210000</v>
      </c>
      <c r="V15" s="5">
        <f t="shared" si="2"/>
        <v>0</v>
      </c>
      <c r="W15" s="5">
        <f t="shared" si="3"/>
        <v>0</v>
      </c>
      <c r="X15" s="5">
        <f t="shared" si="4"/>
        <v>0</v>
      </c>
      <c r="Y15" s="5">
        <f t="shared" si="7"/>
        <v>0</v>
      </c>
      <c r="Z15" s="5">
        <f t="shared" si="8"/>
        <v>0</v>
      </c>
      <c r="AA15" s="5">
        <f t="shared" si="9"/>
        <v>0</v>
      </c>
      <c r="AB15" s="5">
        <f t="shared" si="10"/>
        <v>0</v>
      </c>
      <c r="AC15" s="5">
        <f t="shared" si="11"/>
        <v>0</v>
      </c>
      <c r="AD15" s="5">
        <f t="shared" si="12"/>
        <v>0</v>
      </c>
      <c r="AE15" s="5">
        <f t="shared" si="13"/>
        <v>0</v>
      </c>
      <c r="AF15" s="5">
        <f t="shared" si="14"/>
        <v>0</v>
      </c>
      <c r="AG15" s="5">
        <f t="shared" si="15"/>
        <v>0</v>
      </c>
      <c r="AH15" s="5">
        <f t="shared" si="16"/>
        <v>0</v>
      </c>
      <c r="AI15">
        <f t="shared" si="17"/>
        <v>0</v>
      </c>
      <c r="AJ15" t="e">
        <f t="shared" si="5"/>
        <v>#DIV/0!</v>
      </c>
      <c r="AK15">
        <f t="shared" si="18"/>
        <v>0</v>
      </c>
      <c r="AL15" t="e">
        <f t="shared" si="6"/>
        <v>#DIV/0!</v>
      </c>
    </row>
    <row r="16" spans="1:38" x14ac:dyDescent="0.25">
      <c r="A16">
        <v>12</v>
      </c>
      <c r="B16" s="3" t="s">
        <v>54</v>
      </c>
      <c r="C16" s="9" t="s">
        <v>55</v>
      </c>
      <c r="D16" s="3" t="s">
        <v>56</v>
      </c>
      <c r="E16" s="3">
        <v>150</v>
      </c>
      <c r="F16" s="17">
        <f>E16*H1</f>
        <v>0</v>
      </c>
      <c r="G16" s="5"/>
      <c r="H16" s="5"/>
      <c r="T16" s="14">
        <v>216</v>
      </c>
      <c r="U16" s="14">
        <v>325000</v>
      </c>
      <c r="V16" s="5">
        <f t="shared" si="2"/>
        <v>0</v>
      </c>
      <c r="W16" s="5">
        <f t="shared" si="3"/>
        <v>0</v>
      </c>
      <c r="X16" s="5">
        <f t="shared" si="4"/>
        <v>0</v>
      </c>
      <c r="Y16" s="5">
        <f t="shared" si="7"/>
        <v>0</v>
      </c>
      <c r="Z16" s="5">
        <f t="shared" si="8"/>
        <v>0</v>
      </c>
      <c r="AA16" s="5">
        <f t="shared" si="9"/>
        <v>0</v>
      </c>
      <c r="AB16" s="5">
        <f t="shared" si="10"/>
        <v>0</v>
      </c>
      <c r="AC16" s="5">
        <f t="shared" si="11"/>
        <v>0</v>
      </c>
      <c r="AD16" s="5">
        <f t="shared" si="12"/>
        <v>0</v>
      </c>
      <c r="AE16" s="5">
        <f t="shared" si="13"/>
        <v>0</v>
      </c>
      <c r="AF16" s="5">
        <f t="shared" si="14"/>
        <v>0</v>
      </c>
      <c r="AG16" s="5">
        <f t="shared" si="15"/>
        <v>0</v>
      </c>
      <c r="AH16" s="5">
        <f t="shared" si="16"/>
        <v>0</v>
      </c>
      <c r="AI16">
        <v>0</v>
      </c>
      <c r="AJ16">
        <v>0</v>
      </c>
      <c r="AK16">
        <f t="shared" si="18"/>
        <v>0</v>
      </c>
      <c r="AL16" t="e">
        <f t="shared" si="6"/>
        <v>#DIV/0!</v>
      </c>
    </row>
    <row r="17" spans="1:38" x14ac:dyDescent="0.25">
      <c r="A17">
        <v>13</v>
      </c>
      <c r="B17" s="2" t="s">
        <v>57</v>
      </c>
      <c r="C17" s="8" t="s">
        <v>58</v>
      </c>
      <c r="D17" s="2" t="s">
        <v>59</v>
      </c>
      <c r="E17" s="2">
        <v>1572.6</v>
      </c>
      <c r="F17" s="17">
        <f>E17*H1</f>
        <v>0</v>
      </c>
      <c r="G17" s="5" t="e">
        <f t="shared" si="0"/>
        <v>#DIV/0!</v>
      </c>
      <c r="H17" s="5" t="e">
        <f t="shared" si="1"/>
        <v>#DIV/0!</v>
      </c>
      <c r="T17" s="14">
        <v>292</v>
      </c>
      <c r="U17" s="14">
        <v>100000</v>
      </c>
      <c r="V17" s="5">
        <f t="shared" si="2"/>
        <v>0</v>
      </c>
      <c r="W17" s="5">
        <f t="shared" si="3"/>
        <v>0</v>
      </c>
      <c r="X17" s="5">
        <f t="shared" si="4"/>
        <v>0</v>
      </c>
      <c r="Y17" s="5">
        <f t="shared" si="7"/>
        <v>0</v>
      </c>
      <c r="Z17" s="5">
        <f t="shared" si="8"/>
        <v>0</v>
      </c>
      <c r="AA17" s="5">
        <f t="shared" si="9"/>
        <v>0</v>
      </c>
      <c r="AB17" s="5">
        <f t="shared" si="10"/>
        <v>0</v>
      </c>
      <c r="AC17" s="5">
        <f t="shared" si="11"/>
        <v>0</v>
      </c>
      <c r="AD17" s="5">
        <f t="shared" si="12"/>
        <v>0</v>
      </c>
      <c r="AE17" s="5">
        <f t="shared" si="13"/>
        <v>0</v>
      </c>
      <c r="AF17" s="5">
        <f t="shared" si="14"/>
        <v>0</v>
      </c>
      <c r="AG17" s="5">
        <f t="shared" si="15"/>
        <v>0</v>
      </c>
      <c r="AH17" s="5">
        <f t="shared" si="16"/>
        <v>0</v>
      </c>
      <c r="AI17">
        <f t="shared" si="17"/>
        <v>0</v>
      </c>
      <c r="AJ17" t="e">
        <f t="shared" si="5"/>
        <v>#DIV/0!</v>
      </c>
      <c r="AK17">
        <f t="shared" si="18"/>
        <v>0</v>
      </c>
      <c r="AL17" t="e">
        <f t="shared" si="6"/>
        <v>#DIV/0!</v>
      </c>
    </row>
    <row r="18" spans="1:38" x14ac:dyDescent="0.25">
      <c r="A18">
        <v>14</v>
      </c>
      <c r="B18" s="2" t="s">
        <v>60</v>
      </c>
      <c r="C18" s="8" t="s">
        <v>61</v>
      </c>
      <c r="D18" s="2" t="s">
        <v>62</v>
      </c>
      <c r="E18" s="2">
        <v>171.47</v>
      </c>
      <c r="F18" s="17">
        <f>E18*H1</f>
        <v>0</v>
      </c>
      <c r="G18" s="5" t="e">
        <f t="shared" si="0"/>
        <v>#DIV/0!</v>
      </c>
      <c r="H18" s="5" t="e">
        <f t="shared" si="1"/>
        <v>#DIV/0!</v>
      </c>
      <c r="T18" s="14">
        <v>200</v>
      </c>
      <c r="U18" s="14">
        <v>47000</v>
      </c>
      <c r="V18" s="5">
        <f t="shared" si="2"/>
        <v>0</v>
      </c>
      <c r="W18" s="5">
        <f t="shared" si="3"/>
        <v>0</v>
      </c>
      <c r="X18" s="5">
        <f t="shared" si="4"/>
        <v>0</v>
      </c>
      <c r="Y18" s="5">
        <f t="shared" si="7"/>
        <v>0</v>
      </c>
      <c r="Z18" s="5">
        <f t="shared" si="8"/>
        <v>0</v>
      </c>
      <c r="AA18" s="5">
        <f t="shared" si="9"/>
        <v>0</v>
      </c>
      <c r="AB18" s="5">
        <f t="shared" si="10"/>
        <v>0</v>
      </c>
      <c r="AC18" s="5">
        <f t="shared" si="11"/>
        <v>0</v>
      </c>
      <c r="AD18" s="5">
        <f t="shared" si="12"/>
        <v>0</v>
      </c>
      <c r="AE18" s="5">
        <f t="shared" si="13"/>
        <v>0</v>
      </c>
      <c r="AF18" s="5">
        <f t="shared" si="14"/>
        <v>0</v>
      </c>
      <c r="AG18" s="5">
        <f t="shared" si="15"/>
        <v>0</v>
      </c>
      <c r="AH18" s="5">
        <f t="shared" si="16"/>
        <v>0</v>
      </c>
      <c r="AI18">
        <f t="shared" si="17"/>
        <v>0</v>
      </c>
      <c r="AJ18" t="e">
        <f t="shared" si="5"/>
        <v>#DIV/0!</v>
      </c>
      <c r="AK18">
        <f t="shared" si="18"/>
        <v>0</v>
      </c>
      <c r="AL18" t="e">
        <f t="shared" si="6"/>
        <v>#DIV/0!</v>
      </c>
    </row>
    <row r="19" spans="1:38" x14ac:dyDescent="0.25">
      <c r="A19">
        <v>15</v>
      </c>
      <c r="B19" s="2" t="s">
        <v>63</v>
      </c>
      <c r="C19" s="8" t="s">
        <v>64</v>
      </c>
      <c r="D19" s="2" t="s">
        <v>65</v>
      </c>
      <c r="E19" s="2">
        <v>43.68</v>
      </c>
      <c r="F19" s="17">
        <f>E19*H1</f>
        <v>0</v>
      </c>
      <c r="G19" s="5" t="e">
        <f t="shared" si="0"/>
        <v>#DIV/0!</v>
      </c>
      <c r="H19" s="5" t="e">
        <f t="shared" si="1"/>
        <v>#DIV/0!</v>
      </c>
      <c r="T19" s="14">
        <v>437</v>
      </c>
      <c r="U19" s="14">
        <v>300000</v>
      </c>
      <c r="V19" s="5">
        <f t="shared" si="2"/>
        <v>0</v>
      </c>
      <c r="W19" s="5">
        <f t="shared" si="3"/>
        <v>0</v>
      </c>
      <c r="X19" s="5">
        <f t="shared" si="4"/>
        <v>0</v>
      </c>
      <c r="Y19" s="5">
        <f t="shared" si="7"/>
        <v>0</v>
      </c>
      <c r="Z19" s="5">
        <f t="shared" si="8"/>
        <v>0</v>
      </c>
      <c r="AA19" s="5">
        <f t="shared" si="9"/>
        <v>0</v>
      </c>
      <c r="AB19" s="5">
        <f t="shared" si="10"/>
        <v>0</v>
      </c>
      <c r="AC19" s="5">
        <f t="shared" si="11"/>
        <v>0</v>
      </c>
      <c r="AD19" s="5">
        <f t="shared" si="12"/>
        <v>0</v>
      </c>
      <c r="AE19" s="5">
        <f t="shared" si="13"/>
        <v>0</v>
      </c>
      <c r="AF19" s="5">
        <f t="shared" si="14"/>
        <v>0</v>
      </c>
      <c r="AG19" s="5">
        <f t="shared" si="15"/>
        <v>0</v>
      </c>
      <c r="AH19" s="5">
        <f t="shared" si="16"/>
        <v>0</v>
      </c>
      <c r="AI19">
        <f t="shared" si="17"/>
        <v>0</v>
      </c>
      <c r="AJ19" t="e">
        <f t="shared" si="5"/>
        <v>#DIV/0!</v>
      </c>
      <c r="AK19">
        <f t="shared" si="18"/>
        <v>0</v>
      </c>
      <c r="AL19" t="e">
        <f t="shared" si="6"/>
        <v>#DIV/0!</v>
      </c>
    </row>
    <row r="20" spans="1:38" x14ac:dyDescent="0.25">
      <c r="A20">
        <v>16</v>
      </c>
      <c r="B20" s="2" t="s">
        <v>66</v>
      </c>
      <c r="C20" s="8" t="s">
        <v>67</v>
      </c>
      <c r="D20" s="2" t="s">
        <v>68</v>
      </c>
      <c r="E20" s="2">
        <v>99.19</v>
      </c>
      <c r="F20" s="17">
        <f>E20*H1</f>
        <v>0</v>
      </c>
      <c r="G20" s="5" t="e">
        <f t="shared" si="0"/>
        <v>#DIV/0!</v>
      </c>
      <c r="H20" s="5" t="e">
        <f t="shared" si="1"/>
        <v>#DIV/0!</v>
      </c>
      <c r="T20" s="14">
        <v>97</v>
      </c>
      <c r="U20" s="14">
        <v>105000</v>
      </c>
      <c r="V20" s="5">
        <f t="shared" si="2"/>
        <v>0</v>
      </c>
      <c r="W20" s="5">
        <f t="shared" si="3"/>
        <v>0</v>
      </c>
      <c r="X20" s="5">
        <f t="shared" si="4"/>
        <v>0</v>
      </c>
      <c r="Y20" s="5">
        <f t="shared" si="7"/>
        <v>0</v>
      </c>
      <c r="Z20" s="5">
        <f t="shared" si="8"/>
        <v>0</v>
      </c>
      <c r="AA20" s="5">
        <f t="shared" si="9"/>
        <v>0</v>
      </c>
      <c r="AB20" s="5">
        <f t="shared" si="10"/>
        <v>0</v>
      </c>
      <c r="AC20" s="5">
        <f t="shared" si="11"/>
        <v>0</v>
      </c>
      <c r="AD20" s="5">
        <f t="shared" si="12"/>
        <v>0</v>
      </c>
      <c r="AE20" s="5">
        <f t="shared" si="13"/>
        <v>0</v>
      </c>
      <c r="AF20" s="5">
        <f t="shared" si="14"/>
        <v>0</v>
      </c>
      <c r="AG20" s="5">
        <f t="shared" si="15"/>
        <v>0</v>
      </c>
      <c r="AH20" s="5">
        <f t="shared" si="16"/>
        <v>0</v>
      </c>
      <c r="AI20">
        <f t="shared" si="17"/>
        <v>0</v>
      </c>
      <c r="AJ20" t="e">
        <f t="shared" si="5"/>
        <v>#DIV/0!</v>
      </c>
      <c r="AK20">
        <f t="shared" si="18"/>
        <v>0</v>
      </c>
      <c r="AL20" t="e">
        <f t="shared" si="6"/>
        <v>#DIV/0!</v>
      </c>
    </row>
    <row r="21" spans="1:38" x14ac:dyDescent="0.25">
      <c r="A21">
        <v>17</v>
      </c>
      <c r="B21" s="2" t="s">
        <v>69</v>
      </c>
      <c r="C21" s="8" t="s">
        <v>70</v>
      </c>
      <c r="D21" s="2" t="s">
        <v>71</v>
      </c>
      <c r="E21" s="2">
        <v>300.29000000000002</v>
      </c>
      <c r="F21" s="17">
        <f>E21*H1</f>
        <v>0</v>
      </c>
      <c r="G21" s="5" t="e">
        <f t="shared" si="0"/>
        <v>#DIV/0!</v>
      </c>
      <c r="H21" s="5" t="e">
        <f t="shared" si="1"/>
        <v>#DIV/0!</v>
      </c>
      <c r="T21" s="14">
        <v>1629</v>
      </c>
      <c r="U21" s="14">
        <v>90000</v>
      </c>
      <c r="V21" s="5">
        <f t="shared" si="2"/>
        <v>0</v>
      </c>
      <c r="W21" s="5">
        <f t="shared" si="3"/>
        <v>0</v>
      </c>
      <c r="X21" s="5">
        <f t="shared" si="4"/>
        <v>0</v>
      </c>
      <c r="Y21" s="5">
        <f t="shared" si="7"/>
        <v>0</v>
      </c>
      <c r="Z21" s="5">
        <f t="shared" si="8"/>
        <v>0</v>
      </c>
      <c r="AA21" s="5">
        <f t="shared" si="9"/>
        <v>0</v>
      </c>
      <c r="AB21" s="5">
        <f t="shared" si="10"/>
        <v>0</v>
      </c>
      <c r="AC21" s="5">
        <f t="shared" si="11"/>
        <v>0</v>
      </c>
      <c r="AD21" s="5">
        <f t="shared" si="12"/>
        <v>0</v>
      </c>
      <c r="AE21" s="5">
        <f t="shared" si="13"/>
        <v>0</v>
      </c>
      <c r="AF21" s="5">
        <f t="shared" si="14"/>
        <v>0</v>
      </c>
      <c r="AG21" s="5">
        <f t="shared" si="15"/>
        <v>0</v>
      </c>
      <c r="AH21" s="5">
        <f t="shared" si="16"/>
        <v>0</v>
      </c>
      <c r="AI21">
        <f t="shared" si="17"/>
        <v>0</v>
      </c>
      <c r="AJ21" t="e">
        <f t="shared" si="5"/>
        <v>#DIV/0!</v>
      </c>
      <c r="AK21">
        <f t="shared" si="18"/>
        <v>0</v>
      </c>
      <c r="AL21" t="e">
        <f t="shared" si="6"/>
        <v>#DIV/0!</v>
      </c>
    </row>
    <row r="22" spans="1:38" x14ac:dyDescent="0.25">
      <c r="A22">
        <v>18</v>
      </c>
      <c r="B22" s="2" t="s">
        <v>72</v>
      </c>
      <c r="C22" s="8" t="s">
        <v>73</v>
      </c>
      <c r="D22" s="2" t="s">
        <v>74</v>
      </c>
      <c r="E22" s="2">
        <v>82.37</v>
      </c>
      <c r="F22" s="17">
        <f>E22*H1</f>
        <v>0</v>
      </c>
      <c r="G22" s="5" t="e">
        <f t="shared" si="0"/>
        <v>#DIV/0!</v>
      </c>
      <c r="H22" s="5" t="e">
        <f t="shared" si="1"/>
        <v>#DIV/0!</v>
      </c>
      <c r="T22" s="14">
        <v>54</v>
      </c>
      <c r="U22" s="14">
        <v>90000</v>
      </c>
      <c r="V22" s="5">
        <f t="shared" si="2"/>
        <v>0</v>
      </c>
      <c r="W22" s="5">
        <f t="shared" si="3"/>
        <v>0</v>
      </c>
      <c r="X22" s="5">
        <f t="shared" si="4"/>
        <v>0</v>
      </c>
      <c r="Y22" s="5">
        <f t="shared" si="7"/>
        <v>0</v>
      </c>
      <c r="Z22" s="5">
        <f t="shared" si="8"/>
        <v>0</v>
      </c>
      <c r="AA22" s="5">
        <f t="shared" si="9"/>
        <v>0</v>
      </c>
      <c r="AB22" s="5">
        <f t="shared" si="10"/>
        <v>0</v>
      </c>
      <c r="AC22" s="5">
        <f t="shared" si="11"/>
        <v>0</v>
      </c>
      <c r="AD22" s="5">
        <f t="shared" si="12"/>
        <v>0</v>
      </c>
      <c r="AE22" s="5">
        <f t="shared" si="13"/>
        <v>0</v>
      </c>
      <c r="AF22" s="5">
        <f t="shared" si="14"/>
        <v>0</v>
      </c>
      <c r="AG22" s="5">
        <f t="shared" si="15"/>
        <v>0</v>
      </c>
      <c r="AH22" s="5">
        <f t="shared" si="16"/>
        <v>0</v>
      </c>
      <c r="AI22">
        <f t="shared" si="17"/>
        <v>0</v>
      </c>
      <c r="AJ22" t="e">
        <f t="shared" si="5"/>
        <v>#DIV/0!</v>
      </c>
      <c r="AK22">
        <f t="shared" si="18"/>
        <v>0</v>
      </c>
      <c r="AL22" t="e">
        <f t="shared" si="6"/>
        <v>#DIV/0!</v>
      </c>
    </row>
    <row r="23" spans="1:38" x14ac:dyDescent="0.25">
      <c r="A23">
        <v>19</v>
      </c>
      <c r="B23" s="2" t="s">
        <v>75</v>
      </c>
      <c r="C23" s="8" t="s">
        <v>76</v>
      </c>
      <c r="D23" s="2" t="s">
        <v>77</v>
      </c>
      <c r="E23" s="2">
        <v>74.84</v>
      </c>
      <c r="F23" s="17">
        <f>E23*H1</f>
        <v>0</v>
      </c>
      <c r="G23" s="5" t="e">
        <f t="shared" si="0"/>
        <v>#DIV/0!</v>
      </c>
      <c r="H23" s="5" t="e">
        <f t="shared" si="1"/>
        <v>#DIV/0!</v>
      </c>
      <c r="T23" s="14">
        <v>18</v>
      </c>
      <c r="U23" s="14">
        <v>270000</v>
      </c>
      <c r="V23" s="5">
        <f t="shared" si="2"/>
        <v>0</v>
      </c>
      <c r="W23" s="5">
        <f t="shared" si="3"/>
        <v>0</v>
      </c>
      <c r="X23" s="5">
        <f t="shared" si="4"/>
        <v>0</v>
      </c>
      <c r="Y23" s="5">
        <f t="shared" si="7"/>
        <v>0</v>
      </c>
      <c r="Z23" s="5">
        <f t="shared" si="8"/>
        <v>0</v>
      </c>
      <c r="AA23" s="5">
        <f t="shared" si="9"/>
        <v>0</v>
      </c>
      <c r="AB23" s="5">
        <f t="shared" si="10"/>
        <v>0</v>
      </c>
      <c r="AC23" s="5">
        <f t="shared" si="11"/>
        <v>0</v>
      </c>
      <c r="AD23" s="5">
        <f t="shared" si="12"/>
        <v>0</v>
      </c>
      <c r="AE23" s="5">
        <f t="shared" si="13"/>
        <v>0</v>
      </c>
      <c r="AF23" s="5">
        <f t="shared" si="14"/>
        <v>0</v>
      </c>
      <c r="AG23" s="5">
        <f t="shared" si="15"/>
        <v>0</v>
      </c>
      <c r="AH23" s="5">
        <f t="shared" si="16"/>
        <v>0</v>
      </c>
      <c r="AI23">
        <f t="shared" si="17"/>
        <v>0</v>
      </c>
      <c r="AJ23" t="e">
        <f t="shared" si="5"/>
        <v>#DIV/0!</v>
      </c>
      <c r="AK23">
        <f t="shared" si="18"/>
        <v>0</v>
      </c>
      <c r="AL23" t="e">
        <f t="shared" si="6"/>
        <v>#DIV/0!</v>
      </c>
    </row>
    <row r="24" spans="1:38" x14ac:dyDescent="0.25">
      <c r="A24">
        <v>20</v>
      </c>
      <c r="B24" s="4" t="s">
        <v>78</v>
      </c>
      <c r="C24" s="7" t="s">
        <v>79</v>
      </c>
      <c r="D24" s="4" t="s">
        <v>80</v>
      </c>
      <c r="E24" s="4">
        <v>3.22</v>
      </c>
      <c r="F24" s="17">
        <f>E24*H1</f>
        <v>0</v>
      </c>
      <c r="G24" s="5" t="e">
        <f t="shared" si="0"/>
        <v>#DIV/0!</v>
      </c>
      <c r="H24" s="5" t="e">
        <f t="shared" si="1"/>
        <v>#DIV/0!</v>
      </c>
      <c r="T24" s="14">
        <v>65</v>
      </c>
      <c r="U24" s="14">
        <v>70000</v>
      </c>
      <c r="V24" s="5">
        <f t="shared" si="2"/>
        <v>0</v>
      </c>
      <c r="W24" s="5">
        <f t="shared" si="3"/>
        <v>0</v>
      </c>
      <c r="X24" s="5">
        <f t="shared" si="4"/>
        <v>0</v>
      </c>
      <c r="Y24" s="5">
        <f t="shared" si="7"/>
        <v>0</v>
      </c>
      <c r="Z24" s="5">
        <f t="shared" si="8"/>
        <v>0</v>
      </c>
      <c r="AA24" s="5">
        <f t="shared" si="9"/>
        <v>0</v>
      </c>
      <c r="AB24" s="5">
        <f t="shared" si="10"/>
        <v>0</v>
      </c>
      <c r="AC24" s="5">
        <f t="shared" si="11"/>
        <v>0</v>
      </c>
      <c r="AD24" s="5">
        <f t="shared" si="12"/>
        <v>0</v>
      </c>
      <c r="AE24" s="5">
        <f t="shared" si="13"/>
        <v>0</v>
      </c>
      <c r="AF24" s="5">
        <f t="shared" si="14"/>
        <v>0</v>
      </c>
      <c r="AG24" s="5">
        <f t="shared" si="15"/>
        <v>0</v>
      </c>
      <c r="AH24" s="5">
        <f t="shared" si="16"/>
        <v>0</v>
      </c>
      <c r="AI24">
        <f t="shared" si="17"/>
        <v>0</v>
      </c>
      <c r="AJ24" t="e">
        <f t="shared" si="5"/>
        <v>#DIV/0!</v>
      </c>
      <c r="AK24">
        <f t="shared" si="18"/>
        <v>0</v>
      </c>
      <c r="AL24" t="e">
        <f t="shared" si="6"/>
        <v>#DIV/0!</v>
      </c>
    </row>
    <row r="25" spans="1:38" x14ac:dyDescent="0.25">
      <c r="A25">
        <v>21</v>
      </c>
      <c r="B25" s="4" t="s">
        <v>81</v>
      </c>
      <c r="C25" s="7" t="s">
        <v>82</v>
      </c>
      <c r="D25" s="4" t="s">
        <v>83</v>
      </c>
      <c r="E25" s="4">
        <v>1.92</v>
      </c>
      <c r="F25" s="17">
        <f>E25*H1</f>
        <v>0</v>
      </c>
      <c r="G25" s="5" t="e">
        <f t="shared" si="0"/>
        <v>#DIV/0!</v>
      </c>
      <c r="H25" s="5" t="e">
        <f t="shared" si="1"/>
        <v>#DIV/0!</v>
      </c>
      <c r="T25" s="14">
        <v>22</v>
      </c>
      <c r="U25" s="14">
        <v>160000</v>
      </c>
      <c r="V25" s="5">
        <f t="shared" si="2"/>
        <v>0</v>
      </c>
      <c r="W25" s="5">
        <f t="shared" si="3"/>
        <v>0</v>
      </c>
      <c r="X25" s="5">
        <f t="shared" si="4"/>
        <v>0</v>
      </c>
      <c r="Y25" s="5">
        <f t="shared" si="7"/>
        <v>0</v>
      </c>
      <c r="Z25" s="5">
        <f t="shared" si="8"/>
        <v>0</v>
      </c>
      <c r="AA25" s="5">
        <f t="shared" si="9"/>
        <v>0</v>
      </c>
      <c r="AB25" s="5">
        <f t="shared" si="10"/>
        <v>0</v>
      </c>
      <c r="AC25" s="5">
        <f t="shared" si="11"/>
        <v>0</v>
      </c>
      <c r="AD25" s="5">
        <f t="shared" si="12"/>
        <v>0</v>
      </c>
      <c r="AE25" s="5">
        <f t="shared" si="13"/>
        <v>0</v>
      </c>
      <c r="AF25" s="5">
        <f t="shared" si="14"/>
        <v>0</v>
      </c>
      <c r="AG25" s="5">
        <f t="shared" si="15"/>
        <v>0</v>
      </c>
      <c r="AH25" s="5">
        <f t="shared" si="16"/>
        <v>0</v>
      </c>
      <c r="AI25">
        <f t="shared" si="17"/>
        <v>0</v>
      </c>
      <c r="AJ25" t="e">
        <f t="shared" si="5"/>
        <v>#DIV/0!</v>
      </c>
      <c r="AK25">
        <f t="shared" si="18"/>
        <v>0</v>
      </c>
      <c r="AL25" t="e">
        <f t="shared" si="6"/>
        <v>#DIV/0!</v>
      </c>
    </row>
    <row r="26" spans="1:38" x14ac:dyDescent="0.25">
      <c r="A26">
        <v>22</v>
      </c>
      <c r="B26" s="4" t="s">
        <v>84</v>
      </c>
      <c r="C26" s="7" t="s">
        <v>85</v>
      </c>
      <c r="D26" s="4" t="s">
        <v>86</v>
      </c>
      <c r="E26" s="4">
        <v>3.46</v>
      </c>
      <c r="F26" s="17">
        <f>E26*H1</f>
        <v>0</v>
      </c>
      <c r="G26" s="5" t="e">
        <f t="shared" si="0"/>
        <v>#DIV/0!</v>
      </c>
      <c r="H26" s="5" t="e">
        <f t="shared" si="1"/>
        <v>#DIV/0!</v>
      </c>
      <c r="T26" s="14">
        <v>400</v>
      </c>
      <c r="U26" s="14">
        <v>53000</v>
      </c>
      <c r="V26" s="5">
        <f t="shared" si="2"/>
        <v>0</v>
      </c>
      <c r="W26" s="5">
        <f t="shared" si="3"/>
        <v>0</v>
      </c>
      <c r="X26" s="5">
        <f t="shared" si="4"/>
        <v>0</v>
      </c>
      <c r="Y26" s="5">
        <f t="shared" si="7"/>
        <v>0</v>
      </c>
      <c r="Z26" s="5">
        <f t="shared" si="8"/>
        <v>0</v>
      </c>
      <c r="AA26" s="5">
        <f t="shared" si="9"/>
        <v>0</v>
      </c>
      <c r="AB26" s="5">
        <f t="shared" si="10"/>
        <v>0</v>
      </c>
      <c r="AC26" s="5">
        <f t="shared" si="11"/>
        <v>0</v>
      </c>
      <c r="AD26" s="5">
        <f t="shared" si="12"/>
        <v>0</v>
      </c>
      <c r="AE26" s="5">
        <f t="shared" si="13"/>
        <v>0</v>
      </c>
      <c r="AF26" s="5">
        <f t="shared" si="14"/>
        <v>0</v>
      </c>
      <c r="AG26" s="5">
        <f t="shared" si="15"/>
        <v>0</v>
      </c>
      <c r="AH26" s="5">
        <f t="shared" si="16"/>
        <v>0</v>
      </c>
      <c r="AI26">
        <f t="shared" si="17"/>
        <v>0</v>
      </c>
      <c r="AJ26" t="e">
        <f t="shared" si="5"/>
        <v>#DIV/0!</v>
      </c>
      <c r="AK26">
        <f t="shared" si="18"/>
        <v>0</v>
      </c>
      <c r="AL26" t="e">
        <f t="shared" si="6"/>
        <v>#DIV/0!</v>
      </c>
    </row>
    <row r="27" spans="1:38" x14ac:dyDescent="0.25">
      <c r="A27">
        <v>23</v>
      </c>
      <c r="B27" s="4" t="s">
        <v>87</v>
      </c>
      <c r="C27" s="7" t="s">
        <v>88</v>
      </c>
      <c r="D27" s="4" t="s">
        <v>89</v>
      </c>
      <c r="E27" s="4">
        <v>1.67</v>
      </c>
      <c r="F27" s="17">
        <f>E27*H1</f>
        <v>0</v>
      </c>
      <c r="G27" s="5" t="e">
        <f t="shared" si="0"/>
        <v>#DIV/0!</v>
      </c>
      <c r="H27" s="5" t="e">
        <f t="shared" si="1"/>
        <v>#DIV/0!</v>
      </c>
      <c r="T27" s="14">
        <v>640</v>
      </c>
      <c r="U27" s="14">
        <v>480000</v>
      </c>
      <c r="V27" s="5">
        <f t="shared" si="2"/>
        <v>0</v>
      </c>
      <c r="W27" s="5">
        <f t="shared" si="3"/>
        <v>0</v>
      </c>
      <c r="X27" s="5">
        <f t="shared" si="4"/>
        <v>0</v>
      </c>
      <c r="Y27" s="5">
        <f t="shared" si="7"/>
        <v>0</v>
      </c>
      <c r="Z27" s="5">
        <f t="shared" si="8"/>
        <v>0</v>
      </c>
      <c r="AA27" s="5">
        <f t="shared" si="9"/>
        <v>0</v>
      </c>
      <c r="AB27" s="5">
        <f t="shared" si="10"/>
        <v>0</v>
      </c>
      <c r="AC27" s="5">
        <f t="shared" si="11"/>
        <v>0</v>
      </c>
      <c r="AD27" s="5">
        <f t="shared" si="12"/>
        <v>0</v>
      </c>
      <c r="AE27" s="5">
        <f t="shared" si="13"/>
        <v>0</v>
      </c>
      <c r="AF27" s="5">
        <f t="shared" si="14"/>
        <v>0</v>
      </c>
      <c r="AG27" s="5">
        <f t="shared" si="15"/>
        <v>0</v>
      </c>
      <c r="AH27" s="5">
        <f t="shared" si="16"/>
        <v>0</v>
      </c>
      <c r="AI27">
        <f t="shared" si="17"/>
        <v>0</v>
      </c>
      <c r="AJ27" t="e">
        <f t="shared" si="5"/>
        <v>#DIV/0!</v>
      </c>
      <c r="AK27">
        <f t="shared" si="18"/>
        <v>0</v>
      </c>
      <c r="AL27" t="e">
        <f t="shared" si="6"/>
        <v>#DIV/0!</v>
      </c>
    </row>
    <row r="28" spans="1:38" x14ac:dyDescent="0.25">
      <c r="A28">
        <v>24</v>
      </c>
      <c r="B28" s="4" t="s">
        <v>90</v>
      </c>
      <c r="C28" s="7" t="s">
        <v>91</v>
      </c>
      <c r="D28" s="4" t="s">
        <v>92</v>
      </c>
      <c r="E28" s="4">
        <v>16.649999999999999</v>
      </c>
      <c r="F28" s="17">
        <f>E28*H1</f>
        <v>0</v>
      </c>
      <c r="G28" s="5" t="e">
        <f t="shared" si="0"/>
        <v>#DIV/0!</v>
      </c>
      <c r="H28" s="5" t="e">
        <f t="shared" si="1"/>
        <v>#DIV/0!</v>
      </c>
      <c r="T28" s="14">
        <v>2500</v>
      </c>
      <c r="U28" s="14">
        <v>120000</v>
      </c>
      <c r="V28" s="5">
        <f t="shared" si="2"/>
        <v>0</v>
      </c>
      <c r="W28" s="5">
        <f t="shared" si="3"/>
        <v>0</v>
      </c>
      <c r="X28" s="5">
        <f t="shared" si="4"/>
        <v>0</v>
      </c>
      <c r="Y28" s="5">
        <f t="shared" si="7"/>
        <v>0</v>
      </c>
      <c r="Z28" s="5">
        <f t="shared" si="8"/>
        <v>0</v>
      </c>
      <c r="AA28" s="5">
        <f t="shared" si="9"/>
        <v>0</v>
      </c>
      <c r="AB28" s="5">
        <f t="shared" si="10"/>
        <v>0</v>
      </c>
      <c r="AC28" s="5">
        <f t="shared" si="11"/>
        <v>0</v>
      </c>
      <c r="AD28" s="5">
        <f t="shared" si="12"/>
        <v>0</v>
      </c>
      <c r="AE28" s="5">
        <f t="shared" si="13"/>
        <v>0</v>
      </c>
      <c r="AF28" s="5">
        <f t="shared" si="14"/>
        <v>0</v>
      </c>
      <c r="AG28" s="5">
        <f t="shared" si="15"/>
        <v>0</v>
      </c>
      <c r="AH28" s="5">
        <f t="shared" si="16"/>
        <v>0</v>
      </c>
      <c r="AI28">
        <f t="shared" si="17"/>
        <v>0</v>
      </c>
      <c r="AJ28" t="e">
        <f>((V28-AI28)/AI28)*100</f>
        <v>#DIV/0!</v>
      </c>
      <c r="AK28">
        <f t="shared" si="18"/>
        <v>0</v>
      </c>
      <c r="AL28" t="e">
        <f t="shared" si="6"/>
        <v>#DIV/0!</v>
      </c>
    </row>
    <row r="29" spans="1:38" x14ac:dyDescent="0.25">
      <c r="A29">
        <v>25</v>
      </c>
      <c r="B29" s="4" t="s">
        <v>93</v>
      </c>
      <c r="C29" s="7" t="s">
        <v>94</v>
      </c>
      <c r="D29" s="4" t="s">
        <v>95</v>
      </c>
      <c r="E29" s="4">
        <v>0.5</v>
      </c>
      <c r="F29" s="17">
        <f>E29*H1</f>
        <v>0</v>
      </c>
      <c r="G29" s="5" t="e">
        <f t="shared" si="0"/>
        <v>#DIV/0!</v>
      </c>
      <c r="H29" s="5" t="e">
        <f t="shared" si="1"/>
        <v>#DIV/0!</v>
      </c>
      <c r="T29" s="14">
        <v>1550</v>
      </c>
      <c r="U29" s="14">
        <v>390000</v>
      </c>
      <c r="V29" s="5">
        <f t="shared" si="2"/>
        <v>0</v>
      </c>
      <c r="W29" s="5">
        <f t="shared" si="3"/>
        <v>0</v>
      </c>
      <c r="X29" s="5">
        <f t="shared" si="4"/>
        <v>0</v>
      </c>
      <c r="Y29" s="5">
        <f t="shared" si="7"/>
        <v>0</v>
      </c>
      <c r="Z29" s="5">
        <f t="shared" si="8"/>
        <v>0</v>
      </c>
      <c r="AA29" s="5">
        <f t="shared" si="9"/>
        <v>0</v>
      </c>
      <c r="AB29" s="5">
        <f t="shared" si="10"/>
        <v>0</v>
      </c>
      <c r="AC29" s="5">
        <f t="shared" si="11"/>
        <v>0</v>
      </c>
      <c r="AD29" s="5">
        <f t="shared" si="12"/>
        <v>0</v>
      </c>
      <c r="AE29" s="5">
        <f t="shared" si="13"/>
        <v>0</v>
      </c>
      <c r="AF29" s="5">
        <f t="shared" si="14"/>
        <v>0</v>
      </c>
      <c r="AG29" s="5">
        <f t="shared" si="15"/>
        <v>0</v>
      </c>
      <c r="AH29" s="5">
        <f t="shared" si="16"/>
        <v>0</v>
      </c>
      <c r="AI29">
        <f t="shared" si="17"/>
        <v>0</v>
      </c>
      <c r="AJ29" t="e">
        <f t="shared" si="5"/>
        <v>#DIV/0!</v>
      </c>
      <c r="AK29">
        <f t="shared" si="18"/>
        <v>0</v>
      </c>
      <c r="AL29" t="e">
        <f t="shared" si="6"/>
        <v>#DIV/0!</v>
      </c>
    </row>
    <row r="30" spans="1:38" x14ac:dyDescent="0.25">
      <c r="A30">
        <v>26</v>
      </c>
      <c r="B30" s="4" t="s">
        <v>96</v>
      </c>
      <c r="C30" s="7" t="s">
        <v>97</v>
      </c>
      <c r="D30" s="4" t="s">
        <v>98</v>
      </c>
      <c r="E30" s="4">
        <v>3.03</v>
      </c>
      <c r="F30" s="17">
        <f>E30*H1</f>
        <v>0</v>
      </c>
      <c r="G30" s="5" t="e">
        <f t="shared" si="0"/>
        <v>#DIV/0!</v>
      </c>
      <c r="H30" s="5" t="e">
        <f t="shared" si="1"/>
        <v>#DIV/0!</v>
      </c>
      <c r="T30" s="14">
        <v>9240</v>
      </c>
      <c r="U30" s="15">
        <v>66000</v>
      </c>
      <c r="V30" s="5">
        <f t="shared" si="2"/>
        <v>0</v>
      </c>
      <c r="W30" s="5">
        <f t="shared" si="3"/>
        <v>0</v>
      </c>
      <c r="X30" s="5">
        <f t="shared" si="4"/>
        <v>0</v>
      </c>
      <c r="Y30" s="5">
        <f t="shared" si="7"/>
        <v>0</v>
      </c>
      <c r="Z30" s="5">
        <f t="shared" si="8"/>
        <v>0</v>
      </c>
      <c r="AA30" s="5">
        <f t="shared" si="9"/>
        <v>0</v>
      </c>
      <c r="AB30" s="5">
        <f t="shared" si="10"/>
        <v>0</v>
      </c>
      <c r="AC30" s="5">
        <f t="shared" si="11"/>
        <v>0</v>
      </c>
      <c r="AD30" s="5">
        <f t="shared" si="12"/>
        <v>0</v>
      </c>
      <c r="AE30" s="5">
        <f t="shared" si="13"/>
        <v>0</v>
      </c>
      <c r="AF30" s="5">
        <f t="shared" si="14"/>
        <v>0</v>
      </c>
      <c r="AG30" s="5">
        <f t="shared" si="15"/>
        <v>0</v>
      </c>
      <c r="AH30" s="5">
        <f t="shared" si="16"/>
        <v>0</v>
      </c>
      <c r="AI30">
        <f t="shared" si="17"/>
        <v>0</v>
      </c>
      <c r="AJ30" t="e">
        <f t="shared" si="5"/>
        <v>#DIV/0!</v>
      </c>
      <c r="AK30">
        <f t="shared" si="18"/>
        <v>0</v>
      </c>
      <c r="AL30" t="e">
        <f t="shared" si="6"/>
        <v>#DIV/0!</v>
      </c>
    </row>
    <row r="31" spans="1:38" x14ac:dyDescent="0.25"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8" x14ac:dyDescent="0.25">
      <c r="A32" s="5"/>
      <c r="B32" s="5"/>
      <c r="C32" s="5"/>
      <c r="D32" s="5"/>
      <c r="E32" s="5"/>
      <c r="F32" s="5"/>
      <c r="S32" s="5"/>
      <c r="T32" s="5" t="s">
        <v>103</v>
      </c>
      <c r="U32" s="5">
        <f>SUM(V5:V30)</f>
        <v>0</v>
      </c>
      <c r="V32" s="5"/>
      <c r="W32" s="5"/>
      <c r="X32" s="5"/>
      <c r="Y32" s="5">
        <f t="shared" ref="Y32:AH32" si="19">SUM(Y5:Y30)</f>
        <v>0</v>
      </c>
      <c r="Z32" s="5">
        <f t="shared" si="19"/>
        <v>0</v>
      </c>
      <c r="AA32" s="5">
        <f t="shared" si="19"/>
        <v>0</v>
      </c>
      <c r="AB32" s="5">
        <f t="shared" si="19"/>
        <v>0</v>
      </c>
      <c r="AC32" s="5">
        <f t="shared" si="19"/>
        <v>0</v>
      </c>
      <c r="AD32" s="5">
        <f t="shared" si="19"/>
        <v>0</v>
      </c>
      <c r="AE32" s="5">
        <f t="shared" si="19"/>
        <v>0</v>
      </c>
      <c r="AF32" s="5">
        <f t="shared" si="19"/>
        <v>0</v>
      </c>
      <c r="AG32" s="5">
        <f t="shared" si="19"/>
        <v>0</v>
      </c>
      <c r="AH32" s="5">
        <f t="shared" si="19"/>
        <v>0</v>
      </c>
      <c r="AI32" s="5">
        <f>SUM(AI5:AI30)</f>
        <v>0</v>
      </c>
    </row>
  </sheetData>
  <mergeCells count="2">
    <mergeCell ref="F2:Q2"/>
    <mergeCell ref="U2:AG2"/>
  </mergeCells>
  <conditionalFormatting sqref="AJ1:AK2 AJ31:AK1048576 AJ3:AJ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:AK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5:A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:A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headerFooter>
    <oddFooter>&amp;R_x000D_&amp;1#&amp;"Calibri"&amp;10&amp;K000000 Classification: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c5f3876-c00b-4bff-86d9-61c9c9d2b567" xsi:nil="true"/>
    <lcf76f155ced4ddcb4097134ff3c332f xmlns="553280d7-4e5e-4968-9bf9-60bdc5a0c04e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AA4E21F83F0B47B6408E27B9991953" ma:contentTypeVersion="12" ma:contentTypeDescription="Create a new document." ma:contentTypeScope="" ma:versionID="c9bdf2fb955920d5f843f97526cc872b">
  <xsd:schema xmlns:xsd="http://www.w3.org/2001/XMLSchema" xmlns:xs="http://www.w3.org/2001/XMLSchema" xmlns:p="http://schemas.microsoft.com/office/2006/metadata/properties" xmlns:ns2="553280d7-4e5e-4968-9bf9-60bdc5a0c04e" xmlns:ns3="7c5f3876-c00b-4bff-86d9-61c9c9d2b567" targetNamespace="http://schemas.microsoft.com/office/2006/metadata/properties" ma:root="true" ma:fieldsID="84515025e4f4d68286578b873289844a" ns2:_="" ns3:_="">
    <xsd:import namespace="553280d7-4e5e-4968-9bf9-60bdc5a0c04e"/>
    <xsd:import namespace="7c5f3876-c00b-4bff-86d9-61c9c9d2b56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3280d7-4e5e-4968-9bf9-60bdc5a0c04e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1bb35676-0bdf-4ed4-88f9-e2f8379240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5f3876-c00b-4bff-86d9-61c9c9d2b56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664f61be-af7a-4eba-a629-b55a986ff613}" ma:internalName="TaxCatchAll" ma:showField="CatchAllData" ma:web="7c5f3876-c00b-4bff-86d9-61c9c9d2b5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05ABA1-C2E3-4F0E-B97B-83FAD4680EBA}">
  <ds:schemaRefs>
    <ds:schemaRef ds:uri="http://schemas.microsoft.com/office/2006/metadata/properties"/>
    <ds:schemaRef ds:uri="http://schemas.microsoft.com/office/infopath/2007/PartnerControls"/>
    <ds:schemaRef ds:uri="7c5f3876-c00b-4bff-86d9-61c9c9d2b567"/>
    <ds:schemaRef ds:uri="553280d7-4e5e-4968-9bf9-60bdc5a0c04e"/>
  </ds:schemaRefs>
</ds:datastoreItem>
</file>

<file path=customXml/itemProps2.xml><?xml version="1.0" encoding="utf-8"?>
<ds:datastoreItem xmlns:ds="http://schemas.openxmlformats.org/officeDocument/2006/customXml" ds:itemID="{520F9688-D833-46F7-B117-A1541E0A4A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516B74-03C9-431D-8F65-6E8FDA3D7F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3280d7-4e5e-4968-9bf9-60bdc5a0c04e"/>
    <ds:schemaRef ds:uri="7c5f3876-c00b-4bff-86d9-61c9c9d2b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129</vt:lpstr>
      <vt:lpstr>130</vt:lpstr>
      <vt:lpstr>140</vt:lpstr>
      <vt:lpstr>150</vt:lpstr>
      <vt:lpstr>160</vt:lpstr>
      <vt:lpstr>170</vt:lpstr>
      <vt:lpstr>180</vt:lpstr>
      <vt:lpstr>190</vt:lpstr>
      <vt:lpstr>200</vt:lpstr>
      <vt:lpstr>210</vt:lpstr>
      <vt:lpstr>220</vt:lpstr>
      <vt:lpstr>230</vt:lpstr>
      <vt:lpstr>240</vt:lpstr>
      <vt:lpstr>250</vt:lpstr>
      <vt:lpstr>260</vt:lpstr>
      <vt:lpstr>270</vt:lpstr>
      <vt:lpstr>280</vt:lpstr>
      <vt:lpstr>290</vt:lpstr>
      <vt:lpstr>300</vt:lpstr>
      <vt:lpstr>310</vt:lpstr>
      <vt:lpstr>320</vt:lpstr>
      <vt:lpstr>330</vt:lpstr>
      <vt:lpstr>340</vt:lpstr>
      <vt:lpstr>350</vt:lpstr>
      <vt:lpstr>360</vt:lpstr>
      <vt:lpstr>370</vt:lpstr>
      <vt:lpstr>380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Vijayakumar, Supreeta</dc:creator>
  <cp:keywords/>
  <dc:description/>
  <cp:lastModifiedBy>Vijayakumar, Supreeta</cp:lastModifiedBy>
  <cp:revision/>
  <dcterms:created xsi:type="dcterms:W3CDTF">2015-06-05T18:19:34Z</dcterms:created>
  <dcterms:modified xsi:type="dcterms:W3CDTF">2025-07-23T10:28:02Z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096f86b-c08e-4c50-9347-ac8d36cb801d_Enabled">
    <vt:lpwstr>true</vt:lpwstr>
  </property>
  <property fmtid="{D5CDD505-2E9C-101B-9397-08002B2CF9AE}" pid="3" name="MSIP_Label_7096f86b-c08e-4c50-9347-ac8d36cb801d_SetDate">
    <vt:lpwstr>2024-12-19T19:44:22Z</vt:lpwstr>
  </property>
  <property fmtid="{D5CDD505-2E9C-101B-9397-08002B2CF9AE}" pid="4" name="MSIP_Label_7096f86b-c08e-4c50-9347-ac8d36cb801d_Method">
    <vt:lpwstr>Privileged</vt:lpwstr>
  </property>
  <property fmtid="{D5CDD505-2E9C-101B-9397-08002B2CF9AE}" pid="5" name="MSIP_Label_7096f86b-c08e-4c50-9347-ac8d36cb801d_Name">
    <vt:lpwstr>Confidential content</vt:lpwstr>
  </property>
  <property fmtid="{D5CDD505-2E9C-101B-9397-08002B2CF9AE}" pid="6" name="MSIP_Label_7096f86b-c08e-4c50-9347-ac8d36cb801d_SiteId">
    <vt:lpwstr>9c9bcd11-977a-4e9c-a9a0-bc734090164a</vt:lpwstr>
  </property>
  <property fmtid="{D5CDD505-2E9C-101B-9397-08002B2CF9AE}" pid="7" name="MSIP_Label_7096f86b-c08e-4c50-9347-ac8d36cb801d_ActionId">
    <vt:lpwstr>918b4540-73af-4552-8ac7-0e8066cb973c</vt:lpwstr>
  </property>
  <property fmtid="{D5CDD505-2E9C-101B-9397-08002B2CF9AE}" pid="8" name="MSIP_Label_7096f86b-c08e-4c50-9347-ac8d36cb801d_ContentBits">
    <vt:lpwstr>2</vt:lpwstr>
  </property>
  <property fmtid="{D5CDD505-2E9C-101B-9397-08002B2CF9AE}" pid="9" name="ContentTypeId">
    <vt:lpwstr>0x010100BBAA4E21F83F0B47B6408E27B9991953</vt:lpwstr>
  </property>
  <property fmtid="{D5CDD505-2E9C-101B-9397-08002B2CF9AE}" pid="10" name="MediaServiceImageTags">
    <vt:lpwstr/>
  </property>
</Properties>
</file>