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Villa\Documents\"/>
    </mc:Choice>
  </mc:AlternateContent>
  <xr:revisionPtr revIDLastSave="0" documentId="8_{FF041048-7193-4CA6-AB4D-12E9AAD2A645}" xr6:coauthVersionLast="47" xr6:coauthVersionMax="47" xr10:uidLastSave="{00000000-0000-0000-0000-000000000000}"/>
  <bookViews>
    <workbookView xWindow="-108" yWindow="-108" windowWidth="23256" windowHeight="12576" xr2:uid="{D4A16CC0-79DD-410A-ABB1-C412EB94BF5A}"/>
  </bookViews>
  <sheets>
    <sheet name="Precios_mensuales" sheetId="2" r:id="rId1"/>
    <sheet name="Retornos_mensuales_COP" sheetId="3" r:id="rId2"/>
  </sheets>
  <definedNames>
    <definedName name="_xlnm._FilterDatabase" localSheetId="0" hidden="1">Precios_mensuales!$A$1:$J$73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D5" i="3"/>
  <c r="L62" i="3"/>
  <c r="K62" i="3"/>
  <c r="J62" i="3"/>
  <c r="I62" i="3"/>
  <c r="H62" i="3"/>
  <c r="G62" i="3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C61" i="3"/>
  <c r="L60" i="3"/>
  <c r="K60" i="3"/>
  <c r="J60" i="3"/>
  <c r="I60" i="3"/>
  <c r="H60" i="3"/>
  <c r="G60" i="3"/>
  <c r="F60" i="3"/>
  <c r="E60" i="3"/>
  <c r="D60" i="3"/>
  <c r="C60" i="3"/>
  <c r="L59" i="3"/>
  <c r="K59" i="3"/>
  <c r="J59" i="3"/>
  <c r="I59" i="3"/>
  <c r="H59" i="3"/>
  <c r="G59" i="3"/>
  <c r="F59" i="3"/>
  <c r="E59" i="3"/>
  <c r="D59" i="3"/>
  <c r="C59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K56" i="3"/>
  <c r="J56" i="3"/>
  <c r="I56" i="3"/>
  <c r="H56" i="3"/>
  <c r="G56" i="3"/>
  <c r="F56" i="3"/>
  <c r="E56" i="3"/>
  <c r="D56" i="3"/>
  <c r="C56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  <c r="L46" i="3"/>
  <c r="K46" i="3"/>
  <c r="J46" i="3"/>
  <c r="I46" i="3"/>
  <c r="H46" i="3"/>
  <c r="G46" i="3"/>
  <c r="F46" i="3"/>
  <c r="E46" i="3"/>
  <c r="D46" i="3"/>
  <c r="C46" i="3"/>
  <c r="L45" i="3"/>
  <c r="K45" i="3"/>
  <c r="J45" i="3"/>
  <c r="I45" i="3"/>
  <c r="H45" i="3"/>
  <c r="G45" i="3"/>
  <c r="F45" i="3"/>
  <c r="E45" i="3"/>
  <c r="D45" i="3"/>
  <c r="C45" i="3"/>
  <c r="L44" i="3"/>
  <c r="K44" i="3"/>
  <c r="J44" i="3"/>
  <c r="I44" i="3"/>
  <c r="H44" i="3"/>
  <c r="G44" i="3"/>
  <c r="F44" i="3"/>
  <c r="E44" i="3"/>
  <c r="D44" i="3"/>
  <c r="C44" i="3"/>
  <c r="L43" i="3"/>
  <c r="K43" i="3"/>
  <c r="J43" i="3"/>
  <c r="I43" i="3"/>
  <c r="H43" i="3"/>
  <c r="G43" i="3"/>
  <c r="F43" i="3"/>
  <c r="E43" i="3"/>
  <c r="D43" i="3"/>
  <c r="C43" i="3"/>
  <c r="L42" i="3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C25" i="3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F22" i="3"/>
  <c r="E22" i="3"/>
  <c r="D22" i="3"/>
  <c r="C22" i="3"/>
  <c r="L21" i="3"/>
  <c r="K21" i="3"/>
  <c r="J21" i="3"/>
  <c r="I21" i="3"/>
  <c r="H21" i="3"/>
  <c r="G21" i="3"/>
  <c r="F21" i="3"/>
  <c r="E21" i="3"/>
  <c r="D21" i="3"/>
  <c r="C21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L16" i="3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L9" i="3"/>
  <c r="K9" i="3"/>
  <c r="J9" i="3"/>
  <c r="I9" i="3"/>
  <c r="H9" i="3"/>
  <c r="G9" i="3"/>
  <c r="F9" i="3"/>
  <c r="E9" i="3"/>
  <c r="D9" i="3"/>
  <c r="C9" i="3"/>
  <c r="L8" i="3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L6" i="3"/>
  <c r="K6" i="3"/>
  <c r="J6" i="3"/>
  <c r="I6" i="3"/>
  <c r="H6" i="3"/>
  <c r="G6" i="3"/>
  <c r="F6" i="3"/>
  <c r="E6" i="3"/>
  <c r="D6" i="3"/>
  <c r="C6" i="3"/>
  <c r="L5" i="3"/>
  <c r="K5" i="3"/>
  <c r="J5" i="3"/>
  <c r="I5" i="3"/>
  <c r="H5" i="3"/>
  <c r="G5" i="3"/>
  <c r="F5" i="3"/>
  <c r="E5" i="3"/>
  <c r="C5" i="3"/>
  <c r="L4" i="3"/>
  <c r="K4" i="3"/>
  <c r="J4" i="3"/>
  <c r="I4" i="3"/>
  <c r="H4" i="3"/>
  <c r="G4" i="3"/>
  <c r="F4" i="3"/>
  <c r="E4" i="3"/>
  <c r="D4" i="3"/>
  <c r="C4" i="3"/>
  <c r="L3" i="3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<sst xmlns="http://schemas.openxmlformats.org/spreadsheetml/2006/main" count="24" uniqueCount="12">
  <si>
    <t>COLCAP</t>
  </si>
  <si>
    <t>Date</t>
  </si>
  <si>
    <t>COP=X</t>
  </si>
  <si>
    <t>AGG</t>
  </si>
  <si>
    <t>DBC</t>
  </si>
  <si>
    <t>EWJ</t>
  </si>
  <si>
    <t>EWW</t>
  </si>
  <si>
    <t>ILF</t>
  </si>
  <si>
    <t>MTUM</t>
  </si>
  <si>
    <t>SPY</t>
  </si>
  <si>
    <t>VO</t>
  </si>
  <si>
    <t>RENTA FIJA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</si>
</sst>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3" fillId="2" borderId="1" xfId="0" applyNumberFormat="1" applyFont="1" applyFill="1" applyBorder="1" applyAlignment="1">
      <alignment horizontal="center" vertical="top"/>
    </xf>
    <xf numFmtId="43" fontId="1" fillId="3" borderId="0" xfId="2" applyFont="1" applyFill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43" fontId="0" fillId="3" borderId="0" xfId="2" applyFont="1" applyFill="1"/>
    <xf numFmtId="43" fontId="0" fillId="0" borderId="0" xfId="2" applyFont="1"/>
    <xf numFmtId="14" fontId="0" fillId="0" borderId="0" xfId="0" applyNumberFormat="1"/>
    <xf numFmtId="164" fontId="1" fillId="3" borderId="0" xfId="1" applyNumberFormat="1" applyFont="1" applyFill="1" applyAlignment="1">
      <alignment horizontal="center" wrapText="1"/>
    </xf>
    <xf numFmtId="10" fontId="0" fillId="3" borderId="0" xfId="1" applyNumberFormat="1" applyFont="1" applyFill="1"/>
    <xf numFmtId="10" fontId="2" fillId="0" borderId="0" xfId="1" applyNumberFormat="1" applyFont="1" applyFill="1"/>
    <xf numFmtId="164" fontId="0" fillId="0" borderId="0" xfId="1" applyNumberFormat="1" applyFont="1" applyAlignment="1">
      <alignment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CC46-2437-45E8-8739-2162DAB8CAD6}">
  <dimension ref="A1:L73"/>
  <sheetViews>
    <sheetView tabSelected="1" zoomScaleNormal="100" workbookViewId="0">
      <selection activeCell="B1" sqref="B1:B1048576"/>
    </sheetView>
  </sheetViews>
  <sheetFormatPr baseColWidth="10" defaultColWidth="9.109375" defaultRowHeight="14.4" x14ac:dyDescent="0.3"/>
  <cols>
    <col min="1" max="1" width="14.44140625" style="7" customWidth="1"/>
    <col min="2" max="2" width="9.5546875" bestFit="1" customWidth="1"/>
    <col min="3" max="10" width="9.33203125" bestFit="1" customWidth="1"/>
    <col min="11" max="12" width="17.33203125" bestFit="1" customWidth="1"/>
  </cols>
  <sheetData>
    <row r="1" spans="1:12" x14ac:dyDescent="0.3">
      <c r="A1" s="1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2" t="s">
        <v>11</v>
      </c>
      <c r="L1" s="2" t="s">
        <v>0</v>
      </c>
    </row>
    <row r="2" spans="1:12" x14ac:dyDescent="0.3">
      <c r="A2" s="4">
        <v>44986</v>
      </c>
      <c r="B2" s="5">
        <v>4675.25</v>
      </c>
      <c r="C2" s="6">
        <v>98.930000305175781</v>
      </c>
      <c r="D2" s="6">
        <v>23.5</v>
      </c>
      <c r="E2" s="6">
        <v>57.490001678466797</v>
      </c>
      <c r="F2" s="6">
        <v>58.340000152587891</v>
      </c>
      <c r="G2" s="6">
        <v>23.25</v>
      </c>
      <c r="H2" s="6">
        <v>136.53999328613281</v>
      </c>
      <c r="I2" s="6">
        <v>395.60000610351563</v>
      </c>
      <c r="J2" s="6">
        <v>203.1499938964844</v>
      </c>
      <c r="K2" s="6">
        <v>15006.546774689999</v>
      </c>
      <c r="L2">
        <v>1117.4100000000001</v>
      </c>
    </row>
    <row r="3" spans="1:12" x14ac:dyDescent="0.3">
      <c r="A3" s="4">
        <v>44958</v>
      </c>
      <c r="B3" s="5">
        <v>4777.259765625</v>
      </c>
      <c r="C3" s="6">
        <v>97.30999755859375</v>
      </c>
      <c r="D3" s="6">
        <v>23.760000228881839</v>
      </c>
      <c r="E3" s="6">
        <v>55.939998626708977</v>
      </c>
      <c r="F3" s="6">
        <v>57.639999389648438</v>
      </c>
      <c r="G3" s="6">
        <v>23.770000457763668</v>
      </c>
      <c r="H3" s="6">
        <v>139.27000427246091</v>
      </c>
      <c r="I3" s="6">
        <v>396.260009765625</v>
      </c>
      <c r="J3" s="6">
        <v>214.08000183105469</v>
      </c>
      <c r="K3" s="6">
        <v>14586.867874809999</v>
      </c>
      <c r="L3">
        <v>1187.56</v>
      </c>
    </row>
    <row r="4" spans="1:12" x14ac:dyDescent="0.3">
      <c r="A4" s="4">
        <v>44927</v>
      </c>
      <c r="B4" s="5">
        <v>4600.43017578125</v>
      </c>
      <c r="C4" s="6">
        <v>100.2200012207031</v>
      </c>
      <c r="D4" s="6">
        <v>24.870000839233398</v>
      </c>
      <c r="E4" s="6">
        <v>58.669998168945313</v>
      </c>
      <c r="F4" s="6">
        <v>57.650001525878913</v>
      </c>
      <c r="G4" s="6">
        <v>25.479999542236332</v>
      </c>
      <c r="H4" s="6">
        <v>145.1300048828125</v>
      </c>
      <c r="I4" s="6">
        <v>406.48001098632813</v>
      </c>
      <c r="J4" s="6">
        <v>220.02000427246091</v>
      </c>
      <c r="K4" s="6">
        <v>14366.478361470001</v>
      </c>
      <c r="L4">
        <v>1290.1099999999999</v>
      </c>
    </row>
    <row r="5" spans="1:12" x14ac:dyDescent="0.3">
      <c r="A5" s="4">
        <v>44896</v>
      </c>
      <c r="B5" s="5">
        <v>4846.919921875</v>
      </c>
      <c r="C5" s="6">
        <v>96.989997863769531</v>
      </c>
      <c r="D5" s="6">
        <v>24.64999961853027</v>
      </c>
      <c r="E5" s="6">
        <v>54.439998626708977</v>
      </c>
      <c r="F5" s="6">
        <v>49.450000762939453</v>
      </c>
      <c r="G5" s="6">
        <v>22.889999389648441</v>
      </c>
      <c r="H5" s="6">
        <v>145.92999267578119</v>
      </c>
      <c r="I5" s="6">
        <v>382.42999267578119</v>
      </c>
      <c r="J5" s="6">
        <v>203.80999755859381</v>
      </c>
      <c r="K5" s="6">
        <v>14205.904081610001</v>
      </c>
      <c r="L5">
        <v>1286.07</v>
      </c>
    </row>
    <row r="6" spans="1:12" x14ac:dyDescent="0.3">
      <c r="A6" s="4">
        <v>44866</v>
      </c>
      <c r="B6" s="5">
        <v>4809.33984375</v>
      </c>
      <c r="C6" s="6">
        <v>98.290000915527344</v>
      </c>
      <c r="D6" s="6">
        <v>25.489999771118161</v>
      </c>
      <c r="E6" s="6">
        <v>55.799999237060547</v>
      </c>
      <c r="F6" s="6">
        <v>53.900001525878913</v>
      </c>
      <c r="G6" s="6">
        <v>26.14999961853027</v>
      </c>
      <c r="H6" s="6">
        <v>152.75999450683591</v>
      </c>
      <c r="I6" s="6">
        <v>407.67999267578119</v>
      </c>
      <c r="J6" s="6">
        <v>216.5299987792969</v>
      </c>
      <c r="K6" s="6">
        <v>14087.90391338</v>
      </c>
      <c r="L6">
        <v>1242.6300000000001</v>
      </c>
    </row>
    <row r="7" spans="1:12" x14ac:dyDescent="0.3">
      <c r="A7" s="4">
        <v>44835</v>
      </c>
      <c r="B7" s="5">
        <v>4833.259765625</v>
      </c>
      <c r="C7" s="6">
        <v>94.900001525878906</v>
      </c>
      <c r="D7" s="6">
        <v>25.120000839233398</v>
      </c>
      <c r="E7" s="6">
        <v>49.990001678466797</v>
      </c>
      <c r="F7" s="6">
        <v>50.569999694824219</v>
      </c>
      <c r="G7" s="6">
        <v>25.89999961853027</v>
      </c>
      <c r="H7" s="6">
        <v>147.63999938964841</v>
      </c>
      <c r="I7" s="6">
        <v>386.20999145507813</v>
      </c>
      <c r="J7" s="6">
        <v>203.99000549316409</v>
      </c>
      <c r="K7" s="6">
        <v>14109.89867061</v>
      </c>
      <c r="L7">
        <v>1231.52</v>
      </c>
    </row>
    <row r="8" spans="1:12" x14ac:dyDescent="0.3">
      <c r="A8" s="4">
        <v>44805</v>
      </c>
      <c r="B8" s="5">
        <v>4526.9501953125</v>
      </c>
      <c r="C8" s="6">
        <v>96.339996337890625</v>
      </c>
      <c r="D8" s="6">
        <v>23.909999847412109</v>
      </c>
      <c r="E8" s="6">
        <v>48.849998474121087</v>
      </c>
      <c r="F8" s="6">
        <v>44.229999542236328</v>
      </c>
      <c r="G8" s="6">
        <v>23.719999313354489</v>
      </c>
      <c r="H8" s="6">
        <v>131.17999267578119</v>
      </c>
      <c r="I8" s="6">
        <v>357.17999267578119</v>
      </c>
      <c r="J8" s="6">
        <v>187.97999572753909</v>
      </c>
      <c r="K8" s="6">
        <v>13960.96754686</v>
      </c>
      <c r="L8">
        <v>1128.24</v>
      </c>
    </row>
    <row r="9" spans="1:12" x14ac:dyDescent="0.3">
      <c r="A9" s="4">
        <v>44774</v>
      </c>
      <c r="B9" s="5">
        <v>4411.919921875</v>
      </c>
      <c r="C9" s="6">
        <v>100.7099990844727</v>
      </c>
      <c r="D9" s="6">
        <v>25.719999313354489</v>
      </c>
      <c r="E9" s="6">
        <v>53.590000152587891</v>
      </c>
      <c r="F9" s="6">
        <v>44.25</v>
      </c>
      <c r="G9" s="6">
        <v>24.309999465942379</v>
      </c>
      <c r="H9" s="6">
        <v>140.55999755859381</v>
      </c>
      <c r="I9" s="6">
        <v>395.17999267578119</v>
      </c>
      <c r="J9" s="6">
        <v>209.44999694824219</v>
      </c>
      <c r="K9" s="6">
        <v>13916.1542933</v>
      </c>
      <c r="L9">
        <v>1228.33</v>
      </c>
    </row>
    <row r="10" spans="1:12" x14ac:dyDescent="0.3">
      <c r="A10" s="4">
        <v>44743</v>
      </c>
      <c r="B10" s="5">
        <v>4373.580078125</v>
      </c>
      <c r="C10" s="6">
        <v>104.0699996948242</v>
      </c>
      <c r="D10" s="6">
        <v>26.110000610351559</v>
      </c>
      <c r="E10" s="6">
        <v>56.150001525878913</v>
      </c>
      <c r="F10" s="6">
        <v>46.799999237060547</v>
      </c>
      <c r="G10" s="6">
        <v>23.569999694824219</v>
      </c>
      <c r="H10" s="6">
        <v>143.41999816894531</v>
      </c>
      <c r="I10" s="6">
        <v>411.989990234375</v>
      </c>
      <c r="J10" s="6">
        <v>215.78999328613281</v>
      </c>
      <c r="K10" s="6">
        <v>13964.474123120001</v>
      </c>
      <c r="L10">
        <v>1295.96</v>
      </c>
    </row>
    <row r="11" spans="1:12" x14ac:dyDescent="0.3">
      <c r="A11" s="4">
        <v>44713</v>
      </c>
      <c r="B11" s="5">
        <v>4107.52001953125</v>
      </c>
      <c r="C11" s="6">
        <v>101.6800003051758</v>
      </c>
      <c r="D11" s="6">
        <v>26.639999389648441</v>
      </c>
      <c r="E11" s="6">
        <v>52.830001831054688</v>
      </c>
      <c r="F11" s="6">
        <v>46.590000152587891</v>
      </c>
      <c r="G11" s="6">
        <v>22.54000091552734</v>
      </c>
      <c r="H11" s="6">
        <v>136.3699951171875</v>
      </c>
      <c r="I11" s="6">
        <v>377.25</v>
      </c>
      <c r="J11" s="6">
        <v>196.9700012207031</v>
      </c>
      <c r="K11" s="6">
        <v>14025.669658049999</v>
      </c>
      <c r="L11">
        <v>1322.88</v>
      </c>
    </row>
    <row r="12" spans="1:12" x14ac:dyDescent="0.3">
      <c r="A12" s="4">
        <v>44682</v>
      </c>
      <c r="B12" s="5">
        <v>3930.159912109375</v>
      </c>
      <c r="C12" s="6">
        <v>103.4700012207031</v>
      </c>
      <c r="D12" s="6">
        <v>28.79999923706055</v>
      </c>
      <c r="E12" s="6">
        <v>57.599998474121087</v>
      </c>
      <c r="F12" s="6">
        <v>52.069999694824219</v>
      </c>
      <c r="G12" s="6">
        <v>28.430000305175781</v>
      </c>
      <c r="H12" s="6">
        <v>146.05000305175781</v>
      </c>
      <c r="I12" s="6">
        <v>412.92999267578119</v>
      </c>
      <c r="J12" s="6">
        <v>217.9700012207031</v>
      </c>
      <c r="K12" s="6">
        <v>14116.207014920001</v>
      </c>
      <c r="L12">
        <v>1603.23</v>
      </c>
    </row>
    <row r="13" spans="1:12" x14ac:dyDescent="0.3">
      <c r="A13" s="4">
        <v>44652</v>
      </c>
      <c r="B13" s="5">
        <v>3971.550048828125</v>
      </c>
      <c r="C13" s="6">
        <v>102.870002746582</v>
      </c>
      <c r="D13" s="6">
        <v>27.530000686645511</v>
      </c>
      <c r="E13" s="6">
        <v>56.619998931884773</v>
      </c>
      <c r="F13" s="6">
        <v>49.430000305175781</v>
      </c>
      <c r="G13" s="6">
        <v>26.10000038146973</v>
      </c>
      <c r="H13" s="6">
        <v>146.92999267578119</v>
      </c>
      <c r="I13" s="6">
        <v>412</v>
      </c>
      <c r="J13" s="6">
        <v>218.75999450683591</v>
      </c>
      <c r="K13" s="6">
        <v>14103.101489590001</v>
      </c>
      <c r="L13">
        <v>1562.46</v>
      </c>
    </row>
    <row r="14" spans="1:12" x14ac:dyDescent="0.3">
      <c r="A14" s="4">
        <v>44621</v>
      </c>
      <c r="B14" s="5">
        <v>3749.389892578125</v>
      </c>
      <c r="C14" s="6">
        <v>107.09999847412109</v>
      </c>
      <c r="D14" s="6">
        <v>26.059999465942379</v>
      </c>
      <c r="E14" s="6">
        <v>61.610000610351563</v>
      </c>
      <c r="F14" s="6">
        <v>54.970001220703118</v>
      </c>
      <c r="G14" s="6">
        <v>30.389999389648441</v>
      </c>
      <c r="H14" s="6">
        <v>168.27000427246091</v>
      </c>
      <c r="I14" s="6">
        <v>451.6400146484375</v>
      </c>
      <c r="J14" s="6">
        <v>237.8399963378906</v>
      </c>
      <c r="K14" s="6">
        <v>14153.09102009</v>
      </c>
      <c r="L14">
        <v>1616.08</v>
      </c>
    </row>
    <row r="15" spans="1:12" x14ac:dyDescent="0.3">
      <c r="A15" s="4">
        <v>44593</v>
      </c>
      <c r="B15" s="5">
        <v>3853.7451171875</v>
      </c>
      <c r="C15" s="6">
        <v>110.36000061035161</v>
      </c>
      <c r="D15" s="6">
        <v>23.870000839233398</v>
      </c>
      <c r="E15" s="6">
        <v>62.939998626708977</v>
      </c>
      <c r="F15" s="6">
        <v>50.340000152587891</v>
      </c>
      <c r="G15" s="6">
        <v>26.89999961853027</v>
      </c>
      <c r="H15" s="6">
        <v>160.9700012207031</v>
      </c>
      <c r="I15" s="6">
        <v>436.6300048828125</v>
      </c>
      <c r="J15" s="6">
        <v>232.4100036621094</v>
      </c>
      <c r="K15" s="6">
        <v>14224.80637181</v>
      </c>
      <c r="L15">
        <v>1527.75</v>
      </c>
    </row>
    <row r="16" spans="1:12" x14ac:dyDescent="0.3">
      <c r="A16" s="4">
        <v>44562</v>
      </c>
      <c r="B16" s="5">
        <v>3912.49755859375</v>
      </c>
      <c r="C16" s="6">
        <v>111.8000030517578</v>
      </c>
      <c r="D16" s="6">
        <v>22.420000076293949</v>
      </c>
      <c r="E16" s="6">
        <v>64.080001831054688</v>
      </c>
      <c r="F16" s="6">
        <v>48.549999237060547</v>
      </c>
      <c r="G16" s="6">
        <v>25.469999313354489</v>
      </c>
      <c r="H16" s="6">
        <v>165.3999938964844</v>
      </c>
      <c r="I16" s="6">
        <v>449.91000366210938</v>
      </c>
      <c r="J16" s="6">
        <v>234.69000244140619</v>
      </c>
      <c r="K16" s="6">
        <v>14148.92970896</v>
      </c>
      <c r="L16">
        <v>1536.92</v>
      </c>
    </row>
    <row r="17" spans="1:12" x14ac:dyDescent="0.3">
      <c r="A17" s="4">
        <v>44531</v>
      </c>
      <c r="B17" s="5">
        <v>4068.25</v>
      </c>
      <c r="C17" s="6">
        <v>114.0800018310547</v>
      </c>
      <c r="D17" s="6">
        <v>20.780000686645511</v>
      </c>
      <c r="E17" s="6">
        <v>66.959999084472656</v>
      </c>
      <c r="F17" s="6">
        <v>50.599998474121087</v>
      </c>
      <c r="G17" s="6">
        <v>23.45999908447266</v>
      </c>
      <c r="H17" s="6">
        <v>181.82000732421881</v>
      </c>
      <c r="I17" s="6">
        <v>474.95999145507813</v>
      </c>
      <c r="J17" s="6">
        <v>254.77000427246091</v>
      </c>
      <c r="K17" s="6">
        <v>14137.04743302</v>
      </c>
      <c r="L17">
        <v>1410.97</v>
      </c>
    </row>
    <row r="18" spans="1:12" x14ac:dyDescent="0.3">
      <c r="A18" s="4">
        <v>44501</v>
      </c>
      <c r="B18" s="5">
        <v>4033.25</v>
      </c>
      <c r="C18" s="6">
        <v>114.76999664306641</v>
      </c>
      <c r="D18" s="6">
        <v>19.479999542236332</v>
      </c>
      <c r="E18" s="6">
        <v>66.330001831054688</v>
      </c>
      <c r="F18" s="6">
        <v>45.310001373291023</v>
      </c>
      <c r="G18" s="6">
        <v>23.79000091552734</v>
      </c>
      <c r="H18" s="6">
        <v>183.1499938964844</v>
      </c>
      <c r="I18" s="6">
        <v>455.55999755859381</v>
      </c>
      <c r="J18" s="6">
        <v>246.05999755859381</v>
      </c>
      <c r="K18" s="6">
        <v>14224.932263909999</v>
      </c>
      <c r="L18">
        <v>1373.84</v>
      </c>
    </row>
    <row r="19" spans="1:12" x14ac:dyDescent="0.3">
      <c r="A19" s="4">
        <v>44470</v>
      </c>
      <c r="B19" s="5">
        <v>3777.75</v>
      </c>
      <c r="C19" s="6">
        <v>114.63999938964839</v>
      </c>
      <c r="D19" s="6">
        <v>21.35000038146973</v>
      </c>
      <c r="E19" s="6">
        <v>68.400001525878906</v>
      </c>
      <c r="F19" s="6">
        <v>48.349998474121087</v>
      </c>
      <c r="G19" s="6">
        <v>25.079999923706051</v>
      </c>
      <c r="H19" s="6">
        <v>190.67999267578119</v>
      </c>
      <c r="I19" s="6">
        <v>459.25</v>
      </c>
      <c r="J19" s="6">
        <v>252.36000061035159</v>
      </c>
      <c r="K19" s="6">
        <v>14316.266905750001</v>
      </c>
      <c r="L19">
        <v>1394.04</v>
      </c>
    </row>
    <row r="20" spans="1:12" x14ac:dyDescent="0.3">
      <c r="A20" s="4">
        <v>44440</v>
      </c>
      <c r="B20" s="5">
        <v>3834.25</v>
      </c>
      <c r="C20" s="6">
        <v>114.8300018310547</v>
      </c>
      <c r="D20" s="6">
        <v>20.180000305175781</v>
      </c>
      <c r="E20" s="6">
        <v>70.25</v>
      </c>
      <c r="F20" s="6">
        <v>48.259998321533203</v>
      </c>
      <c r="G20" s="6">
        <v>26.54000091552734</v>
      </c>
      <c r="H20" s="6">
        <v>175.6000061035156</v>
      </c>
      <c r="I20" s="6">
        <v>429.1400146484375</v>
      </c>
      <c r="J20" s="6">
        <v>236.75999450683591</v>
      </c>
      <c r="K20" s="6">
        <v>14335.74191626</v>
      </c>
      <c r="L20">
        <v>1361.95</v>
      </c>
    </row>
    <row r="21" spans="1:12" x14ac:dyDescent="0.3">
      <c r="A21" s="4">
        <v>44409</v>
      </c>
      <c r="B21" s="5">
        <v>3815</v>
      </c>
      <c r="C21" s="6">
        <v>116.05999755859381</v>
      </c>
      <c r="D21" s="6">
        <v>19.180000305175781</v>
      </c>
      <c r="E21" s="6">
        <v>68.400001525878906</v>
      </c>
      <c r="F21" s="6">
        <v>51.110000610351563</v>
      </c>
      <c r="G21" s="6">
        <v>29.590000152587891</v>
      </c>
      <c r="H21" s="6">
        <v>182.24000549316409</v>
      </c>
      <c r="I21" s="6">
        <v>451.55999755859381</v>
      </c>
      <c r="J21" s="6">
        <v>247.74000549316409</v>
      </c>
      <c r="K21" s="6">
        <v>14229.62672319</v>
      </c>
      <c r="L21">
        <v>1319.96</v>
      </c>
    </row>
    <row r="22" spans="1:12" x14ac:dyDescent="0.3">
      <c r="A22" s="4">
        <v>44378</v>
      </c>
      <c r="B22" s="5">
        <v>3845.85009765625</v>
      </c>
      <c r="C22" s="6">
        <v>116.4599990844727</v>
      </c>
      <c r="D22" s="6">
        <v>19.5</v>
      </c>
      <c r="E22" s="6">
        <v>67.110000610351563</v>
      </c>
      <c r="F22" s="6">
        <v>49.020000457763672</v>
      </c>
      <c r="G22" s="6">
        <v>29.70000076293945</v>
      </c>
      <c r="H22" s="6">
        <v>175.0299987792969</v>
      </c>
      <c r="I22" s="6">
        <v>438.510009765625</v>
      </c>
      <c r="J22" s="6">
        <v>240.4700012207031</v>
      </c>
      <c r="K22" s="6">
        <v>14213.498111929999</v>
      </c>
      <c r="L22">
        <v>1236.73</v>
      </c>
    </row>
    <row r="23" spans="1:12" x14ac:dyDescent="0.3">
      <c r="A23" s="4">
        <v>44348</v>
      </c>
      <c r="B23" s="5">
        <v>3765.75</v>
      </c>
      <c r="C23" s="6">
        <v>115.3300018310547</v>
      </c>
      <c r="D23" s="6">
        <v>19.25</v>
      </c>
      <c r="E23" s="6">
        <v>67.540000915527344</v>
      </c>
      <c r="F23" s="6">
        <v>47.990001678466797</v>
      </c>
      <c r="G23" s="6">
        <v>31.520000457763668</v>
      </c>
      <c r="H23" s="6">
        <v>173.42999267578119</v>
      </c>
      <c r="I23" s="6">
        <v>428.05999755859381</v>
      </c>
      <c r="J23" s="6">
        <v>237.3500061035156</v>
      </c>
      <c r="K23" s="6">
        <v>14191.586078279999</v>
      </c>
      <c r="L23">
        <v>1248.83</v>
      </c>
    </row>
    <row r="24" spans="1:12" x14ac:dyDescent="0.3">
      <c r="A24" s="4">
        <v>44317</v>
      </c>
      <c r="B24" s="5">
        <v>3706.25</v>
      </c>
      <c r="C24" s="6">
        <v>114.5500030517578</v>
      </c>
      <c r="D24" s="6">
        <v>18.60000038146973</v>
      </c>
      <c r="E24" s="6">
        <v>68.580001831054688</v>
      </c>
      <c r="F24" s="6">
        <v>48.110000610351563</v>
      </c>
      <c r="G24" s="6">
        <v>30.629999160766602</v>
      </c>
      <c r="H24" s="6">
        <v>170.38999938964841</v>
      </c>
      <c r="I24" s="6">
        <v>420.04000854492188</v>
      </c>
      <c r="J24" s="6">
        <v>233.8999938964844</v>
      </c>
      <c r="K24" s="6">
        <v>14226.16966885</v>
      </c>
      <c r="L24">
        <v>1200.9000000000001</v>
      </c>
    </row>
    <row r="25" spans="1:12" x14ac:dyDescent="0.3">
      <c r="A25" s="4">
        <v>44287</v>
      </c>
      <c r="B25" s="5">
        <v>3713.360107421875</v>
      </c>
      <c r="C25" s="6">
        <v>114.4899978637695</v>
      </c>
      <c r="D25" s="6">
        <v>17.909999847412109</v>
      </c>
      <c r="E25" s="6">
        <v>67.419998168945313</v>
      </c>
      <c r="F25" s="6">
        <v>45.459999084472663</v>
      </c>
      <c r="G25" s="6">
        <v>28.379999160766602</v>
      </c>
      <c r="H25" s="6">
        <v>172.21000671386719</v>
      </c>
      <c r="I25" s="6">
        <v>417.29998779296881</v>
      </c>
      <c r="J25" s="6">
        <v>232.0299987792969</v>
      </c>
      <c r="K25" s="6">
        <v>14157.26652243</v>
      </c>
      <c r="L25">
        <v>1250.6500000000001</v>
      </c>
    </row>
    <row r="26" spans="1:12" x14ac:dyDescent="0.3">
      <c r="A26" s="4">
        <v>44256</v>
      </c>
      <c r="B26" s="5">
        <v>3728.25</v>
      </c>
      <c r="C26" s="6">
        <v>113.8300018310547</v>
      </c>
      <c r="D26" s="6">
        <v>16.610000610351559</v>
      </c>
      <c r="E26" s="6">
        <v>68.519996643066406</v>
      </c>
      <c r="F26" s="6">
        <v>43.830001831054688</v>
      </c>
      <c r="G26" s="6">
        <v>27.610000610351559</v>
      </c>
      <c r="H26" s="6">
        <v>160.86000061035159</v>
      </c>
      <c r="I26" s="6">
        <v>396.32998657226563</v>
      </c>
      <c r="J26" s="6">
        <v>221.3399963378906</v>
      </c>
      <c r="K26" s="6">
        <v>14346.86455165</v>
      </c>
      <c r="L26">
        <v>1316.81</v>
      </c>
    </row>
    <row r="27" spans="1:12" x14ac:dyDescent="0.3">
      <c r="A27" s="4">
        <v>44228</v>
      </c>
      <c r="B27" s="5">
        <v>3608.699951171875</v>
      </c>
      <c r="C27" s="6">
        <v>115.3399963378906</v>
      </c>
      <c r="D27" s="6">
        <v>16.729999542236332</v>
      </c>
      <c r="E27" s="6">
        <v>68.220001220703125</v>
      </c>
      <c r="F27" s="6">
        <v>40.659999847412109</v>
      </c>
      <c r="G27" s="6">
        <v>26.530000686645511</v>
      </c>
      <c r="H27" s="6">
        <v>162.8999938964844</v>
      </c>
      <c r="I27" s="6">
        <v>380.3599853515625</v>
      </c>
      <c r="J27" s="6">
        <v>216.7799987792969</v>
      </c>
      <c r="K27" s="6">
        <v>14367.495627370001</v>
      </c>
      <c r="L27">
        <v>1359.48</v>
      </c>
    </row>
    <row r="28" spans="1:12" x14ac:dyDescent="0.3">
      <c r="A28" s="4">
        <v>44197</v>
      </c>
      <c r="B28" s="5">
        <v>3567.260009765625</v>
      </c>
      <c r="C28" s="6">
        <v>117.30999755859381</v>
      </c>
      <c r="D28" s="6">
        <v>15.189999580383301</v>
      </c>
      <c r="E28" s="6">
        <v>66.989997863769531</v>
      </c>
      <c r="F28" s="6">
        <v>40.189998626708977</v>
      </c>
      <c r="G28" s="6">
        <v>27.159999847412109</v>
      </c>
      <c r="H28" s="6">
        <v>163.86000061035159</v>
      </c>
      <c r="I28" s="6">
        <v>370.07000732421881</v>
      </c>
      <c r="J28" s="6">
        <v>205.78999328613281</v>
      </c>
      <c r="K28" s="6">
        <v>14280.25682481</v>
      </c>
      <c r="L28">
        <v>1348.12</v>
      </c>
    </row>
    <row r="29" spans="1:12" x14ac:dyDescent="0.3">
      <c r="A29" s="4">
        <v>44166</v>
      </c>
      <c r="B29" s="5">
        <v>3420.25</v>
      </c>
      <c r="C29" s="6">
        <v>118.19000244140619</v>
      </c>
      <c r="D29" s="6">
        <v>14.69999980926514</v>
      </c>
      <c r="E29" s="6">
        <v>67.55999755859375</v>
      </c>
      <c r="F29" s="6">
        <v>42.990001678466797</v>
      </c>
      <c r="G29" s="6">
        <v>29.35000038146973</v>
      </c>
      <c r="H29" s="6">
        <v>161.28999328613281</v>
      </c>
      <c r="I29" s="6">
        <v>373.8800048828125</v>
      </c>
      <c r="J29" s="6">
        <v>206.77000427246091</v>
      </c>
      <c r="K29" s="6">
        <v>14230.601510619999</v>
      </c>
      <c r="L29">
        <v>1437.89</v>
      </c>
    </row>
    <row r="30" spans="1:12" x14ac:dyDescent="0.3">
      <c r="A30" s="4">
        <v>44136</v>
      </c>
      <c r="B30" s="5">
        <v>3605.14990234375</v>
      </c>
      <c r="C30" s="6">
        <v>118.4199981689453</v>
      </c>
      <c r="D30" s="6">
        <v>13.939999580383301</v>
      </c>
      <c r="E30" s="6">
        <v>64.389999389648438</v>
      </c>
      <c r="F30" s="6">
        <v>40.569999694824219</v>
      </c>
      <c r="G30" s="6">
        <v>26.309999465942379</v>
      </c>
      <c r="H30" s="6">
        <v>156.24000549316409</v>
      </c>
      <c r="I30" s="6">
        <v>362.05999755859381</v>
      </c>
      <c r="J30" s="6">
        <v>199.67999267578119</v>
      </c>
      <c r="K30" s="6">
        <v>14151.726170829999</v>
      </c>
      <c r="L30">
        <v>1258</v>
      </c>
    </row>
    <row r="31" spans="1:12" x14ac:dyDescent="0.3">
      <c r="A31" s="4">
        <v>44105</v>
      </c>
      <c r="B31" s="5">
        <v>3859.5</v>
      </c>
      <c r="C31" s="6">
        <v>117.1999969482422</v>
      </c>
      <c r="D31" s="6">
        <v>12.64999961853027</v>
      </c>
      <c r="E31" s="6">
        <v>58.240001678466797</v>
      </c>
      <c r="F31" s="6">
        <v>34.159999847412109</v>
      </c>
      <c r="G31" s="6">
        <v>21.04999923706055</v>
      </c>
      <c r="H31" s="6">
        <v>141.22999572753909</v>
      </c>
      <c r="I31" s="6">
        <v>326.54000854492188</v>
      </c>
      <c r="J31" s="6">
        <v>176.13999938964841</v>
      </c>
      <c r="K31" s="6">
        <v>14125.56148937</v>
      </c>
      <c r="L31">
        <v>1136.75</v>
      </c>
    </row>
    <row r="32" spans="1:12" x14ac:dyDescent="0.3">
      <c r="A32" s="4">
        <v>44075</v>
      </c>
      <c r="B32" s="5">
        <v>3885.199951171875</v>
      </c>
      <c r="C32" s="6">
        <v>118.05999755859381</v>
      </c>
      <c r="D32" s="6">
        <v>13.060000419616699</v>
      </c>
      <c r="E32" s="6">
        <v>59.069999694824219</v>
      </c>
      <c r="F32" s="6">
        <v>33.360000610351563</v>
      </c>
      <c r="G32" s="6">
        <v>21.059999465942379</v>
      </c>
      <c r="H32" s="6">
        <v>147.3999938964844</v>
      </c>
      <c r="I32" s="6">
        <v>334.8900146484375</v>
      </c>
      <c r="J32" s="6">
        <v>176.25999450683591</v>
      </c>
      <c r="K32" s="6">
        <v>14032.20728699</v>
      </c>
      <c r="L32">
        <v>1171.92</v>
      </c>
    </row>
    <row r="33" spans="1:12" x14ac:dyDescent="0.3">
      <c r="A33" s="4">
        <v>44044</v>
      </c>
      <c r="B33" s="5">
        <v>3743.75</v>
      </c>
      <c r="C33" s="6">
        <v>118.370002746582</v>
      </c>
      <c r="D33" s="6">
        <v>13.539999961853029</v>
      </c>
      <c r="E33" s="6">
        <v>58.020000457763672</v>
      </c>
      <c r="F33" s="6">
        <v>32.909999847412109</v>
      </c>
      <c r="G33" s="6">
        <v>22.079999923706051</v>
      </c>
      <c r="H33" s="6">
        <v>153.47999572753909</v>
      </c>
      <c r="I33" s="6">
        <v>349.30999755859381</v>
      </c>
      <c r="J33" s="6">
        <v>179.8399963378906</v>
      </c>
      <c r="K33" s="6">
        <v>13943.42674965</v>
      </c>
      <c r="L33">
        <v>1216.03</v>
      </c>
    </row>
    <row r="34" spans="1:12" x14ac:dyDescent="0.3">
      <c r="A34" s="4">
        <v>44013</v>
      </c>
      <c r="B34" s="5">
        <v>3720.35009765625</v>
      </c>
      <c r="C34" s="6">
        <v>119.55999755859381</v>
      </c>
      <c r="D34" s="6">
        <v>12.939999580383301</v>
      </c>
      <c r="E34" s="6">
        <v>54.330001831054688</v>
      </c>
      <c r="F34" s="6">
        <v>32.529998779296882</v>
      </c>
      <c r="G34" s="6">
        <v>23.379999160766602</v>
      </c>
      <c r="H34" s="6">
        <v>140.19000244140619</v>
      </c>
      <c r="I34" s="6">
        <v>326.51998901367188</v>
      </c>
      <c r="J34" s="6">
        <v>174.28999328613281</v>
      </c>
      <c r="K34" s="6">
        <v>13784.69837998</v>
      </c>
      <c r="L34">
        <v>1134.3399999999999</v>
      </c>
    </row>
    <row r="35" spans="1:12" x14ac:dyDescent="0.3">
      <c r="A35" s="4">
        <v>43983</v>
      </c>
      <c r="B35" s="5">
        <v>3743.75</v>
      </c>
      <c r="C35" s="6">
        <v>118.2099990844727</v>
      </c>
      <c r="D35" s="6">
        <v>12.310000419616699</v>
      </c>
      <c r="E35" s="6">
        <v>54.919998168945313</v>
      </c>
      <c r="F35" s="6">
        <v>31.879999160766602</v>
      </c>
      <c r="G35" s="6">
        <v>21.569999694824219</v>
      </c>
      <c r="H35" s="6">
        <v>131</v>
      </c>
      <c r="I35" s="6">
        <v>308.3599853515625</v>
      </c>
      <c r="J35" s="6">
        <v>163.9100036621094</v>
      </c>
      <c r="K35" s="6">
        <v>13677.0629037</v>
      </c>
      <c r="L35">
        <v>1111.8</v>
      </c>
    </row>
    <row r="36" spans="1:12" x14ac:dyDescent="0.3">
      <c r="A36" s="4">
        <v>43952</v>
      </c>
      <c r="B36" s="5">
        <v>3698.260009765625</v>
      </c>
      <c r="C36" s="6">
        <v>117.65000152587891</v>
      </c>
      <c r="D36" s="6">
        <v>11.77999973297119</v>
      </c>
      <c r="E36" s="6">
        <v>55.409999847412109</v>
      </c>
      <c r="F36" s="6">
        <v>31.889999389648441</v>
      </c>
      <c r="G36" s="6">
        <v>20.510000228881839</v>
      </c>
      <c r="H36" s="6">
        <v>125.9199981689453</v>
      </c>
      <c r="I36" s="6">
        <v>304.32000732421881</v>
      </c>
      <c r="J36" s="6">
        <v>161.32000732421881</v>
      </c>
      <c r="K36" s="6">
        <v>13342.775663300001</v>
      </c>
      <c r="L36">
        <v>1095.8399999999999</v>
      </c>
    </row>
    <row r="37" spans="1:12" x14ac:dyDescent="0.3">
      <c r="A37" s="4">
        <v>43922</v>
      </c>
      <c r="B37" s="5">
        <v>3919</v>
      </c>
      <c r="C37" s="6">
        <v>117.09999847412109</v>
      </c>
      <c r="D37" s="6">
        <v>10.89999961853027</v>
      </c>
      <c r="E37" s="6">
        <v>51.759998321533203</v>
      </c>
      <c r="F37" s="6">
        <v>29.270000457763668</v>
      </c>
      <c r="G37" s="6">
        <v>19.139999389648441</v>
      </c>
      <c r="H37" s="6">
        <v>118.94000244140619</v>
      </c>
      <c r="I37" s="6">
        <v>290.48001098632813</v>
      </c>
      <c r="J37" s="6">
        <v>150.38999938964841</v>
      </c>
      <c r="K37" s="6">
        <v>13099.798547210001</v>
      </c>
      <c r="L37">
        <v>1142.04</v>
      </c>
    </row>
    <row r="38" spans="1:12" x14ac:dyDescent="0.3">
      <c r="A38" s="4">
        <v>43891</v>
      </c>
      <c r="B38" s="5">
        <v>4061.550048828125</v>
      </c>
      <c r="C38" s="6">
        <v>115.370002746582</v>
      </c>
      <c r="D38" s="6">
        <v>11.25</v>
      </c>
      <c r="E38" s="6">
        <v>49.389999389648438</v>
      </c>
      <c r="F38" s="6">
        <v>28.35000038146973</v>
      </c>
      <c r="G38" s="6">
        <v>18.260000228881839</v>
      </c>
      <c r="H38" s="6">
        <v>106.48000335693359</v>
      </c>
      <c r="I38" s="6">
        <v>257.75</v>
      </c>
      <c r="J38" s="6">
        <v>131.6499938964844</v>
      </c>
      <c r="K38" s="6">
        <v>13240.70679197</v>
      </c>
      <c r="L38">
        <v>1123.8499999999999</v>
      </c>
    </row>
    <row r="39" spans="1:12" x14ac:dyDescent="0.3">
      <c r="A39" s="4">
        <v>43862</v>
      </c>
      <c r="B39" s="5">
        <v>3500.25</v>
      </c>
      <c r="C39" s="6">
        <v>116.2200012207031</v>
      </c>
      <c r="D39" s="6">
        <v>13.60999965667725</v>
      </c>
      <c r="E39" s="6">
        <v>52.959999084472663</v>
      </c>
      <c r="F39" s="6">
        <v>41.619998931884773</v>
      </c>
      <c r="G39" s="6">
        <v>27.979999542236332</v>
      </c>
      <c r="H39" s="6">
        <v>120.90000152587891</v>
      </c>
      <c r="I39" s="6">
        <v>296.260009765625</v>
      </c>
      <c r="J39" s="6">
        <v>162.1499938964844</v>
      </c>
      <c r="K39" s="6">
        <v>13187.867534389999</v>
      </c>
      <c r="L39">
        <v>1549.61</v>
      </c>
    </row>
    <row r="40" spans="1:12" x14ac:dyDescent="0.3">
      <c r="A40" s="4">
        <v>43831</v>
      </c>
      <c r="B40" s="5">
        <v>3413.25</v>
      </c>
      <c r="C40" s="6">
        <v>114.65000152587891</v>
      </c>
      <c r="D40" s="6">
        <v>14.579999923706049</v>
      </c>
      <c r="E40" s="6">
        <v>57.75</v>
      </c>
      <c r="F40" s="6">
        <v>45.860000610351563</v>
      </c>
      <c r="G40" s="6">
        <v>31.29999923706055</v>
      </c>
      <c r="H40" s="6">
        <v>130.25999450683591</v>
      </c>
      <c r="I40" s="6">
        <v>321.73001098632813</v>
      </c>
      <c r="J40" s="6">
        <v>177.74000549316409</v>
      </c>
      <c r="K40" s="6">
        <v>13091.685697790001</v>
      </c>
      <c r="L40">
        <v>1623.83</v>
      </c>
    </row>
    <row r="41" spans="1:12" x14ac:dyDescent="0.3">
      <c r="A41" s="4">
        <v>43800</v>
      </c>
      <c r="B41" s="5">
        <v>3283.010009765625</v>
      </c>
      <c r="C41" s="6">
        <v>112.370002746582</v>
      </c>
      <c r="D41" s="6">
        <v>15.94999980926514</v>
      </c>
      <c r="E41" s="6">
        <v>59.240001678466797</v>
      </c>
      <c r="F41" s="6">
        <v>45.029998779296882</v>
      </c>
      <c r="G41" s="6">
        <v>33.970001220703118</v>
      </c>
      <c r="H41" s="6">
        <v>125.55999755859381</v>
      </c>
      <c r="I41" s="6">
        <v>321.8599853515625</v>
      </c>
      <c r="J41" s="6">
        <v>178.17999267578119</v>
      </c>
      <c r="K41" s="6">
        <v>13005.68206261</v>
      </c>
      <c r="L41">
        <v>1662.42</v>
      </c>
    </row>
    <row r="42" spans="1:12" x14ac:dyDescent="0.3">
      <c r="A42" s="4">
        <v>43770</v>
      </c>
      <c r="B42" s="5">
        <v>3515.300048828125</v>
      </c>
      <c r="C42" s="6">
        <v>112.86000061035161</v>
      </c>
      <c r="D42" s="6">
        <v>15.310000419616699</v>
      </c>
      <c r="E42" s="6">
        <v>59.430000305175781</v>
      </c>
      <c r="F42" s="6">
        <v>43.520000457763672</v>
      </c>
      <c r="G42" s="6">
        <v>31.520000457763668</v>
      </c>
      <c r="H42" s="6">
        <v>123.9700012207031</v>
      </c>
      <c r="I42" s="6">
        <v>314.30999755859381</v>
      </c>
      <c r="J42" s="6">
        <v>174.91999816894531</v>
      </c>
      <c r="K42" s="6">
        <v>13028.192378260001</v>
      </c>
      <c r="L42">
        <v>1611.92</v>
      </c>
    </row>
    <row r="43" spans="1:12" x14ac:dyDescent="0.3">
      <c r="A43" s="4">
        <v>43739</v>
      </c>
      <c r="B43" s="5">
        <v>3387</v>
      </c>
      <c r="C43" s="6">
        <v>113.15000152587891</v>
      </c>
      <c r="D43" s="6">
        <v>15.329999923706049</v>
      </c>
      <c r="E43" s="6">
        <v>58.680000305175781</v>
      </c>
      <c r="F43" s="6">
        <v>44.310001373291023</v>
      </c>
      <c r="G43" s="6">
        <v>33.090000152587891</v>
      </c>
      <c r="H43" s="6">
        <v>120.01999664306641</v>
      </c>
      <c r="I43" s="6">
        <v>303.32998657226563</v>
      </c>
      <c r="J43" s="6">
        <v>169.46000671386719</v>
      </c>
      <c r="K43" s="6">
        <v>12985.673493210001</v>
      </c>
      <c r="L43">
        <v>1633.15</v>
      </c>
    </row>
    <row r="44" spans="1:12" x14ac:dyDescent="0.3">
      <c r="A44" s="4">
        <v>43709</v>
      </c>
      <c r="B44" s="5">
        <v>3400.699951171875</v>
      </c>
      <c r="C44" s="6">
        <v>113.1699981689453</v>
      </c>
      <c r="D44" s="6">
        <v>15.039999961853029</v>
      </c>
      <c r="E44" s="6">
        <v>56.740001678466797</v>
      </c>
      <c r="F44" s="6">
        <v>42.720001220703118</v>
      </c>
      <c r="G44" s="6">
        <v>31.579999923706051</v>
      </c>
      <c r="H44" s="6">
        <v>119.25</v>
      </c>
      <c r="I44" s="6">
        <v>296.76998901367188</v>
      </c>
      <c r="J44" s="6">
        <v>167.6000061035156</v>
      </c>
      <c r="K44" s="6">
        <v>12914.049808760001</v>
      </c>
      <c r="L44">
        <v>1577.96</v>
      </c>
    </row>
    <row r="45" spans="1:12" x14ac:dyDescent="0.3">
      <c r="A45" s="4">
        <v>43678</v>
      </c>
      <c r="B45" s="5">
        <v>3436</v>
      </c>
      <c r="C45" s="6">
        <v>114.129997253418</v>
      </c>
      <c r="D45" s="6">
        <v>14.829999923706049</v>
      </c>
      <c r="E45" s="6">
        <v>53.919998168945313</v>
      </c>
      <c r="F45" s="6">
        <v>41.509998321533203</v>
      </c>
      <c r="G45" s="6">
        <v>30.610000610351559</v>
      </c>
      <c r="H45" s="6">
        <v>121.0500030517578</v>
      </c>
      <c r="I45" s="6">
        <v>292.45001220703119</v>
      </c>
      <c r="J45" s="6">
        <v>164.67999267578119</v>
      </c>
      <c r="K45" s="6">
        <v>12864.89211948</v>
      </c>
      <c r="L45">
        <v>1559.52</v>
      </c>
    </row>
    <row r="46" spans="1:12" x14ac:dyDescent="0.3">
      <c r="A46" s="4">
        <v>43647</v>
      </c>
      <c r="B46" s="5">
        <v>3296</v>
      </c>
      <c r="C46" s="6">
        <v>111.3000030517578</v>
      </c>
      <c r="D46" s="6">
        <v>15.55000019073486</v>
      </c>
      <c r="E46" s="6">
        <v>54.349998474121087</v>
      </c>
      <c r="F46" s="6">
        <v>41.270000457763672</v>
      </c>
      <c r="G46" s="6">
        <v>33.029998779296882</v>
      </c>
      <c r="H46" s="6">
        <v>120.73000335693359</v>
      </c>
      <c r="I46" s="6">
        <v>297.42999267578119</v>
      </c>
      <c r="J46" s="6">
        <v>169.3500061035156</v>
      </c>
      <c r="K46" s="6">
        <v>12801.36656696</v>
      </c>
      <c r="L46">
        <v>1562.13</v>
      </c>
    </row>
    <row r="47" spans="1:12" x14ac:dyDescent="0.3">
      <c r="A47" s="4">
        <v>43617</v>
      </c>
      <c r="B47" s="5">
        <v>3196.39990234375</v>
      </c>
      <c r="C47" s="6">
        <v>111.34999847412109</v>
      </c>
      <c r="D47" s="6">
        <v>15.72999954223633</v>
      </c>
      <c r="E47" s="6">
        <v>54.580001831054688</v>
      </c>
      <c r="F47" s="6">
        <v>43.380001068115227</v>
      </c>
      <c r="G47" s="6">
        <v>33.740001678466797</v>
      </c>
      <c r="H47" s="6">
        <v>118.59999847412109</v>
      </c>
      <c r="I47" s="6">
        <v>293</v>
      </c>
      <c r="J47" s="6">
        <v>167.1600036621094</v>
      </c>
      <c r="K47" s="6">
        <v>12725.918133360001</v>
      </c>
      <c r="L47">
        <v>1548.98</v>
      </c>
    </row>
    <row r="48" spans="1:12" x14ac:dyDescent="0.3">
      <c r="A48" s="4">
        <v>43586</v>
      </c>
      <c r="B48" s="5">
        <v>3362</v>
      </c>
      <c r="C48" s="6">
        <v>110.40000152587891</v>
      </c>
      <c r="D48" s="6">
        <v>15.13000011444092</v>
      </c>
      <c r="E48" s="6">
        <v>52.720001220703118</v>
      </c>
      <c r="F48" s="6">
        <v>42.919998168945313</v>
      </c>
      <c r="G48" s="6">
        <v>32.380001068115227</v>
      </c>
      <c r="H48" s="6">
        <v>112.19000244140619</v>
      </c>
      <c r="I48" s="6">
        <v>275.26998901367188</v>
      </c>
      <c r="J48" s="6">
        <v>156.6199951171875</v>
      </c>
      <c r="K48" s="6">
        <v>12667.01442838</v>
      </c>
      <c r="L48">
        <v>1487</v>
      </c>
    </row>
    <row r="49" spans="1:12" x14ac:dyDescent="0.3">
      <c r="A49" s="4">
        <v>43556</v>
      </c>
      <c r="B49" s="5">
        <v>3249.300048828125</v>
      </c>
      <c r="C49" s="6">
        <v>108.5899963378906</v>
      </c>
      <c r="D49" s="6">
        <v>16.090000152587891</v>
      </c>
      <c r="E49" s="6">
        <v>55.419998168945313</v>
      </c>
      <c r="F49" s="6">
        <v>46.150001525878913</v>
      </c>
      <c r="G49" s="6">
        <v>33.540000915527337</v>
      </c>
      <c r="H49" s="6">
        <v>114.7099990844727</v>
      </c>
      <c r="I49" s="6">
        <v>294.01998901367188</v>
      </c>
      <c r="J49" s="6">
        <v>166.7200012207031</v>
      </c>
      <c r="K49" s="6">
        <v>12620.76076895</v>
      </c>
      <c r="L49">
        <v>1573.64</v>
      </c>
    </row>
    <row r="50" spans="1:12" x14ac:dyDescent="0.3">
      <c r="A50" s="4">
        <v>43525</v>
      </c>
      <c r="B50" s="5">
        <v>3189.5</v>
      </c>
      <c r="C50" s="6">
        <v>109.0699996948242</v>
      </c>
      <c r="D50" s="6">
        <v>15.89999961853027</v>
      </c>
      <c r="E50" s="6">
        <v>54.720001220703118</v>
      </c>
      <c r="F50" s="6">
        <v>43.590000152587891</v>
      </c>
      <c r="G50" s="6">
        <v>33.229999542236328</v>
      </c>
      <c r="H50" s="6">
        <v>112.1800003051758</v>
      </c>
      <c r="I50" s="6">
        <v>282.48001098632813</v>
      </c>
      <c r="J50" s="6">
        <v>160.75</v>
      </c>
      <c r="K50" s="6">
        <v>12557.24867417</v>
      </c>
      <c r="L50">
        <v>1587.74</v>
      </c>
    </row>
    <row r="51" spans="1:12" x14ac:dyDescent="0.3">
      <c r="A51" s="4">
        <v>43497</v>
      </c>
      <c r="B51" s="5">
        <v>3069</v>
      </c>
      <c r="C51" s="6">
        <v>107.0699996948242</v>
      </c>
      <c r="D51" s="6">
        <v>15.960000038146971</v>
      </c>
      <c r="E51" s="6">
        <v>54.360000610351563</v>
      </c>
      <c r="F51" s="6">
        <v>43.560001373291023</v>
      </c>
      <c r="G51" s="6">
        <v>34.020000457763672</v>
      </c>
      <c r="H51" s="6">
        <v>110.3199996948242</v>
      </c>
      <c r="I51" s="6">
        <v>278.67999267578119</v>
      </c>
      <c r="J51" s="6">
        <v>159.1499938964844</v>
      </c>
      <c r="K51" s="6">
        <v>12507.711679169999</v>
      </c>
      <c r="L51">
        <v>1508.27</v>
      </c>
    </row>
    <row r="52" spans="1:12" x14ac:dyDescent="0.3">
      <c r="A52" s="4">
        <v>43466</v>
      </c>
      <c r="B52" s="5">
        <v>3161</v>
      </c>
      <c r="C52" s="6">
        <v>107.4599990844727</v>
      </c>
      <c r="D52" s="6">
        <v>15.52000045776367</v>
      </c>
      <c r="E52" s="6">
        <v>54.279998779296882</v>
      </c>
      <c r="F52" s="6">
        <v>45</v>
      </c>
      <c r="G52" s="6">
        <v>35.400001525878913</v>
      </c>
      <c r="H52" s="6">
        <v>106.6999969482422</v>
      </c>
      <c r="I52" s="6">
        <v>269.92999267578119</v>
      </c>
      <c r="J52" s="6">
        <v>152.6499938964844</v>
      </c>
      <c r="K52" s="6">
        <v>12460.96917817</v>
      </c>
      <c r="L52">
        <v>1447.01</v>
      </c>
    </row>
    <row r="53" spans="1:12" x14ac:dyDescent="0.3">
      <c r="A53" s="4">
        <v>43435</v>
      </c>
      <c r="B53" s="5">
        <v>3245</v>
      </c>
      <c r="C53" s="6">
        <v>106.4899978637695</v>
      </c>
      <c r="D53" s="6">
        <v>14.489999771118161</v>
      </c>
      <c r="E53" s="6">
        <v>50.689998626708977</v>
      </c>
      <c r="F53" s="6">
        <v>41.180000305175781</v>
      </c>
      <c r="G53" s="6">
        <v>30.819999694824219</v>
      </c>
      <c r="H53" s="6">
        <v>100.23000335693359</v>
      </c>
      <c r="I53" s="6">
        <v>249.91999816894531</v>
      </c>
      <c r="J53" s="6">
        <v>138.17999267578119</v>
      </c>
      <c r="K53" s="6">
        <v>12416.644734220001</v>
      </c>
      <c r="L53">
        <v>1325.93</v>
      </c>
    </row>
    <row r="54" spans="1:12" x14ac:dyDescent="0.3">
      <c r="A54" s="4">
        <v>43405</v>
      </c>
      <c r="B54" s="5">
        <v>3236</v>
      </c>
      <c r="C54" s="6">
        <v>104.879997253418</v>
      </c>
      <c r="D54" s="6">
        <v>15.289999961853029</v>
      </c>
      <c r="E54" s="6">
        <v>55.340000152587891</v>
      </c>
      <c r="F54" s="6">
        <v>40.330001831054688</v>
      </c>
      <c r="G54" s="6">
        <v>32.119998931884773</v>
      </c>
      <c r="H54" s="6">
        <v>108.7900009155273</v>
      </c>
      <c r="I54" s="6">
        <v>275.64999389648438</v>
      </c>
      <c r="J54" s="6">
        <v>153.99000549316409</v>
      </c>
      <c r="K54" s="6">
        <v>12368.34985033</v>
      </c>
      <c r="L54">
        <v>1379.24</v>
      </c>
    </row>
    <row r="55" spans="1:12" x14ac:dyDescent="0.3">
      <c r="A55" s="4">
        <v>43374</v>
      </c>
      <c r="B55" s="5">
        <v>3204</v>
      </c>
      <c r="C55" s="6">
        <v>104.5899963378906</v>
      </c>
      <c r="D55" s="6">
        <v>16.95999908447266</v>
      </c>
      <c r="E55" s="6">
        <v>54.840000152587891</v>
      </c>
      <c r="F55" s="6">
        <v>42.080001831054688</v>
      </c>
      <c r="G55" s="6">
        <v>32.900001525878913</v>
      </c>
      <c r="H55" s="6">
        <v>107.26999664306641</v>
      </c>
      <c r="I55" s="6">
        <v>270.6300048828125</v>
      </c>
      <c r="J55" s="6">
        <v>150.4700012207031</v>
      </c>
      <c r="K55" s="6">
        <v>12335.41900428</v>
      </c>
      <c r="L55">
        <v>1392.18</v>
      </c>
    </row>
    <row r="56" spans="1:12" x14ac:dyDescent="0.3">
      <c r="A56" s="4">
        <v>43344</v>
      </c>
      <c r="B56" s="5">
        <v>2983</v>
      </c>
      <c r="C56" s="6">
        <v>105.51999664306641</v>
      </c>
      <c r="D56" s="6">
        <v>17.969999313354489</v>
      </c>
      <c r="E56" s="6">
        <v>60.229999542236328</v>
      </c>
      <c r="F56" s="6">
        <v>51.229999542236328</v>
      </c>
      <c r="G56" s="6">
        <v>31.389999389648441</v>
      </c>
      <c r="H56" s="6">
        <v>119</v>
      </c>
      <c r="I56" s="6">
        <v>290.72000122070313</v>
      </c>
      <c r="J56" s="6">
        <v>164.19000244140619</v>
      </c>
      <c r="K56" s="6">
        <v>12277.79202549</v>
      </c>
      <c r="L56">
        <v>1506.07</v>
      </c>
    </row>
    <row r="57" spans="1:12" x14ac:dyDescent="0.3">
      <c r="A57" s="4">
        <v>43313</v>
      </c>
      <c r="B57" s="5">
        <v>3026.89990234375</v>
      </c>
      <c r="C57" s="6">
        <v>106.4100036621094</v>
      </c>
      <c r="D57" s="6">
        <v>17.379999160766602</v>
      </c>
      <c r="E57" s="6">
        <v>58.220001220703118</v>
      </c>
      <c r="F57" s="6">
        <v>50.340000152587891</v>
      </c>
      <c r="G57" s="6">
        <v>30.180000305175781</v>
      </c>
      <c r="H57" s="6">
        <v>118.1800003051758</v>
      </c>
      <c r="I57" s="6">
        <v>290.30999755859381</v>
      </c>
      <c r="J57" s="6">
        <v>165.6499938964844</v>
      </c>
      <c r="K57" s="6">
        <v>12221.240287840001</v>
      </c>
      <c r="L57">
        <v>1542.77</v>
      </c>
    </row>
    <row r="58" spans="1:12" x14ac:dyDescent="0.3">
      <c r="A58" s="4">
        <v>43282</v>
      </c>
      <c r="B58" s="5">
        <v>2870</v>
      </c>
      <c r="C58" s="6">
        <v>106.05999755859381</v>
      </c>
      <c r="D58" s="6">
        <v>17.25</v>
      </c>
      <c r="E58" s="6">
        <v>58.529998779296882</v>
      </c>
      <c r="F58" s="6">
        <v>51.979999542236328</v>
      </c>
      <c r="G58" s="6">
        <v>32.919998168945313</v>
      </c>
      <c r="H58" s="6">
        <v>111.629997253418</v>
      </c>
      <c r="I58" s="6">
        <v>281.32998657226563</v>
      </c>
      <c r="J58" s="6">
        <v>161.6300048828125</v>
      </c>
      <c r="K58" s="6">
        <v>12171.74915329</v>
      </c>
      <c r="L58">
        <v>1526.6</v>
      </c>
    </row>
    <row r="59" spans="1:12" x14ac:dyDescent="0.3">
      <c r="A59" s="4">
        <v>43252</v>
      </c>
      <c r="B59" s="5">
        <v>2944.5</v>
      </c>
      <c r="C59" s="6">
        <v>106.3199996948242</v>
      </c>
      <c r="D59" s="6">
        <v>17.680000305175781</v>
      </c>
      <c r="E59" s="6">
        <v>57.909999847412109</v>
      </c>
      <c r="F59" s="6">
        <v>47.139999389648438</v>
      </c>
      <c r="G59" s="6">
        <v>29.590000152587891</v>
      </c>
      <c r="H59" s="6">
        <v>109.6999969482422</v>
      </c>
      <c r="I59" s="6">
        <v>271.27999877929688</v>
      </c>
      <c r="J59" s="6">
        <v>157.63999938964841</v>
      </c>
      <c r="K59" s="6">
        <v>12129.48018572</v>
      </c>
      <c r="L59">
        <v>1577.01</v>
      </c>
    </row>
    <row r="60" spans="1:12" x14ac:dyDescent="0.3">
      <c r="A60" s="4">
        <v>43221</v>
      </c>
      <c r="B60" s="5">
        <v>2877</v>
      </c>
      <c r="C60" s="6">
        <v>106.4599990844727</v>
      </c>
      <c r="D60" s="6">
        <v>18.030000686645511</v>
      </c>
      <c r="E60" s="6">
        <v>59.740001678466797</v>
      </c>
      <c r="F60" s="6">
        <v>44.680000305175781</v>
      </c>
      <c r="G60" s="6">
        <v>31.389999389648441</v>
      </c>
      <c r="H60" s="6">
        <v>110.120002746582</v>
      </c>
      <c r="I60" s="6">
        <v>270.94000244140619</v>
      </c>
      <c r="J60" s="6">
        <v>156.71000671386719</v>
      </c>
      <c r="K60" s="6">
        <v>12084.99959641</v>
      </c>
      <c r="L60">
        <v>1546.71</v>
      </c>
    </row>
    <row r="61" spans="1:12" x14ac:dyDescent="0.3">
      <c r="A61" s="4">
        <v>43191</v>
      </c>
      <c r="B61" s="5">
        <v>2802</v>
      </c>
      <c r="C61" s="6">
        <v>106</v>
      </c>
      <c r="D61" s="6">
        <v>17.559999465942379</v>
      </c>
      <c r="E61" s="6">
        <v>60.639999389648438</v>
      </c>
      <c r="F61" s="6">
        <v>51.599998474121087</v>
      </c>
      <c r="G61" s="6">
        <v>36.689998626708977</v>
      </c>
      <c r="H61" s="6">
        <v>106.4499969482422</v>
      </c>
      <c r="I61" s="6">
        <v>264.510009765625</v>
      </c>
      <c r="J61" s="6">
        <v>153.9100036621094</v>
      </c>
      <c r="K61" s="6">
        <v>12028.04376106</v>
      </c>
      <c r="L61">
        <v>1565.56</v>
      </c>
    </row>
    <row r="62" spans="1:12" x14ac:dyDescent="0.3">
      <c r="A62" s="4">
        <v>43160</v>
      </c>
      <c r="B62" s="5">
        <v>2793</v>
      </c>
      <c r="C62" s="6">
        <v>107.25</v>
      </c>
      <c r="D62" s="6">
        <v>16.979999542236332</v>
      </c>
      <c r="E62" s="6">
        <v>60.680000305175781</v>
      </c>
      <c r="F62" s="6">
        <v>51.520000457763672</v>
      </c>
      <c r="G62" s="6">
        <v>37.569999694824219</v>
      </c>
      <c r="H62" s="6">
        <v>105.9199981689453</v>
      </c>
      <c r="I62" s="6">
        <v>263.14999389648438</v>
      </c>
      <c r="J62" s="6">
        <v>154.21000671386719</v>
      </c>
      <c r="K62" s="6">
        <v>11972.362899539999</v>
      </c>
      <c r="L62">
        <v>1455.52</v>
      </c>
    </row>
    <row r="63" spans="1:12" x14ac:dyDescent="0.3">
      <c r="A63" s="4">
        <v>43132</v>
      </c>
      <c r="B63" s="5">
        <v>2865</v>
      </c>
      <c r="C63" s="6">
        <v>106.76999664306641</v>
      </c>
      <c r="D63" s="6">
        <v>16.60000038146973</v>
      </c>
      <c r="E63" s="6">
        <v>61.069999694824219</v>
      </c>
      <c r="F63" s="6">
        <v>49.909999847412109</v>
      </c>
      <c r="G63" s="6">
        <v>37.650001525878913</v>
      </c>
      <c r="H63" s="6">
        <v>109.98000335693359</v>
      </c>
      <c r="I63" s="6">
        <v>271.64999389648438</v>
      </c>
      <c r="J63" s="6">
        <v>154.88999938964841</v>
      </c>
      <c r="K63" s="6">
        <v>11928.64020663</v>
      </c>
      <c r="L63">
        <v>1478.33</v>
      </c>
    </row>
    <row r="64" spans="1:12" x14ac:dyDescent="0.3">
      <c r="A64" s="4">
        <v>43101</v>
      </c>
      <c r="B64" s="5">
        <v>2828</v>
      </c>
      <c r="C64" s="6">
        <v>108.09999847412109</v>
      </c>
      <c r="D64" s="6">
        <v>17.10000038146973</v>
      </c>
      <c r="E64" s="6">
        <v>62.939998626708977</v>
      </c>
      <c r="F64" s="6">
        <v>53.110000610351563</v>
      </c>
      <c r="G64" s="6">
        <v>38.909999847412109</v>
      </c>
      <c r="H64" s="6">
        <v>111.61000061035161</v>
      </c>
      <c r="I64" s="6">
        <v>281.89999389648438</v>
      </c>
      <c r="J64" s="6">
        <v>161.3699951171875</v>
      </c>
      <c r="K64" s="6">
        <v>11880.455839599999</v>
      </c>
      <c r="L64">
        <v>1558.18</v>
      </c>
    </row>
    <row r="65" spans="1:12" x14ac:dyDescent="0.3">
      <c r="A65" s="4">
        <v>43070</v>
      </c>
      <c r="B65" s="5">
        <v>3014.27001953125</v>
      </c>
      <c r="C65" s="6">
        <v>109.3300018310547</v>
      </c>
      <c r="D65" s="6">
        <v>16.610000610351559</v>
      </c>
      <c r="E65" s="6">
        <v>59.930000305175781</v>
      </c>
      <c r="F65" s="6">
        <v>49.290000915527337</v>
      </c>
      <c r="G65" s="6">
        <v>34.169998168945313</v>
      </c>
      <c r="H65" s="6">
        <v>103.129997253418</v>
      </c>
      <c r="I65" s="6">
        <v>266.8599853515625</v>
      </c>
      <c r="J65" s="6">
        <v>154.7799987792969</v>
      </c>
      <c r="K65" s="6">
        <v>11824.079941129999</v>
      </c>
      <c r="L65">
        <v>1513.65</v>
      </c>
    </row>
    <row r="66" spans="1:12" x14ac:dyDescent="0.3">
      <c r="A66" s="4">
        <v>43040</v>
      </c>
      <c r="B66" s="5">
        <v>2950.699951171875</v>
      </c>
      <c r="C66" s="6">
        <v>109.0800018310547</v>
      </c>
      <c r="D66" s="6">
        <v>16.159999847412109</v>
      </c>
      <c r="E66" s="6">
        <v>59.909999847412109</v>
      </c>
      <c r="F66" s="6">
        <v>50.189998626708977</v>
      </c>
      <c r="G66" s="6">
        <v>32.580001831054688</v>
      </c>
      <c r="H66" s="6">
        <v>103.30999755859381</v>
      </c>
      <c r="I66" s="6">
        <v>265.010009765625</v>
      </c>
      <c r="J66" s="6">
        <v>153.83000183105469</v>
      </c>
      <c r="K66" s="6">
        <v>11761.37185838</v>
      </c>
      <c r="L66">
        <v>1445.23</v>
      </c>
    </row>
    <row r="67" spans="1:12" x14ac:dyDescent="0.3">
      <c r="A67" s="4">
        <v>43009</v>
      </c>
      <c r="B67" s="5">
        <v>3040.050048828125</v>
      </c>
      <c r="C67" s="6">
        <v>109.4700012207031</v>
      </c>
      <c r="D67" s="6">
        <v>16.010000228881839</v>
      </c>
      <c r="E67" s="6">
        <v>58.650001525878913</v>
      </c>
      <c r="F67" s="6">
        <v>50.330001831054688</v>
      </c>
      <c r="G67" s="6">
        <v>33.939998626708977</v>
      </c>
      <c r="H67" s="6">
        <v>100.5</v>
      </c>
      <c r="I67" s="6">
        <v>257.14999389648438</v>
      </c>
      <c r="J67" s="6">
        <v>149.1300048828125</v>
      </c>
      <c r="K67" s="6">
        <v>11701.01955298</v>
      </c>
      <c r="L67">
        <v>1424.58</v>
      </c>
    </row>
    <row r="68" spans="1:12" x14ac:dyDescent="0.3">
      <c r="A68" s="4">
        <v>42979</v>
      </c>
      <c r="B68" s="5">
        <v>3030.302978515625</v>
      </c>
      <c r="C68" s="6">
        <v>109.5899963378906</v>
      </c>
      <c r="D68" s="6">
        <v>15.39999961853027</v>
      </c>
      <c r="E68" s="6">
        <v>55.709999084472663</v>
      </c>
      <c r="F68" s="6">
        <v>54.610000610351563</v>
      </c>
      <c r="G68" s="6">
        <v>35.090000152587891</v>
      </c>
      <c r="H68" s="6">
        <v>95.680000305175781</v>
      </c>
      <c r="I68" s="6">
        <v>251.22999572753909</v>
      </c>
      <c r="J68" s="6">
        <v>147</v>
      </c>
      <c r="K68" s="6">
        <v>11646.83348467</v>
      </c>
      <c r="L68">
        <v>1487.52</v>
      </c>
    </row>
    <row r="69" spans="1:12" x14ac:dyDescent="0.3">
      <c r="A69" s="4">
        <v>42948</v>
      </c>
      <c r="B69" s="5">
        <v>2948.679931640625</v>
      </c>
      <c r="C69" s="6">
        <v>110.4499969482422</v>
      </c>
      <c r="D69" s="6">
        <v>15.10000038146973</v>
      </c>
      <c r="E69" s="6">
        <v>54.709999084472663</v>
      </c>
      <c r="F69" s="6">
        <v>56.470001220703118</v>
      </c>
      <c r="G69" s="6">
        <v>34.529998779296882</v>
      </c>
      <c r="H69" s="6">
        <v>93.330001831054688</v>
      </c>
      <c r="I69" s="6">
        <v>247.49000549316409</v>
      </c>
      <c r="J69" s="6">
        <v>144.21000671386719</v>
      </c>
      <c r="K69" s="6">
        <v>11578.13605022</v>
      </c>
      <c r="L69">
        <v>1482.27</v>
      </c>
    </row>
    <row r="70" spans="1:12" x14ac:dyDescent="0.3">
      <c r="A70" s="4">
        <v>42917</v>
      </c>
      <c r="B70" s="5">
        <v>2983.25</v>
      </c>
      <c r="C70" s="6">
        <v>109.65000152587891</v>
      </c>
      <c r="D70" s="6">
        <v>15.039999961853029</v>
      </c>
      <c r="E70" s="6">
        <v>54.759998321533203</v>
      </c>
      <c r="F70" s="6">
        <v>56.299999237060547</v>
      </c>
      <c r="G70" s="6">
        <v>32.979999542236328</v>
      </c>
      <c r="H70" s="6">
        <v>91.980003356933594</v>
      </c>
      <c r="I70" s="6">
        <v>246.77000427246091</v>
      </c>
      <c r="J70" s="6">
        <v>145.0899963378906</v>
      </c>
      <c r="K70" s="6">
        <v>11528.36509465</v>
      </c>
      <c r="L70">
        <v>1481.37</v>
      </c>
    </row>
    <row r="71" spans="1:12" x14ac:dyDescent="0.3">
      <c r="A71" s="4">
        <v>42887</v>
      </c>
      <c r="B71" s="5">
        <v>3042.280029296875</v>
      </c>
      <c r="C71" s="6">
        <v>109.5100021362305</v>
      </c>
      <c r="D71" s="6">
        <v>14.44999980926514</v>
      </c>
      <c r="E71" s="6">
        <v>53.650001525878913</v>
      </c>
      <c r="F71" s="6">
        <v>53.939998626708977</v>
      </c>
      <c r="G71" s="6">
        <v>30.280000686645511</v>
      </c>
      <c r="H71" s="6">
        <v>88.889999389648438</v>
      </c>
      <c r="I71" s="6">
        <v>241.80000305175781</v>
      </c>
      <c r="J71" s="6">
        <v>142.52000427246091</v>
      </c>
      <c r="K71" s="6">
        <v>11469.27339538</v>
      </c>
      <c r="L71">
        <v>1462.9</v>
      </c>
    </row>
    <row r="72" spans="1:12" x14ac:dyDescent="0.3">
      <c r="A72" s="4">
        <v>42856</v>
      </c>
      <c r="B72" s="5">
        <v>2916</v>
      </c>
      <c r="C72" s="6">
        <v>109.7600021362305</v>
      </c>
      <c r="D72" s="6">
        <v>14.590000152587891</v>
      </c>
      <c r="E72" s="6">
        <v>53.290000915527337</v>
      </c>
      <c r="F72" s="6">
        <v>51.619998931884773</v>
      </c>
      <c r="G72" s="6">
        <v>30.309999465942379</v>
      </c>
      <c r="H72" s="6">
        <v>88.819999694824219</v>
      </c>
      <c r="I72" s="6">
        <v>241.44000244140619</v>
      </c>
      <c r="J72" s="6">
        <v>142.1499938964844</v>
      </c>
      <c r="K72" s="6">
        <v>11389.207215959999</v>
      </c>
      <c r="L72">
        <v>1439.48</v>
      </c>
    </row>
    <row r="73" spans="1:12" x14ac:dyDescent="0.3">
      <c r="A73" s="4">
        <v>42826</v>
      </c>
      <c r="B73" s="5">
        <v>2940.139892578125</v>
      </c>
      <c r="C73" s="6">
        <v>109.25</v>
      </c>
      <c r="D73" s="6">
        <v>14.80000019073486</v>
      </c>
      <c r="E73" s="6">
        <v>51.860000610351563</v>
      </c>
      <c r="F73" s="6">
        <v>51.759998321533203</v>
      </c>
      <c r="G73" s="6">
        <v>31.379999160766602</v>
      </c>
      <c r="H73" s="6">
        <v>84.779998779296875</v>
      </c>
      <c r="I73" s="6">
        <v>238.08000183105469</v>
      </c>
      <c r="J73" s="6">
        <v>140.8699951171875</v>
      </c>
      <c r="K73" s="6">
        <v>11292.37839466</v>
      </c>
      <c r="L73">
        <v>1371.54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85BB-53EE-47B7-A264-B1CAB0CAF96F}">
  <dimension ref="A1:L62"/>
  <sheetViews>
    <sheetView workbookViewId="0">
      <selection activeCell="E17" sqref="E17"/>
    </sheetView>
  </sheetViews>
  <sheetFormatPr baseColWidth="10" defaultColWidth="11.5546875" defaultRowHeight="14.4" x14ac:dyDescent="0.3"/>
  <cols>
    <col min="11" max="12" width="17.44140625" style="11" customWidth="1"/>
  </cols>
  <sheetData>
    <row r="1" spans="1:12" x14ac:dyDescent="0.3">
      <c r="A1" s="1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8" t="s">
        <v>11</v>
      </c>
      <c r="L1" s="8" t="s">
        <v>0</v>
      </c>
    </row>
    <row r="2" spans="1:12" x14ac:dyDescent="0.3">
      <c r="A2" s="4">
        <v>44986</v>
      </c>
      <c r="B2" s="9">
        <f>LN(Precios_mensuales!B2/Precios_mensuales!B3)</f>
        <v>-2.1584474084397332E-2</v>
      </c>
      <c r="C2" s="10">
        <f>LN((Precios_mensuales!C2*Precios_mensuales!$B2)/(Precios_mensuales!C3*Precios_mensuales!$B3))</f>
        <v>-5.0736754094432204E-3</v>
      </c>
      <c r="D2" s="10">
        <f>LN((Precios_mensuales!D2*Precios_mensuales!$B2)/(Precios_mensuales!D3*Precios_mensuales!$B3))</f>
        <v>-3.2587557061802212E-2</v>
      </c>
      <c r="E2" s="10">
        <f>LN((Precios_mensuales!E2*Precios_mensuales!$B2)/(Precios_mensuales!E3*Precios_mensuales!$B3))</f>
        <v>5.7469115221498611E-3</v>
      </c>
      <c r="F2" s="10">
        <f>LN((Precios_mensuales!F2*Precios_mensuales!$B2)/(Precios_mensuales!F3*Precios_mensuales!$B3))</f>
        <v>-9.5132675716219899E-3</v>
      </c>
      <c r="G2" s="10">
        <f>LN((Precios_mensuales!G2*Precios_mensuales!$B2)/(Precios_mensuales!G3*Precios_mensuales!$B3))</f>
        <v>-4.3703642681176838E-2</v>
      </c>
      <c r="H2" s="10">
        <f>LN((Precios_mensuales!H2*Precios_mensuales!$B2)/(Precios_mensuales!H3*Precios_mensuales!$B3))</f>
        <v>-4.1381437008234781E-2</v>
      </c>
      <c r="I2" s="10">
        <f>LN((Precios_mensuales!I2*Precios_mensuales!$B2)/(Precios_mensuales!I3*Precios_mensuales!$B3))</f>
        <v>-2.3251445017938889E-2</v>
      </c>
      <c r="J2" s="10">
        <f>LN((Precios_mensuales!J2*Precios_mensuales!$B2)/(Precios_mensuales!J3*Precios_mensuales!$B3))</f>
        <v>-7.3989667188037567E-2</v>
      </c>
      <c r="K2" s="11">
        <f>LN(Precios_mensuales!K2/Precios_mensuales!K3)</f>
        <v>2.8364894203495011E-2</v>
      </c>
      <c r="L2" s="11">
        <f>LN(Precios_mensuales!L2/Precios_mensuales!L3)</f>
        <v>-6.0887274616473357E-2</v>
      </c>
    </row>
    <row r="3" spans="1:12" x14ac:dyDescent="0.3">
      <c r="A3" s="4">
        <v>44958</v>
      </c>
      <c r="B3" s="9">
        <f>LN(Precios_mensuales!B3/Precios_mensuales!B4)</f>
        <v>3.7717295734248354E-2</v>
      </c>
      <c r="C3" s="10">
        <f>LN((Precios_mensuales!C3*Precios_mensuales!$B3)/(Precios_mensuales!C4*Precios_mensuales!$B4))</f>
        <v>8.2512477673772535E-3</v>
      </c>
      <c r="D3" s="10">
        <f>LN((Precios_mensuales!D3*Precios_mensuales!$B3)/(Precios_mensuales!D4*Precios_mensuales!$B4))</f>
        <v>-7.9414916983550493E-3</v>
      </c>
      <c r="E3" s="10">
        <f>LN((Precios_mensuales!E3*Precios_mensuales!$B3)/(Precios_mensuales!E4*Precios_mensuales!$B4))</f>
        <v>-9.9315327696769991E-3</v>
      </c>
      <c r="F3" s="10">
        <f>LN((Precios_mensuales!F3*Precios_mensuales!$B3)/(Precios_mensuales!F4*Precios_mensuales!$B4))</f>
        <v>3.7543783093496562E-2</v>
      </c>
      <c r="G3" s="10">
        <f>LN((Precios_mensuales!G3*Precios_mensuales!$B3)/(Precios_mensuales!G4*Precios_mensuales!$B4))</f>
        <v>-3.1752216373962056E-2</v>
      </c>
      <c r="H3" s="10">
        <f>LN((Precios_mensuales!H3*Precios_mensuales!$B3)/(Precios_mensuales!H4*Precios_mensuales!$B4))</f>
        <v>-3.4981046498879925E-3</v>
      </c>
      <c r="I3" s="10">
        <f>LN((Precios_mensuales!I3*Precios_mensuales!$B3)/(Precios_mensuales!I4*Precios_mensuales!$B4))</f>
        <v>1.2253127531406194E-2</v>
      </c>
      <c r="J3" s="10">
        <f>LN((Precios_mensuales!J3*Precios_mensuales!$B3)/(Precios_mensuales!J4*Precios_mensuales!$B4))</f>
        <v>1.0348610497443903E-2</v>
      </c>
      <c r="K3" s="11">
        <f>LN(Precios_mensuales!K3/Precios_mensuales!K4)</f>
        <v>1.5224062061960992E-2</v>
      </c>
      <c r="L3" s="11">
        <f>LN(Precios_mensuales!L3/Precios_mensuales!L4)</f>
        <v>-8.2826704089980607E-2</v>
      </c>
    </row>
    <row r="4" spans="1:12" x14ac:dyDescent="0.3">
      <c r="A4" s="4">
        <v>44927</v>
      </c>
      <c r="B4" s="9">
        <f>LN(Precios_mensuales!B4/Precios_mensuales!B5)</f>
        <v>-5.2193619957031187E-2</v>
      </c>
      <c r="C4" s="10">
        <f>LN((Precios_mensuales!C4*Precios_mensuales!$B4)/(Precios_mensuales!C5*Precios_mensuales!$B5))</f>
        <v>-1.9433696625404215E-2</v>
      </c>
      <c r="D4" s="10">
        <f>LN((Precios_mensuales!D4*Precios_mensuales!$B4)/(Precios_mensuales!D5*Precios_mensuales!$B5))</f>
        <v>-4.3308213410163054E-2</v>
      </c>
      <c r="E4" s="10">
        <f>LN((Precios_mensuales!E4*Precios_mensuales!$B4)/(Precios_mensuales!E5*Precios_mensuales!$B5))</f>
        <v>2.2635719213857656E-2</v>
      </c>
      <c r="F4" s="10">
        <f>LN((Precios_mensuales!F4*Precios_mensuales!$B4)/(Precios_mensuales!F5*Precios_mensuales!$B5))</f>
        <v>0.10123457972879073</v>
      </c>
      <c r="G4" s="10">
        <f>LN((Precios_mensuales!G4*Precios_mensuales!$B4)/(Precios_mensuales!G5*Precios_mensuales!$B5))</f>
        <v>5.5000085481399556E-2</v>
      </c>
      <c r="H4" s="10">
        <f>LN((Precios_mensuales!H4*Precios_mensuales!$B4)/(Precios_mensuales!H5*Precios_mensuales!$B5))</f>
        <v>-5.7690698320062572E-2</v>
      </c>
      <c r="I4" s="10">
        <f>LN((Precios_mensuales!I4*Precios_mensuales!$B4)/(Precios_mensuales!I5*Precios_mensuales!$B5))</f>
        <v>8.795523525298183E-3</v>
      </c>
      <c r="J4" s="10">
        <f>LN((Precios_mensuales!J4*Precios_mensuales!$B4)/(Precios_mensuales!J5*Precios_mensuales!$B5))</f>
        <v>2.4336675453315981E-2</v>
      </c>
      <c r="K4" s="11">
        <f>LN(Precios_mensuales!K4/Precios_mensuales!K5)</f>
        <v>1.1239942675869809E-2</v>
      </c>
      <c r="L4" s="11">
        <f>LN(Precios_mensuales!L4/Precios_mensuales!L5)</f>
        <v>3.1364293736099186E-3</v>
      </c>
    </row>
    <row r="5" spans="1:12" x14ac:dyDescent="0.3">
      <c r="A5" s="4">
        <v>44896</v>
      </c>
      <c r="B5" s="9">
        <f>LN(Precios_mensuales!B5/Precios_mensuales!B6)</f>
        <v>7.7836074770036541E-3</v>
      </c>
      <c r="C5" s="10">
        <f>LN((Precios_mensuales!C5*Precios_mensuales!$B5)/(Precios_mensuales!C6*Precios_mensuales!$B6))</f>
        <v>-5.5308360359006365E-3</v>
      </c>
      <c r="D5" s="10">
        <f>LN((Precios_mensuales!D5*Precios_mensuales!$B5)/(Precios_mensuales!D6*Precios_mensuales!$B6))</f>
        <v>-2.5725716918487157E-2</v>
      </c>
      <c r="E5" s="10">
        <f>LN((Precios_mensuales!E5*Precios_mensuales!$B5)/(Precios_mensuales!E6*Precios_mensuales!$B6))</f>
        <v>-1.6891095680018422E-2</v>
      </c>
      <c r="F5" s="10">
        <f>LN((Precios_mensuales!F5*Precios_mensuales!$B5)/(Precios_mensuales!F6*Precios_mensuales!$B6))</f>
        <v>-7.8384825250165602E-2</v>
      </c>
      <c r="G5" s="10">
        <f>LN((Precios_mensuales!G5*Precios_mensuales!$B5)/(Precios_mensuales!G6*Precios_mensuales!$B6))</f>
        <v>-0.12536546114625113</v>
      </c>
      <c r="H5" s="10">
        <f>LN((Precios_mensuales!H5*Precios_mensuales!$B5)/(Precios_mensuales!H6*Precios_mensuales!$B6))</f>
        <v>-3.7957414431163738E-2</v>
      </c>
      <c r="I5" s="10">
        <f>LN((Precios_mensuales!I5*Precios_mensuales!$B5)/(Precios_mensuales!I6*Precios_mensuales!$B6))</f>
        <v>-5.6153316670018827E-2</v>
      </c>
      <c r="J5" s="10">
        <f>LN((Precios_mensuales!J5*Precios_mensuales!$B5)/(Precios_mensuales!J6*Precios_mensuales!$B6))</f>
        <v>-5.2757317538170506E-2</v>
      </c>
      <c r="K5" s="11">
        <f>LN(Precios_mensuales!K5/Precios_mensuales!K6)</f>
        <v>8.3411078774694621E-3</v>
      </c>
      <c r="L5" s="11">
        <f>LN(Precios_mensuales!L5/Precios_mensuales!L6)</f>
        <v>3.4360955400264674E-2</v>
      </c>
    </row>
    <row r="6" spans="1:12" x14ac:dyDescent="0.3">
      <c r="A6" s="4">
        <v>44866</v>
      </c>
      <c r="B6" s="9">
        <f>LN(Precios_mensuales!B6/Precios_mensuales!B7)</f>
        <v>-4.9613116605387196E-3</v>
      </c>
      <c r="C6" s="10">
        <f>LN((Precios_mensuales!C6*Precios_mensuales!$B6)/(Precios_mensuales!C7*Precios_mensuales!$B7))</f>
        <v>3.0137268537861302E-2</v>
      </c>
      <c r="D6" s="10">
        <f>LN((Precios_mensuales!D6*Precios_mensuales!$B6)/(Precios_mensuales!D7*Precios_mensuales!$B7))</f>
        <v>9.6605227392353634E-3</v>
      </c>
      <c r="E6" s="10">
        <f>LN((Precios_mensuales!E6*Precios_mensuales!$B6)/(Precios_mensuales!E7*Precios_mensuales!$B7))</f>
        <v>0.10498952505244681</v>
      </c>
      <c r="F6" s="10">
        <f>LN((Precios_mensuales!F6*Precios_mensuales!$B6)/(Precios_mensuales!F7*Precios_mensuales!$B7))</f>
        <v>5.8810685506682371E-2</v>
      </c>
      <c r="G6" s="10">
        <f>LN((Precios_mensuales!G6*Precios_mensuales!$B6)/(Precios_mensuales!G7*Precios_mensuales!$B7))</f>
        <v>4.6449102857095787E-3</v>
      </c>
      <c r="H6" s="10">
        <f>LN((Precios_mensuales!H6*Precios_mensuales!$B6)/(Precios_mensuales!H7*Precios_mensuales!$B7))</f>
        <v>2.9129840709591015E-2</v>
      </c>
      <c r="I6" s="10">
        <f>LN((Precios_mensuales!I6*Precios_mensuales!$B6)/(Precios_mensuales!I7*Precios_mensuales!$B7))</f>
        <v>4.9139982463952736E-2</v>
      </c>
      <c r="J6" s="10">
        <f>LN((Precios_mensuales!J6*Precios_mensuales!$B6)/(Precios_mensuales!J7*Precios_mensuales!$B7))</f>
        <v>5.4696788710621717E-2</v>
      </c>
      <c r="K6" s="11">
        <f>LN(Precios_mensuales!K6/Precios_mensuales!K7)</f>
        <v>-1.5600337384600713E-3</v>
      </c>
      <c r="L6" s="11">
        <f>LN(Precios_mensuales!L6/Precios_mensuales!L7)</f>
        <v>8.9809224782732826E-3</v>
      </c>
    </row>
    <row r="7" spans="1:12" x14ac:dyDescent="0.3">
      <c r="A7" s="4">
        <v>44835</v>
      </c>
      <c r="B7" s="9">
        <f>LN(Precios_mensuales!B7/Precios_mensuales!B8)</f>
        <v>6.5472673042249449E-2</v>
      </c>
      <c r="C7" s="10">
        <f>LN((Precios_mensuales!C7*Precios_mensuales!$B7)/(Precios_mensuales!C8*Precios_mensuales!$B8))</f>
        <v>5.0412831547211386E-2</v>
      </c>
      <c r="D7" s="10">
        <f>LN((Precios_mensuales!D7*Precios_mensuales!$B7)/(Precios_mensuales!D8*Precios_mensuales!$B8))</f>
        <v>0.11484027296274675</v>
      </c>
      <c r="E7" s="10">
        <f>LN((Precios_mensuales!E7*Precios_mensuales!$B7)/(Precios_mensuales!E8*Precios_mensuales!$B8))</f>
        <v>8.8541344790994181E-2</v>
      </c>
      <c r="F7" s="10">
        <f>LN((Precios_mensuales!F7*Precios_mensuales!$B7)/(Precios_mensuales!F8*Precios_mensuales!$B8))</f>
        <v>0.19942790056880549</v>
      </c>
      <c r="G7" s="10">
        <f>LN((Precios_mensuales!G7*Precios_mensuales!$B7)/(Precios_mensuales!G8*Precios_mensuales!$B8))</f>
        <v>0.15339708183761203</v>
      </c>
      <c r="H7" s="10">
        <f>LN((Precios_mensuales!H7*Precios_mensuales!$B7)/(Precios_mensuales!H8*Precios_mensuales!$B8))</f>
        <v>0.18367917703775602</v>
      </c>
      <c r="I7" s="10">
        <f>LN((Precios_mensuales!I7*Precios_mensuales!$B7)/(Precios_mensuales!I8*Precios_mensuales!$B8))</f>
        <v>0.14361407800822096</v>
      </c>
      <c r="J7" s="10">
        <f>LN((Precios_mensuales!J7*Precios_mensuales!$B7)/(Precios_mensuales!J8*Precios_mensuales!$B8))</f>
        <v>0.1472081215418358</v>
      </c>
      <c r="K7" s="11">
        <f>LN(Precios_mensuales!K7/Precios_mensuales!K8)</f>
        <v>1.0611181003730302E-2</v>
      </c>
      <c r="L7" s="11">
        <f>LN(Precios_mensuales!L7/Precios_mensuales!L8)</f>
        <v>8.7590282402022407E-2</v>
      </c>
    </row>
    <row r="8" spans="1:12" x14ac:dyDescent="0.3">
      <c r="A8" s="4">
        <v>44805</v>
      </c>
      <c r="B8" s="9">
        <f>LN(Precios_mensuales!B8/Precios_mensuales!B9)</f>
        <v>2.5738515542279291E-2</v>
      </c>
      <c r="C8" s="10">
        <f>LN((Precios_mensuales!C8*Precios_mensuales!$B8)/(Precios_mensuales!C9*Precios_mensuales!$B9))</f>
        <v>-1.8623011837316749E-2</v>
      </c>
      <c r="D8" s="10">
        <f>LN((Precios_mensuales!D8*Precios_mensuales!$B8)/(Precios_mensuales!D9*Precios_mensuales!$B9))</f>
        <v>-4.7233582041717723E-2</v>
      </c>
      <c r="E8" s="10">
        <f>LN((Precios_mensuales!E8*Precios_mensuales!$B8)/(Precios_mensuales!E9*Precios_mensuales!$B9))</f>
        <v>-6.6869623559015004E-2</v>
      </c>
      <c r="F8" s="10">
        <f>LN((Precios_mensuales!F8*Precios_mensuales!$B8)/(Precios_mensuales!F9*Precios_mensuales!$B9))</f>
        <v>2.5286425618956533E-2</v>
      </c>
      <c r="G8" s="10">
        <f>LN((Precios_mensuales!G8*Precios_mensuales!$B8)/(Precios_mensuales!G9*Precios_mensuales!$B9))</f>
        <v>1.1692943644552563E-3</v>
      </c>
      <c r="H8" s="10">
        <f>LN((Precios_mensuales!H8*Precios_mensuales!$B8)/(Precios_mensuales!H9*Precios_mensuales!$B9))</f>
        <v>-4.332554093518496E-2</v>
      </c>
      <c r="I8" s="10">
        <f>LN((Precios_mensuales!I8*Precios_mensuales!$B8)/(Precios_mensuales!I9*Precios_mensuales!$B9))</f>
        <v>-7.5362987341838258E-2</v>
      </c>
      <c r="J8" s="10">
        <f>LN((Precios_mensuales!J8*Precios_mensuales!$B8)/(Precios_mensuales!J9*Precios_mensuales!$B9))</f>
        <v>-8.2410965816542739E-2</v>
      </c>
      <c r="K8" s="11">
        <f>LN(Precios_mensuales!K8/Precios_mensuales!K9)</f>
        <v>3.2150587437498818E-3</v>
      </c>
      <c r="L8" s="11">
        <f>LN(Precios_mensuales!L8/Precios_mensuales!L9)</f>
        <v>-8.4996626863454064E-2</v>
      </c>
    </row>
    <row r="9" spans="1:12" x14ac:dyDescent="0.3">
      <c r="A9" s="4">
        <v>44774</v>
      </c>
      <c r="B9" s="9">
        <f>LN(Precios_mensuales!B9/Precios_mensuales!B10)</f>
        <v>8.7280375936382663E-3</v>
      </c>
      <c r="C9" s="10">
        <f>LN((Precios_mensuales!C9*Precios_mensuales!$B9)/(Precios_mensuales!C10*Precios_mensuales!$B10))</f>
        <v>-2.409061855439653E-2</v>
      </c>
      <c r="D9" s="10">
        <f>LN((Precios_mensuales!D9*Precios_mensuales!$B9)/(Precios_mensuales!D10*Precios_mensuales!$B10))</f>
        <v>-6.3214958210898392E-3</v>
      </c>
      <c r="E9" s="10">
        <f>LN((Precios_mensuales!E9*Precios_mensuales!$B9)/(Precios_mensuales!E10*Precios_mensuales!$B10))</f>
        <v>-3.7936184411781829E-2</v>
      </c>
      <c r="F9" s="10">
        <f>LN((Precios_mensuales!F9*Precios_mensuales!$B9)/(Precios_mensuales!F10*Precios_mensuales!$B10))</f>
        <v>-4.7299777573899075E-2</v>
      </c>
      <c r="G9" s="10">
        <f>LN((Precios_mensuales!G9*Precios_mensuales!$B9)/(Precios_mensuales!G10*Precios_mensuales!$B10))</f>
        <v>3.964109995262724E-2</v>
      </c>
      <c r="H9" s="10">
        <f>LN((Precios_mensuales!H9*Precios_mensuales!$B9)/(Precios_mensuales!H10*Precios_mensuales!$B10))</f>
        <v>-1.1414911584007459E-2</v>
      </c>
      <c r="I9" s="10">
        <f>LN((Precios_mensuales!I9*Precios_mensuales!$B9)/(Precios_mensuales!I10*Precios_mensuales!$B10))</f>
        <v>-3.2929677141322007E-2</v>
      </c>
      <c r="J9" s="10">
        <f>LN((Precios_mensuales!J9*Precios_mensuales!$B9)/(Precios_mensuales!J10*Precios_mensuales!$B10))</f>
        <v>-2.1092611018065237E-2</v>
      </c>
      <c r="K9" s="11">
        <f>LN(Precios_mensuales!K9/Precios_mensuales!K10)</f>
        <v>-3.4661972088005891E-3</v>
      </c>
      <c r="L9" s="11">
        <f>LN(Precios_mensuales!L9/Precios_mensuales!L10)</f>
        <v>-5.3596209990941182E-2</v>
      </c>
    </row>
    <row r="10" spans="1:12" x14ac:dyDescent="0.3">
      <c r="A10" s="4">
        <v>44743</v>
      </c>
      <c r="B10" s="9">
        <f>LN(Precios_mensuales!B10/Precios_mensuales!B11)</f>
        <v>6.2762468744996636E-2</v>
      </c>
      <c r="C10" s="10">
        <f>LN((Precios_mensuales!C10*Precios_mensuales!$B10)/(Precios_mensuales!C11*Precios_mensuales!$B11))</f>
        <v>8.5995585579821732E-2</v>
      </c>
      <c r="D10" s="10">
        <f>LN((Precios_mensuales!D10*Precios_mensuales!$B10)/(Precios_mensuales!D11*Precios_mensuales!$B11))</f>
        <v>4.2667052071101032E-2</v>
      </c>
      <c r="E10" s="10">
        <f>LN((Precios_mensuales!E10*Precios_mensuales!$B10)/(Precios_mensuales!E11*Precios_mensuales!$B11))</f>
        <v>0.12370993126889883</v>
      </c>
      <c r="F10" s="10">
        <f>LN((Precios_mensuales!F10*Precios_mensuales!$B10)/(Precios_mensuales!F11*Precios_mensuales!$B11))</f>
        <v>6.725972626264605E-2</v>
      </c>
      <c r="G10" s="10">
        <f>LN((Precios_mensuales!G10*Precios_mensuales!$B10)/(Precios_mensuales!G11*Precios_mensuales!$B11))</f>
        <v>0.10744562351587647</v>
      </c>
      <c r="H10" s="10">
        <f>LN((Precios_mensuales!H10*Precios_mensuales!$B10)/(Precios_mensuales!H11*Precios_mensuales!$B11))</f>
        <v>0.11316810036822368</v>
      </c>
      <c r="I10" s="10">
        <f>LN((Precios_mensuales!I10*Precios_mensuales!$B10)/(Precios_mensuales!I11*Precios_mensuales!$B11))</f>
        <v>0.15085342460378978</v>
      </c>
      <c r="J10" s="10">
        <f>LN((Precios_mensuales!J10*Precios_mensuales!$B10)/(Precios_mensuales!J11*Precios_mensuales!$B11))</f>
        <v>0.15401671110439408</v>
      </c>
      <c r="K10" s="11">
        <f>LN(Precios_mensuales!K10/Precios_mensuales!K11)</f>
        <v>-4.3726558115522963E-3</v>
      </c>
      <c r="L10" s="11">
        <f>LN(Precios_mensuales!L10/Precios_mensuales!L11)</f>
        <v>-2.0559444814968769E-2</v>
      </c>
    </row>
    <row r="11" spans="1:12" x14ac:dyDescent="0.3">
      <c r="A11" s="4">
        <v>44713</v>
      </c>
      <c r="B11" s="9">
        <f>LN(Precios_mensuales!B11/Precios_mensuales!B12)</f>
        <v>4.4139329656727053E-2</v>
      </c>
      <c r="C11" s="10">
        <f>LN((Precios_mensuales!C11*Precios_mensuales!$B11)/(Precios_mensuales!C12*Precios_mensuales!$B12))</f>
        <v>2.6688232124749682E-2</v>
      </c>
      <c r="D11" s="10">
        <f>LN((Precios_mensuales!D11*Precios_mensuales!$B11)/(Precios_mensuales!D12*Precios_mensuales!$B12))</f>
        <v>-3.3822208233126108E-2</v>
      </c>
      <c r="E11" s="10">
        <f>LN((Precios_mensuales!E11*Precios_mensuales!$B11)/(Precios_mensuales!E12*Precios_mensuales!$B12))</f>
        <v>-4.2303965718567663E-2</v>
      </c>
      <c r="F11" s="10">
        <f>LN((Precios_mensuales!F11*Precios_mensuales!$B11)/(Precios_mensuales!F12*Precios_mensuales!$B12))</f>
        <v>-6.7063702553378804E-2</v>
      </c>
      <c r="G11" s="10">
        <f>LN((Precios_mensuales!G11*Precios_mensuales!$B11)/(Precios_mensuales!G12*Precios_mensuales!$B12))</f>
        <v>-0.18801405751094458</v>
      </c>
      <c r="H11" s="10">
        <f>LN((Precios_mensuales!H11*Precios_mensuales!$B11)/(Precios_mensuales!H12*Precios_mensuales!$B12))</f>
        <v>-2.4437976008196371E-2</v>
      </c>
      <c r="I11" s="10">
        <f>LN((Precios_mensuales!I11*Precios_mensuales!$B11)/(Precios_mensuales!I12*Precios_mensuales!$B12))</f>
        <v>-4.6230642028419422E-2</v>
      </c>
      <c r="J11" s="10">
        <f>LN((Precios_mensuales!J11*Precios_mensuales!$B11)/(Precios_mensuales!J12*Precios_mensuales!$B12))</f>
        <v>-5.7166675509010889E-2</v>
      </c>
      <c r="K11" s="11">
        <f>LN(Precios_mensuales!K11/Precios_mensuales!K12)</f>
        <v>-6.4343732498389986E-3</v>
      </c>
      <c r="L11" s="11">
        <f>LN(Precios_mensuales!L11/Precios_mensuales!L12)</f>
        <v>-0.19220916623696907</v>
      </c>
    </row>
    <row r="12" spans="1:12" x14ac:dyDescent="0.3">
      <c r="A12" s="4">
        <v>44682</v>
      </c>
      <c r="B12" s="9">
        <f>LN(Precios_mensuales!B12/Precios_mensuales!B13)</f>
        <v>-1.047634385038311E-2</v>
      </c>
      <c r="C12" s="10">
        <f>LN((Precios_mensuales!C12*Precios_mensuales!$B12)/(Precios_mensuales!C13*Precios_mensuales!$B13))</f>
        <v>-4.6606982783529089E-3</v>
      </c>
      <c r="D12" s="10">
        <f>LN((Precios_mensuales!D12*Precios_mensuales!$B12)/(Precios_mensuales!D13*Precios_mensuales!$B13))</f>
        <v>3.4622672704329602E-2</v>
      </c>
      <c r="E12" s="10">
        <f>LN((Precios_mensuales!E12*Precios_mensuales!$B12)/(Precios_mensuales!E13*Precios_mensuales!$B13))</f>
        <v>6.6839365413832565E-3</v>
      </c>
      <c r="F12" s="10">
        <f>LN((Precios_mensuales!F12*Precios_mensuales!$B12)/(Precios_mensuales!F13*Precios_mensuales!$B13))</f>
        <v>4.1555083970783363E-2</v>
      </c>
      <c r="G12" s="10">
        <f>LN((Precios_mensuales!G12*Precios_mensuales!$B12)/(Precios_mensuales!G13*Precios_mensuales!$B13))</f>
        <v>7.5033263602466205E-2</v>
      </c>
      <c r="H12" s="10">
        <f>LN((Precios_mensuales!H12*Precios_mensuales!$B12)/(Precios_mensuales!H13*Precios_mensuales!$B13))</f>
        <v>-1.648352716083713E-2</v>
      </c>
      <c r="I12" s="10">
        <f>LN((Precios_mensuales!I12*Precios_mensuales!$B12)/(Precios_mensuales!I13*Precios_mensuales!$B13))</f>
        <v>-8.2216238668046514E-3</v>
      </c>
      <c r="J12" s="10">
        <f>LN((Precios_mensuales!J12*Precios_mensuales!$B12)/(Precios_mensuales!J13*Precios_mensuales!$B13))</f>
        <v>-1.4094112977747967E-2</v>
      </c>
      <c r="K12" s="11">
        <f>LN(Precios_mensuales!K12/Precios_mensuales!K13)</f>
        <v>9.2883397692880858E-4</v>
      </c>
      <c r="L12" s="11">
        <f>LN(Precios_mensuales!L12/Precios_mensuales!L13)</f>
        <v>2.5758842007447002E-2</v>
      </c>
    </row>
    <row r="13" spans="1:12" x14ac:dyDescent="0.3">
      <c r="A13" s="4">
        <v>44652</v>
      </c>
      <c r="B13" s="9">
        <f>LN(Precios_mensuales!B13/Precios_mensuales!B14)</f>
        <v>5.7563327574398457E-2</v>
      </c>
      <c r="C13" s="10">
        <f>LN((Precios_mensuales!C13*Precios_mensuales!$B13)/(Precios_mensuales!C14*Precios_mensuales!$B14))</f>
        <v>1.7266446210412109E-2</v>
      </c>
      <c r="D13" s="10">
        <f>LN((Precios_mensuales!D13*Precios_mensuales!$B13)/(Precios_mensuales!D14*Precios_mensuales!$B14))</f>
        <v>0.11243812046731891</v>
      </c>
      <c r="E13" s="10">
        <f>LN((Precios_mensuales!E13*Precios_mensuales!$B13)/(Precios_mensuales!E14*Precios_mensuales!$B14))</f>
        <v>-2.6898616539651737E-2</v>
      </c>
      <c r="F13" s="10">
        <f>LN((Precios_mensuales!F13*Precios_mensuales!$B13)/(Precios_mensuales!F14*Precios_mensuales!$B14))</f>
        <v>-4.8666743012119297E-2</v>
      </c>
      <c r="G13" s="10">
        <f>LN((Precios_mensuales!G13*Precios_mensuales!$B13)/(Precios_mensuales!G14*Precios_mensuales!$B14))</f>
        <v>-9.4614930325996549E-2</v>
      </c>
      <c r="H13" s="10">
        <f>LN((Precios_mensuales!H13*Precios_mensuales!$B13)/(Precios_mensuales!H14*Precios_mensuales!$B14))</f>
        <v>-7.8050296964966681E-2</v>
      </c>
      <c r="I13" s="10">
        <f>LN((Precios_mensuales!I13*Precios_mensuales!$B13)/(Precios_mensuales!I14*Precios_mensuales!$B14))</f>
        <v>-3.4298757822276045E-2</v>
      </c>
      <c r="J13" s="10">
        <f>LN((Precios_mensuales!J13*Precios_mensuales!$B13)/(Precios_mensuales!J14*Precios_mensuales!$B14))</f>
        <v>-2.6059622349965984E-2</v>
      </c>
      <c r="K13" s="11">
        <f>LN(Precios_mensuales!K13/Precios_mensuales!K14)</f>
        <v>-3.5383098863792997E-3</v>
      </c>
      <c r="L13" s="11">
        <f>LN(Precios_mensuales!L13/Precios_mensuales!L14)</f>
        <v>-3.374196152333505E-2</v>
      </c>
    </row>
    <row r="14" spans="1:12" x14ac:dyDescent="0.3">
      <c r="A14" s="4">
        <v>44621</v>
      </c>
      <c r="B14" s="9">
        <f>LN(Precios_mensuales!B14/Precios_mensuales!B15)</f>
        <v>-2.7452301755051017E-2</v>
      </c>
      <c r="C14" s="10">
        <f>LN((Precios_mensuales!C14*Precios_mensuales!$B14)/(Precios_mensuales!C15*Precios_mensuales!$B15))</f>
        <v>-5.7437093428219607E-2</v>
      </c>
      <c r="D14" s="10">
        <f>LN((Precios_mensuales!D14*Precios_mensuales!$B14)/(Precios_mensuales!D15*Precios_mensuales!$B15))</f>
        <v>6.0326773939024393E-2</v>
      </c>
      <c r="E14" s="10">
        <f>LN((Precios_mensuales!E14*Precios_mensuales!$B14)/(Precios_mensuales!E15*Precios_mensuales!$B15))</f>
        <v>-4.8809966639085656E-2</v>
      </c>
      <c r="F14" s="10">
        <f>LN((Precios_mensuales!F14*Precios_mensuales!$B14)/(Precios_mensuales!F15*Precios_mensuales!$B15))</f>
        <v>6.0535309585916915E-2</v>
      </c>
      <c r="G14" s="10">
        <f>LN((Precios_mensuales!G14*Precios_mensuales!$B14)/(Precios_mensuales!G15*Precios_mensuales!$B15))</f>
        <v>9.4535012662927589E-2</v>
      </c>
      <c r="H14" s="10">
        <f>LN((Precios_mensuales!H14*Precios_mensuales!$B14)/(Precios_mensuales!H15*Precios_mensuales!$B15))</f>
        <v>1.6899536022254757E-2</v>
      </c>
      <c r="I14" s="10">
        <f>LN((Precios_mensuales!I14*Precios_mensuales!$B14)/(Precios_mensuales!I15*Precios_mensuales!$B15))</f>
        <v>6.3469672723918177E-3</v>
      </c>
      <c r="J14" s="10">
        <f>LN((Precios_mensuales!J14*Precios_mensuales!$B14)/(Precios_mensuales!J15*Precios_mensuales!$B15))</f>
        <v>-4.3572075316027428E-3</v>
      </c>
      <c r="K14" s="11">
        <f>LN(Precios_mensuales!K14/Precios_mensuales!K15)</f>
        <v>-5.0543212134814622E-3</v>
      </c>
      <c r="L14" s="11">
        <f>LN(Precios_mensuales!L14/Precios_mensuales!L15)</f>
        <v>5.6207399031181111E-2</v>
      </c>
    </row>
    <row r="15" spans="1:12" x14ac:dyDescent="0.3">
      <c r="A15" s="4">
        <v>44593</v>
      </c>
      <c r="B15" s="9">
        <f>LN(Precios_mensuales!B15/Precios_mensuales!B16)</f>
        <v>-1.5130498675927079E-2</v>
      </c>
      <c r="C15" s="10">
        <f>LN((Precios_mensuales!C15*Precios_mensuales!$B15)/(Precios_mensuales!C16*Precios_mensuales!$B16))</f>
        <v>-2.8094331813870596E-2</v>
      </c>
      <c r="D15" s="10">
        <f>LN((Precios_mensuales!D15*Precios_mensuales!$B15)/(Precios_mensuales!D16*Precios_mensuales!$B16))</f>
        <v>4.7538555786355824E-2</v>
      </c>
      <c r="E15" s="10">
        <f>LN((Precios_mensuales!E15*Precios_mensuales!$B15)/(Precios_mensuales!E16*Precios_mensuales!$B16))</f>
        <v>-3.3080960193331538E-2</v>
      </c>
      <c r="F15" s="10">
        <f>LN((Precios_mensuales!F15*Precios_mensuales!$B15)/(Precios_mensuales!F16*Precios_mensuales!$B16))</f>
        <v>2.1075315039564883E-2</v>
      </c>
      <c r="G15" s="10">
        <f>LN((Precios_mensuales!G15*Precios_mensuales!$B15)/(Precios_mensuales!G16*Precios_mensuales!$B16))</f>
        <v>3.9494511718461543E-2</v>
      </c>
      <c r="H15" s="10">
        <f>LN((Precios_mensuales!H15*Precios_mensuales!$B15)/(Precios_mensuales!H16*Precios_mensuales!$B16))</f>
        <v>-4.2279224562414161E-2</v>
      </c>
      <c r="I15" s="10">
        <f>LN((Precios_mensuales!I15*Precios_mensuales!$B15)/(Precios_mensuales!I16*Precios_mensuales!$B16))</f>
        <v>-4.5091903858516136E-2</v>
      </c>
      <c r="J15" s="10">
        <f>LN((Precios_mensuales!J15*Precios_mensuales!$B15)/(Precios_mensuales!J16*Precios_mensuales!$B16))</f>
        <v>-2.4892934374682762E-2</v>
      </c>
      <c r="K15" s="11">
        <f>LN(Precios_mensuales!K15/Precios_mensuales!K16)</f>
        <v>5.3483858104814959E-3</v>
      </c>
      <c r="L15" s="11">
        <f>LN(Precios_mensuales!L15/Precios_mensuales!L16)</f>
        <v>-5.9843489619768979E-3</v>
      </c>
    </row>
    <row r="16" spans="1:12" x14ac:dyDescent="0.3">
      <c r="A16" s="4">
        <v>44562</v>
      </c>
      <c r="B16" s="9">
        <f>LN(Precios_mensuales!B16/Precios_mensuales!B17)</f>
        <v>-3.9036999694107212E-2</v>
      </c>
      <c r="C16" s="10">
        <f>LN((Precios_mensuales!C16*Precios_mensuales!$B16)/(Precios_mensuales!C17*Precios_mensuales!$B17))</f>
        <v>-5.9225384393132879E-2</v>
      </c>
      <c r="D16" s="10">
        <f>LN((Precios_mensuales!D16*Precios_mensuales!$B16)/(Precios_mensuales!D17*Precios_mensuales!$B17))</f>
        <v>3.6925402638191281E-2</v>
      </c>
      <c r="E16" s="10">
        <f>LN((Precios_mensuales!E16*Precios_mensuales!$B16)/(Precios_mensuales!E17*Precios_mensuales!$B17))</f>
        <v>-8.3000080867962192E-2</v>
      </c>
      <c r="F16" s="10">
        <f>LN((Precios_mensuales!F16*Precios_mensuales!$B16)/(Precios_mensuales!F17*Precios_mensuales!$B17))</f>
        <v>-8.0394366808992881E-2</v>
      </c>
      <c r="G16" s="10">
        <f>LN((Precios_mensuales!G16*Precios_mensuales!$B16)/(Precios_mensuales!G17*Precios_mensuales!$B17))</f>
        <v>4.3167458137973798E-2</v>
      </c>
      <c r="H16" s="10">
        <f>LN((Precios_mensuales!H16*Precios_mensuales!$B16)/(Precios_mensuales!H17*Precios_mensuales!$B17))</f>
        <v>-0.13368748098257427</v>
      </c>
      <c r="I16" s="10">
        <f>LN((Precios_mensuales!I16*Precios_mensuales!$B16)/(Precios_mensuales!I17*Precios_mensuales!$B17))</f>
        <v>-9.3220000764355701E-2</v>
      </c>
      <c r="J16" s="10">
        <f>LN((Precios_mensuales!J16*Precios_mensuales!$B16)/(Precios_mensuales!J17*Precios_mensuales!$B17))</f>
        <v>-0.1211326890589243</v>
      </c>
      <c r="K16" s="11">
        <f>LN(Precios_mensuales!K16/Precios_mensuales!K17)</f>
        <v>8.4015316701206981E-4</v>
      </c>
      <c r="L16" s="11">
        <f>LN(Precios_mensuales!L16/Precios_mensuales!L17)</f>
        <v>8.5503002626871799E-2</v>
      </c>
    </row>
    <row r="17" spans="1:12" x14ac:dyDescent="0.3">
      <c r="A17" s="4">
        <v>44531</v>
      </c>
      <c r="B17" s="9">
        <f>LN(Precios_mensuales!B17/Precios_mensuales!B18)</f>
        <v>8.6404289944704889E-3</v>
      </c>
      <c r="C17" s="10">
        <f>LN((Precios_mensuales!C17*Precios_mensuales!$B17)/(Precios_mensuales!C18*Precios_mensuales!$B18))</f>
        <v>2.6103052677246262E-3</v>
      </c>
      <c r="D17" s="10">
        <f>LN((Precios_mensuales!D17*Precios_mensuales!$B17)/(Precios_mensuales!D18*Precios_mensuales!$B18))</f>
        <v>7.3243172993900194E-2</v>
      </c>
      <c r="E17" s="10">
        <f>LN((Precios_mensuales!E17*Precios_mensuales!$B17)/(Precios_mensuales!E18*Precios_mensuales!$B18))</f>
        <v>1.8093530360249174E-2</v>
      </c>
      <c r="F17" s="10">
        <f>LN((Precios_mensuales!F17*Precios_mensuales!$B17)/(Precios_mensuales!F18*Precios_mensuales!$B18))</f>
        <v>0.1190641861443492</v>
      </c>
      <c r="G17" s="10">
        <f>LN((Precios_mensuales!G17*Precios_mensuales!$B17)/(Precios_mensuales!G18*Precios_mensuales!$B18))</f>
        <v>-5.3281296038073097E-3</v>
      </c>
      <c r="H17" s="10">
        <f>LN((Precios_mensuales!H17*Precios_mensuales!$B17)/(Precios_mensuales!H18*Precios_mensuales!$B18))</f>
        <v>1.3522000713880912E-3</v>
      </c>
      <c r="I17" s="10">
        <f>LN((Precios_mensuales!I17*Precios_mensuales!$B17)/(Precios_mensuales!I18*Precios_mensuales!$B18))</f>
        <v>5.0343574919047646E-2</v>
      </c>
      <c r="J17" s="10">
        <f>LN((Precios_mensuales!J17*Precios_mensuales!$B17)/(Precios_mensuales!J18*Precios_mensuales!$B18))</f>
        <v>4.34262244170441E-2</v>
      </c>
      <c r="K17" s="11">
        <f>LN(Precios_mensuales!K17/Precios_mensuales!K18)</f>
        <v>-6.1973891185518751E-3</v>
      </c>
      <c r="L17" s="11">
        <f>LN(Precios_mensuales!L17/Precios_mensuales!L18)</f>
        <v>2.6667672434523306E-2</v>
      </c>
    </row>
    <row r="18" spans="1:12" x14ac:dyDescent="0.3">
      <c r="A18" s="4">
        <v>44501</v>
      </c>
      <c r="B18" s="9">
        <f>LN(Precios_mensuales!B18/Precios_mensuales!B19)</f>
        <v>6.5443908252383817E-2</v>
      </c>
      <c r="C18" s="10">
        <f>LN((Precios_mensuales!C18*Precios_mensuales!$B18)/(Precios_mensuales!C19*Precios_mensuales!$B19))</f>
        <v>6.6577226499890438E-2</v>
      </c>
      <c r="D18" s="10">
        <f>LN((Precios_mensuales!D18*Precios_mensuales!$B18)/(Precios_mensuales!D19*Precios_mensuales!$B19))</f>
        <v>-2.6219574574457168E-2</v>
      </c>
      <c r="E18" s="10">
        <f>LN((Precios_mensuales!E18*Precios_mensuales!$B18)/(Precios_mensuales!E19*Precios_mensuales!$B19))</f>
        <v>3.4713372458399026E-2</v>
      </c>
      <c r="F18" s="10">
        <f>LN((Precios_mensuales!F18*Precios_mensuales!$B18)/(Precios_mensuales!F19*Precios_mensuales!$B19))</f>
        <v>5.0550689993794358E-4</v>
      </c>
      <c r="G18" s="10">
        <f>LN((Precios_mensuales!G18*Precios_mensuales!$B18)/(Precios_mensuales!G19*Precios_mensuales!$B19))</f>
        <v>1.263855832825784E-2</v>
      </c>
      <c r="H18" s="10">
        <f>LN((Precios_mensuales!H18*Precios_mensuales!$B18)/(Precios_mensuales!H19*Precios_mensuales!$B19))</f>
        <v>2.5152772226402897E-2</v>
      </c>
      <c r="I18" s="10">
        <f>LN((Precios_mensuales!I18*Precios_mensuales!$B18)/(Precios_mensuales!I19*Precios_mensuales!$B19))</f>
        <v>5.7376610204167101E-2</v>
      </c>
      <c r="J18" s="10">
        <f>LN((Precios_mensuales!J18*Precios_mensuales!$B18)/(Precios_mensuales!J19*Precios_mensuales!$B19))</f>
        <v>4.0162665041227355E-2</v>
      </c>
      <c r="K18" s="11">
        <f>LN(Precios_mensuales!K18/Precios_mensuales!K19)</f>
        <v>-6.4002183702030783E-3</v>
      </c>
      <c r="L18" s="11">
        <f>LN(Precios_mensuales!L18/Precios_mensuales!L19)</f>
        <v>-1.4596267637777183E-2</v>
      </c>
    </row>
    <row r="19" spans="1:12" x14ac:dyDescent="0.3">
      <c r="A19" s="4">
        <v>44470</v>
      </c>
      <c r="B19" s="9">
        <f>LN(Precios_mensuales!B19/Precios_mensuales!B20)</f>
        <v>-1.4845254237019614E-2</v>
      </c>
      <c r="C19" s="10">
        <f>LN((Precios_mensuales!C19*Precios_mensuales!$B19)/(Precios_mensuales!C20*Precios_mensuales!$B20))</f>
        <v>-1.6501265775059802E-2</v>
      </c>
      <c r="D19" s="10">
        <f>LN((Precios_mensuales!D19*Precios_mensuales!$B19)/(Precios_mensuales!D20*Precios_mensuales!$B20))</f>
        <v>4.1514473256900816E-2</v>
      </c>
      <c r="E19" s="10">
        <f>LN((Precios_mensuales!E19*Precios_mensuales!$B19)/(Precios_mensuales!E20*Precios_mensuales!$B20))</f>
        <v>-4.1532715514199146E-2</v>
      </c>
      <c r="F19" s="10">
        <f>LN((Precios_mensuales!F19*Precios_mensuales!$B19)/(Precios_mensuales!F20*Precios_mensuales!$B20))</f>
        <v>-1.2982089313959616E-2</v>
      </c>
      <c r="G19" s="10">
        <f>LN((Precios_mensuales!G19*Precios_mensuales!$B19)/(Precios_mensuales!G20*Precios_mensuales!$B20))</f>
        <v>-7.1427604914515899E-2</v>
      </c>
      <c r="H19" s="10">
        <f>LN((Precios_mensuales!H19*Precios_mensuales!$B19)/(Precios_mensuales!H20*Precios_mensuales!$B20))</f>
        <v>6.7542621729478447E-2</v>
      </c>
      <c r="I19" s="10">
        <f>LN((Precios_mensuales!I19*Precios_mensuales!$B19)/(Precios_mensuales!I20*Precios_mensuales!$B20))</f>
        <v>5.2966229706878351E-2</v>
      </c>
      <c r="J19" s="10">
        <f>LN((Precios_mensuales!J19*Precios_mensuales!$B19)/(Precios_mensuales!J20*Precios_mensuales!$B20))</f>
        <v>4.8964441063042798E-2</v>
      </c>
      <c r="K19" s="11">
        <f>LN(Precios_mensuales!K19/Precios_mensuales!K20)</f>
        <v>-1.359416970039063E-3</v>
      </c>
      <c r="L19" s="11">
        <f>LN(Precios_mensuales!L19/Precios_mensuales!L20)</f>
        <v>2.3288509997310983E-2</v>
      </c>
    </row>
    <row r="20" spans="1:12" x14ac:dyDescent="0.3">
      <c r="A20" s="4">
        <v>44440</v>
      </c>
      <c r="B20" s="9">
        <f>LN(Precios_mensuales!B20/Precios_mensuales!B21)</f>
        <v>5.0331838123318972E-3</v>
      </c>
      <c r="C20" s="10">
        <f>LN((Precios_mensuales!C20*Precios_mensuales!$B20)/(Precios_mensuales!C21*Precios_mensuales!$B21))</f>
        <v>-5.6213041805210301E-3</v>
      </c>
      <c r="D20" s="10">
        <f>LN((Precios_mensuales!D20*Precios_mensuales!$B20)/(Precios_mensuales!D21*Precios_mensuales!$B21))</f>
        <v>5.5857128494041383E-2</v>
      </c>
      <c r="E20" s="10">
        <f>LN((Precios_mensuales!E20*Precios_mensuales!$B20)/(Precios_mensuales!E21*Precios_mensuales!$B21))</f>
        <v>3.1720645089511314E-2</v>
      </c>
      <c r="F20" s="10">
        <f>LN((Precios_mensuales!F20*Precios_mensuales!$B20)/(Precios_mensuales!F21*Precios_mensuales!$B21))</f>
        <v>-5.2343975492560188E-2</v>
      </c>
      <c r="G20" s="10">
        <f>LN((Precios_mensuales!G20*Precios_mensuales!$B20)/(Precios_mensuales!G21*Precios_mensuales!$B21))</f>
        <v>-0.1037502243563321</v>
      </c>
      <c r="H20" s="10">
        <f>LN((Precios_mensuales!H20*Precios_mensuales!$B20)/(Precios_mensuales!H21*Precios_mensuales!$B21))</f>
        <v>-3.2082630069934552E-2</v>
      </c>
      <c r="I20" s="10">
        <f>LN((Precios_mensuales!I20*Precios_mensuales!$B20)/(Precios_mensuales!I21*Precios_mensuales!$B21))</f>
        <v>-4.5891825023073228E-2</v>
      </c>
      <c r="J20" s="10">
        <f>LN((Precios_mensuales!J20*Precios_mensuales!$B20)/(Precios_mensuales!J21*Precios_mensuales!$B21))</f>
        <v>-4.0299700865701643E-2</v>
      </c>
      <c r="K20" s="11">
        <f>LN(Precios_mensuales!K20/Precios_mensuales!K21)</f>
        <v>7.4296735000518952E-3</v>
      </c>
      <c r="L20" s="11">
        <f>LN(Precios_mensuales!L20/Precios_mensuales!L21)</f>
        <v>3.1316063225105183E-2</v>
      </c>
    </row>
    <row r="21" spans="1:12" x14ac:dyDescent="0.3">
      <c r="A21" s="4">
        <v>44409</v>
      </c>
      <c r="B21" s="9">
        <f>LN(Precios_mensuales!B21/Precios_mensuales!B22)</f>
        <v>-8.0540055021553168E-3</v>
      </c>
      <c r="C21" s="10">
        <f>LN((Precios_mensuales!C21*Precios_mensuales!$B21)/(Precios_mensuales!C22*Precios_mensuales!$B22))</f>
        <v>-1.1494586323089185E-2</v>
      </c>
      <c r="D21" s="10">
        <f>LN((Precios_mensuales!D21*Precios_mensuales!$B21)/(Precios_mensuales!D22*Precios_mensuales!$B22))</f>
        <v>-2.4600385705418309E-2</v>
      </c>
      <c r="E21" s="10">
        <f>LN((Precios_mensuales!E21*Precios_mensuales!$B21)/(Precios_mensuales!E22*Precios_mensuales!$B22))</f>
        <v>1.0985768169579377E-2</v>
      </c>
      <c r="F21" s="10">
        <f>LN((Precios_mensuales!F21*Precios_mensuales!$B21)/(Precios_mensuales!F22*Precios_mensuales!$B22))</f>
        <v>3.3697791781682751E-2</v>
      </c>
      <c r="G21" s="10">
        <f>LN((Precios_mensuales!G21*Precios_mensuales!$B21)/(Precios_mensuales!G22*Precios_mensuales!$B22))</f>
        <v>-1.17646054301492E-2</v>
      </c>
      <c r="H21" s="10">
        <f>LN((Precios_mensuales!H21*Precios_mensuales!$B21)/(Precios_mensuales!H22*Precios_mensuales!$B22))</f>
        <v>3.2313143510694725E-2</v>
      </c>
      <c r="I21" s="10">
        <f>LN((Precios_mensuales!I21*Precios_mensuales!$B21)/(Precios_mensuales!I22*Precios_mensuales!$B22))</f>
        <v>2.1271604645259276E-2</v>
      </c>
      <c r="J21" s="10">
        <f>LN((Precios_mensuales!J21*Precios_mensuales!$B21)/(Precios_mensuales!J22*Precios_mensuales!$B22))</f>
        <v>2.1730479080298515E-2</v>
      </c>
      <c r="K21" s="11">
        <f>LN(Precios_mensuales!K21/Precios_mensuales!K22)</f>
        <v>1.1340957143195854E-3</v>
      </c>
      <c r="L21" s="11">
        <f>LN(Precios_mensuales!L21/Precios_mensuales!L22)</f>
        <v>6.5130633530928558E-2</v>
      </c>
    </row>
    <row r="22" spans="1:12" x14ac:dyDescent="0.3">
      <c r="A22" s="4">
        <v>44378</v>
      </c>
      <c r="B22" s="9">
        <f>LN(Precios_mensuales!B22/Precios_mensuales!B23)</f>
        <v>2.1047625637788198E-2</v>
      </c>
      <c r="C22" s="10">
        <f>LN((Precios_mensuales!C22*Precios_mensuales!$B22)/(Precios_mensuales!C23*Precios_mensuales!$B23))</f>
        <v>3.0797884070956478E-2</v>
      </c>
      <c r="D22" s="10">
        <f>LN((Precios_mensuales!D22*Precios_mensuales!$B22)/(Precios_mensuales!D23*Precios_mensuales!$B23))</f>
        <v>3.3951030473695923E-2</v>
      </c>
      <c r="E22" s="10">
        <f>LN((Precios_mensuales!E22*Precios_mensuales!$B22)/(Precios_mensuales!E23*Precios_mensuales!$B23))</f>
        <v>1.4660670389972296E-2</v>
      </c>
      <c r="F22" s="10">
        <f>LN((Precios_mensuales!F22*Precios_mensuales!$B22)/(Precios_mensuales!F23*Precios_mensuales!$B23))</f>
        <v>4.2283322230560423E-2</v>
      </c>
      <c r="G22" s="10">
        <f>LN((Precios_mensuales!G22*Precios_mensuales!$B22)/(Precios_mensuales!G23*Precios_mensuales!$B23))</f>
        <v>-3.8427582377998599E-2</v>
      </c>
      <c r="H22" s="10">
        <f>LN((Precios_mensuales!H22*Precios_mensuales!$B22)/(Precios_mensuales!H23*Precios_mensuales!$B23))</f>
        <v>3.0230988935344306E-2</v>
      </c>
      <c r="I22" s="10">
        <f>LN((Precios_mensuales!I22*Precios_mensuales!$B22)/(Precios_mensuales!I23*Precios_mensuales!$B23))</f>
        <v>4.5166897508118961E-2</v>
      </c>
      <c r="J22" s="10">
        <f>LN((Precios_mensuales!J22*Precios_mensuales!$B22)/(Precios_mensuales!J23*Precios_mensuales!$B23))</f>
        <v>3.4107101641908368E-2</v>
      </c>
      <c r="K22" s="11">
        <f>LN(Precios_mensuales!K22/Precios_mensuales!K23)</f>
        <v>1.5428250696052389E-3</v>
      </c>
      <c r="L22" s="11">
        <f>LN(Precios_mensuales!L22/Precios_mensuales!L23)</f>
        <v>-9.7363134147739547E-3</v>
      </c>
    </row>
    <row r="23" spans="1:12" x14ac:dyDescent="0.3">
      <c r="A23" s="4">
        <v>44348</v>
      </c>
      <c r="B23" s="9">
        <f>LN(Precios_mensuales!B23/Precios_mensuales!B24)</f>
        <v>1.5926460836888954E-2</v>
      </c>
      <c r="C23" s="10">
        <f>LN((Precios_mensuales!C23*Precios_mensuales!$B23)/(Precios_mensuales!C24*Precios_mensuales!$B24))</f>
        <v>2.2712625410614869E-2</v>
      </c>
      <c r="D23" s="10">
        <f>LN((Precios_mensuales!D23*Precios_mensuales!$B23)/(Precios_mensuales!D24*Precios_mensuales!$B24))</f>
        <v>5.0275920342401602E-2</v>
      </c>
      <c r="E23" s="10">
        <f>LN((Precios_mensuales!E23*Precios_mensuales!$B23)/(Precios_mensuales!E24*Precios_mensuales!$B24))</f>
        <v>6.4551561532847181E-4</v>
      </c>
      <c r="F23" s="10">
        <f>LN((Precios_mensuales!F23*Precios_mensuales!$B23)/(Precios_mensuales!F24*Precios_mensuales!$B24))</f>
        <v>1.3429083284441042E-2</v>
      </c>
      <c r="G23" s="10">
        <f>LN((Precios_mensuales!G23*Precios_mensuales!$B23)/(Precios_mensuales!G24*Precios_mensuales!$B24))</f>
        <v>4.4568846903909054E-2</v>
      </c>
      <c r="H23" s="10">
        <f>LN((Precios_mensuales!H23*Precios_mensuales!$B23)/(Precios_mensuales!H24*Precios_mensuales!$B24))</f>
        <v>3.3610554722764245E-2</v>
      </c>
      <c r="I23" s="10">
        <f>LN((Precios_mensuales!I23*Precios_mensuales!$B23)/(Precios_mensuales!I24*Precios_mensuales!$B24))</f>
        <v>3.4839862624978658E-2</v>
      </c>
      <c r="J23" s="10">
        <f>LN((Precios_mensuales!J23*Precios_mensuales!$B23)/(Precios_mensuales!J24*Precios_mensuales!$B24))</f>
        <v>3.0568684053888465E-2</v>
      </c>
      <c r="K23" s="11">
        <f>LN(Precios_mensuales!K23/Precios_mensuales!K24)</f>
        <v>-2.4339436196676311E-3</v>
      </c>
      <c r="L23" s="11">
        <f>LN(Precios_mensuales!L23/Precios_mensuales!L24)</f>
        <v>3.913583730817502E-2</v>
      </c>
    </row>
    <row r="24" spans="1:12" x14ac:dyDescent="0.3">
      <c r="A24" s="4">
        <v>44317</v>
      </c>
      <c r="B24" s="9">
        <f>LN(Precios_mensuales!B24/Precios_mensuales!B25)</f>
        <v>-1.9165722983733554E-3</v>
      </c>
      <c r="C24" s="10">
        <f>LN((Precios_mensuales!C24*Precios_mensuales!$B24)/(Precios_mensuales!C25*Precios_mensuales!$B25))</f>
        <v>-1.3926010346527469E-3</v>
      </c>
      <c r="D24" s="10">
        <f>LN((Precios_mensuales!D24*Precios_mensuales!$B24)/(Precios_mensuales!D25*Precios_mensuales!$B25))</f>
        <v>3.5885821376990527E-2</v>
      </c>
      <c r="E24" s="10">
        <f>LN((Precios_mensuales!E24*Precios_mensuales!$B24)/(Precios_mensuales!E25*Precios_mensuales!$B25))</f>
        <v>1.5142718788954103E-2</v>
      </c>
      <c r="F24" s="10">
        <f>LN((Precios_mensuales!F24*Precios_mensuales!$B24)/(Precios_mensuales!F25*Precios_mensuales!$B25))</f>
        <v>5.4740697814360653E-2</v>
      </c>
      <c r="G24" s="10">
        <f>LN((Precios_mensuales!G24*Precios_mensuales!$B24)/(Precios_mensuales!G25*Precios_mensuales!$B25))</f>
        <v>7.4378678986644298E-2</v>
      </c>
      <c r="H24" s="10">
        <f>LN((Precios_mensuales!H24*Precios_mensuales!$B24)/(Precios_mensuales!H25*Precios_mensuales!$B25))</f>
        <v>-1.2541349956630385E-2</v>
      </c>
      <c r="I24" s="10">
        <f>LN((Precios_mensuales!I24*Precios_mensuales!$B24)/(Precios_mensuales!I25*Precios_mensuales!$B25))</f>
        <v>4.6280345374384033E-3</v>
      </c>
      <c r="J24" s="10">
        <f>LN((Precios_mensuales!J24*Precios_mensuales!$B24)/(Precios_mensuales!J25*Precios_mensuales!$B25))</f>
        <v>6.1104068069036139E-3</v>
      </c>
      <c r="K24" s="11">
        <f>LN(Precios_mensuales!K24/Precios_mensuales!K25)</f>
        <v>4.8551754839359093E-3</v>
      </c>
      <c r="L24" s="11">
        <f>LN(Precios_mensuales!L24/Precios_mensuales!L25)</f>
        <v>-4.0592140476560214E-2</v>
      </c>
    </row>
    <row r="25" spans="1:12" x14ac:dyDescent="0.3">
      <c r="A25" s="4">
        <v>44287</v>
      </c>
      <c r="B25" s="9">
        <f>LN(Precios_mensuales!B25/Precios_mensuales!B26)</f>
        <v>-4.0017985984827356E-3</v>
      </c>
      <c r="C25" s="10">
        <f>LN((Precios_mensuales!C25*Precios_mensuales!$B25)/(Precios_mensuales!C26*Precios_mensuales!$B26))</f>
        <v>1.7795422555773547E-3</v>
      </c>
      <c r="D25" s="10">
        <f>LN((Precios_mensuales!D25*Precios_mensuales!$B25)/(Precios_mensuales!D26*Precios_mensuales!$B26))</f>
        <v>7.1352448583201306E-2</v>
      </c>
      <c r="E25" s="10">
        <f>LN((Precios_mensuales!E25*Precios_mensuales!$B25)/(Precios_mensuales!E26*Precios_mensuales!$B26))</f>
        <v>-2.0185740415385279E-2</v>
      </c>
      <c r="F25" s="10">
        <f>LN((Precios_mensuales!F25*Precios_mensuales!$B25)/(Precios_mensuales!F26*Precios_mensuales!$B26))</f>
        <v>3.2512443479725074E-2</v>
      </c>
      <c r="G25" s="10">
        <f>LN((Precios_mensuales!G25*Precios_mensuales!$B25)/(Precios_mensuales!G26*Precios_mensuales!$B26))</f>
        <v>2.3504795513876683E-2</v>
      </c>
      <c r="H25" s="10">
        <f>LN((Precios_mensuales!H25*Precios_mensuales!$B25)/(Precios_mensuales!H26*Precios_mensuales!$B26))</f>
        <v>6.4178477434610373E-2</v>
      </c>
      <c r="I25" s="10">
        <f>LN((Precios_mensuales!I25*Precios_mensuales!$B25)/(Precios_mensuales!I26*Precios_mensuales!$B26))</f>
        <v>4.7556396068427507E-2</v>
      </c>
      <c r="J25" s="10">
        <f>LN((Precios_mensuales!J25*Precios_mensuales!$B25)/(Precios_mensuales!J26*Precios_mensuales!$B26))</f>
        <v>4.3164905500359459E-2</v>
      </c>
      <c r="K25" s="11">
        <f>LN(Precios_mensuales!K25/Precios_mensuales!K26)</f>
        <v>-1.3303392759317498E-2</v>
      </c>
      <c r="L25" s="11">
        <f>LN(Precios_mensuales!L25/Precios_mensuales!L26)</f>
        <v>-5.1548728918451109E-2</v>
      </c>
    </row>
    <row r="26" spans="1:12" x14ac:dyDescent="0.3">
      <c r="A26" s="4">
        <v>44256</v>
      </c>
      <c r="B26" s="9">
        <f>LN(Precios_mensuales!B26/Precios_mensuales!B27)</f>
        <v>3.2591371505424065E-2</v>
      </c>
      <c r="C26" s="10">
        <f>LN((Precios_mensuales!C26*Precios_mensuales!$B26)/(Precios_mensuales!C27*Precios_mensuales!$B27))</f>
        <v>1.9413238491712771E-2</v>
      </c>
      <c r="D26" s="10">
        <f>LN((Precios_mensuales!D26*Precios_mensuales!$B26)/(Precios_mensuales!D27*Precios_mensuales!$B27))</f>
        <v>2.5392844239769747E-2</v>
      </c>
      <c r="E26" s="10">
        <f>LN((Precios_mensuales!E26*Precios_mensuales!$B26)/(Precios_mensuales!E27*Precios_mensuales!$B27))</f>
        <v>3.6979201085191524E-2</v>
      </c>
      <c r="F26" s="10">
        <f>LN((Precios_mensuales!F26*Precios_mensuales!$B26)/(Precios_mensuales!F27*Precios_mensuales!$B27))</f>
        <v>0.10766512326500449</v>
      </c>
      <c r="G26" s="10">
        <f>LN((Precios_mensuales!G26*Precios_mensuales!$B26)/(Precios_mensuales!G27*Precios_mensuales!$B27))</f>
        <v>7.249322552216525E-2</v>
      </c>
      <c r="H26" s="10">
        <f>LN((Precios_mensuales!H26*Precios_mensuales!$B26)/(Precios_mensuales!H27*Precios_mensuales!$B27))</f>
        <v>1.998931863551881E-2</v>
      </c>
      <c r="I26" s="10">
        <f>LN((Precios_mensuales!I26*Precios_mensuales!$B26)/(Precios_mensuales!I27*Precios_mensuales!$B27))</f>
        <v>7.3720401024401166E-2</v>
      </c>
      <c r="J26" s="10">
        <f>LN((Precios_mensuales!J26*Precios_mensuales!$B26)/(Precios_mensuales!J27*Precios_mensuales!$B27))</f>
        <v>5.340832704035145E-2</v>
      </c>
      <c r="K26" s="11">
        <f>LN(Precios_mensuales!K26/Precios_mensuales!K27)</f>
        <v>-1.4369868693936971E-3</v>
      </c>
      <c r="L26" s="11">
        <f>LN(Precios_mensuales!L26/Precios_mensuales!L27)</f>
        <v>-3.1890128611748579E-2</v>
      </c>
    </row>
    <row r="27" spans="1:12" x14ac:dyDescent="0.3">
      <c r="A27" s="4">
        <v>44228</v>
      </c>
      <c r="B27" s="9">
        <f>LN(Precios_mensuales!B27/Precios_mensuales!B28)</f>
        <v>1.1549786313304455E-2</v>
      </c>
      <c r="C27" s="10">
        <f>LN((Precios_mensuales!C27*Precios_mensuales!$B27)/(Precios_mensuales!C28*Precios_mensuales!$B28))</f>
        <v>-5.3859399560387908E-3</v>
      </c>
      <c r="D27" s="10">
        <f>LN((Precios_mensuales!D27*Precios_mensuales!$B27)/(Precios_mensuales!D28*Precios_mensuales!$B28))</f>
        <v>0.10811598496704632</v>
      </c>
      <c r="E27" s="10">
        <f>LN((Precios_mensuales!E27*Precios_mensuales!$B27)/(Precios_mensuales!E28*Precios_mensuales!$B28))</f>
        <v>2.9744258566050123E-2</v>
      </c>
      <c r="F27" s="10">
        <f>LN((Precios_mensuales!F27*Precios_mensuales!$B27)/(Precios_mensuales!F28*Precios_mensuales!$B28))</f>
        <v>2.317641646958769E-2</v>
      </c>
      <c r="G27" s="10">
        <f>LN((Precios_mensuales!G27*Precios_mensuales!$B27)/(Precios_mensuales!G28*Precios_mensuales!$B28))</f>
        <v>-1.1919316727580911E-2</v>
      </c>
      <c r="H27" s="10">
        <f>LN((Precios_mensuales!H27*Precios_mensuales!$B27)/(Precios_mensuales!H28*Precios_mensuales!$B28))</f>
        <v>5.673856014931403E-3</v>
      </c>
      <c r="I27" s="10">
        <f>LN((Precios_mensuales!I27*Precios_mensuales!$B27)/(Precios_mensuales!I28*Precios_mensuales!$B28))</f>
        <v>3.897572374762949E-2</v>
      </c>
      <c r="J27" s="10">
        <f>LN((Precios_mensuales!J27*Precios_mensuales!$B27)/(Precios_mensuales!J28*Precios_mensuales!$B28))</f>
        <v>6.3576596340229177E-2</v>
      </c>
      <c r="K27" s="11">
        <f>LN(Precios_mensuales!K27/Precios_mensuales!K28)</f>
        <v>6.0904653775861184E-3</v>
      </c>
      <c r="L27" s="11">
        <f>LN(Precios_mensuales!L27/Precios_mensuales!L28)</f>
        <v>8.3912443917456038E-3</v>
      </c>
    </row>
    <row r="28" spans="1:12" x14ac:dyDescent="0.3">
      <c r="A28" s="4">
        <v>44197</v>
      </c>
      <c r="B28" s="9">
        <f>LN(Precios_mensuales!B28/Precios_mensuales!B29)</f>
        <v>4.2084149023939546E-2</v>
      </c>
      <c r="C28" s="10">
        <f>LN((Precios_mensuales!C28*Precios_mensuales!$B28)/(Precios_mensuales!C29*Precios_mensuales!$B29))</f>
        <v>3.4610612049219162E-2</v>
      </c>
      <c r="D28" s="10">
        <f>LN((Precios_mensuales!D28*Precios_mensuales!$B28)/(Precios_mensuales!D29*Precios_mensuales!$B29))</f>
        <v>7.4873957197554852E-2</v>
      </c>
      <c r="E28" s="10">
        <f>LN((Precios_mensuales!E28*Precios_mensuales!$B28)/(Precios_mensuales!E29*Precios_mensuales!$B29))</f>
        <v>3.3611415852580186E-2</v>
      </c>
      <c r="F28" s="10">
        <f>LN((Precios_mensuales!F28*Precios_mensuales!$B28)/(Precios_mensuales!F29*Precios_mensuales!$B29))</f>
        <v>-2.5265246236300262E-2</v>
      </c>
      <c r="G28" s="10">
        <f>LN((Precios_mensuales!G28*Precios_mensuales!$B28)/(Precios_mensuales!G29*Precios_mensuales!$B29))</f>
        <v>-3.5463113175046281E-2</v>
      </c>
      <c r="H28" s="10">
        <f>LN((Precios_mensuales!H28*Precios_mensuales!$B28)/(Precios_mensuales!H29*Precios_mensuales!$B29))</f>
        <v>5.7892612159413562E-2</v>
      </c>
      <c r="I28" s="10">
        <f>LN((Precios_mensuales!I28*Precios_mensuales!$B28)/(Precios_mensuales!I29*Precios_mensuales!$B29))</f>
        <v>3.1841442374601375E-2</v>
      </c>
      <c r="J28" s="10">
        <f>LN((Precios_mensuales!J28*Precios_mensuales!$B28)/(Precios_mensuales!J29*Precios_mensuales!$B29))</f>
        <v>3.7333262678005026E-2</v>
      </c>
      <c r="K28" s="11">
        <f>LN(Precios_mensuales!K28/Precios_mensuales!K29)</f>
        <v>3.4832598732641466E-3</v>
      </c>
      <c r="L28" s="11">
        <f>LN(Precios_mensuales!L28/Precios_mensuales!L29)</f>
        <v>-6.4465731941310458E-2</v>
      </c>
    </row>
    <row r="29" spans="1:12" x14ac:dyDescent="0.3">
      <c r="A29" s="4">
        <v>44166</v>
      </c>
      <c r="B29" s="9">
        <f>LN(Precios_mensuales!B29/Precios_mensuales!B30)</f>
        <v>-5.2649703841775447E-2</v>
      </c>
      <c r="C29" s="10">
        <f>LN((Precios_mensuales!C29*Precios_mensuales!$B29)/(Precios_mensuales!C30*Precios_mensuales!$B30))</f>
        <v>-5.4593795802256817E-2</v>
      </c>
      <c r="D29" s="10">
        <f>LN((Precios_mensuales!D29*Precios_mensuales!$B29)/(Precios_mensuales!D30*Precios_mensuales!$B30))</f>
        <v>4.35401737005507E-4</v>
      </c>
      <c r="E29" s="10">
        <f>LN((Precios_mensuales!E29*Precios_mensuales!$B29)/(Precios_mensuales!E30*Precios_mensuales!$B30))</f>
        <v>-4.591980110148091E-3</v>
      </c>
      <c r="F29" s="10">
        <f>LN((Precios_mensuales!F29*Precios_mensuales!$B29)/(Precios_mensuales!F30*Precios_mensuales!$B30))</f>
        <v>5.2889960134525583E-3</v>
      </c>
      <c r="G29" s="10">
        <f>LN((Precios_mensuales!G29*Precios_mensuales!$B29)/(Precios_mensuales!G30*Precios_mensuales!$B30))</f>
        <v>5.6693780676049237E-2</v>
      </c>
      <c r="H29" s="10">
        <f>LN((Precios_mensuales!H29*Precios_mensuales!$B29)/(Precios_mensuales!H30*Precios_mensuales!$B30))</f>
        <v>-2.0839080265668119E-2</v>
      </c>
      <c r="I29" s="10">
        <f>LN((Precios_mensuales!I29*Precios_mensuales!$B29)/(Precios_mensuales!I30*Precios_mensuales!$B30))</f>
        <v>-2.052473767225349E-2</v>
      </c>
      <c r="J29" s="10">
        <f>LN((Precios_mensuales!J29*Precios_mensuales!$B29)/(Precios_mensuales!J30*Precios_mensuales!$B30))</f>
        <v>-1.775866726751105E-2</v>
      </c>
      <c r="K29" s="11">
        <f>LN(Precios_mensuales!K29/Precios_mensuales!K30)</f>
        <v>5.5580742867760366E-3</v>
      </c>
      <c r="L29" s="11">
        <f>LN(Precios_mensuales!L29/Precios_mensuales!L30)</f>
        <v>0.13365360296257642</v>
      </c>
    </row>
    <row r="30" spans="1:12" x14ac:dyDescent="0.3">
      <c r="A30" s="4">
        <v>44136</v>
      </c>
      <c r="B30" s="9">
        <f>LN(Precios_mensuales!B30/Precios_mensuales!B31)</f>
        <v>-6.8174289747909636E-2</v>
      </c>
      <c r="C30" s="10">
        <f>LN((Precios_mensuales!C30*Precios_mensuales!$B30)/(Precios_mensuales!C31*Precios_mensuales!$B31))</f>
        <v>-5.7818529210679766E-2</v>
      </c>
      <c r="D30" s="10">
        <f>LN((Precios_mensuales!D30*Precios_mensuales!$B30)/(Precios_mensuales!D31*Precios_mensuales!$B31))</f>
        <v>2.8930900465020386E-2</v>
      </c>
      <c r="E30" s="10">
        <f>LN((Precios_mensuales!E30*Precios_mensuales!$B30)/(Precios_mensuales!E31*Precios_mensuales!$B31))</f>
        <v>3.2211609614943459E-2</v>
      </c>
      <c r="F30" s="10">
        <f>LN((Precios_mensuales!F30*Precios_mensuales!$B30)/(Precios_mensuales!F31*Precios_mensuales!$B31))</f>
        <v>0.10379921549473259</v>
      </c>
      <c r="G30" s="10">
        <f>LN((Precios_mensuales!G30*Precios_mensuales!$B30)/(Precios_mensuales!G31*Precios_mensuales!$B31))</f>
        <v>0.15487426112140068</v>
      </c>
      <c r="H30" s="10">
        <f>LN((Precios_mensuales!H30*Precios_mensuales!$B30)/(Precios_mensuales!H31*Precios_mensuales!$B31))</f>
        <v>3.2829295149835791E-2</v>
      </c>
      <c r="I30" s="10">
        <f>LN((Precios_mensuales!I30*Precios_mensuales!$B30)/(Precios_mensuales!I31*Precios_mensuales!$B31))</f>
        <v>3.508316859070082E-2</v>
      </c>
      <c r="J30" s="10">
        <f>LN((Precios_mensuales!J30*Precios_mensuales!$B30)/(Precios_mensuales!J31*Precios_mensuales!$B31))</f>
        <v>5.7262628841207697E-2</v>
      </c>
      <c r="K30" s="11">
        <f>LN(Precios_mensuales!K30/Precios_mensuales!K31)</f>
        <v>1.850579818084123E-3</v>
      </c>
      <c r="L30" s="11">
        <f>LN(Precios_mensuales!L30/Precios_mensuales!L31)</f>
        <v>0.10134984455526581</v>
      </c>
    </row>
    <row r="31" spans="1:12" x14ac:dyDescent="0.3">
      <c r="A31" s="4">
        <v>44105</v>
      </c>
      <c r="B31" s="9">
        <f>LN(Precios_mensuales!B31/Precios_mensuales!B32)</f>
        <v>-6.6368085705419098E-3</v>
      </c>
      <c r="C31" s="10">
        <f>LN((Precios_mensuales!C31*Precios_mensuales!$B31)/(Precios_mensuales!C32*Precios_mensuales!$B32))</f>
        <v>-1.3947906599694108E-2</v>
      </c>
      <c r="D31" s="10">
        <f>LN((Precios_mensuales!D31*Precios_mensuales!$B31)/(Precios_mensuales!D32*Precios_mensuales!$B32))</f>
        <v>-3.8533779530923178E-2</v>
      </c>
      <c r="E31" s="10">
        <f>LN((Precios_mensuales!E31*Precios_mensuales!$B31)/(Precios_mensuales!E32*Precios_mensuales!$B32))</f>
        <v>-2.0787552015086086E-2</v>
      </c>
      <c r="F31" s="10">
        <f>LN((Precios_mensuales!F31*Precios_mensuales!$B31)/(Precios_mensuales!F32*Precios_mensuales!$B32))</f>
        <v>1.7060960096512586E-2</v>
      </c>
      <c r="G31" s="10">
        <f>LN((Precios_mensuales!G31*Precios_mensuales!$B31)/(Precios_mensuales!G32*Precios_mensuales!$B32))</f>
        <v>-7.1117660332742196E-3</v>
      </c>
      <c r="H31" s="10">
        <f>LN((Precios_mensuales!H31*Precios_mensuales!$B31)/(Precios_mensuales!H32*Precios_mensuales!$B32))</f>
        <v>-4.9397010088759762E-2</v>
      </c>
      <c r="I31" s="10">
        <f>LN((Precios_mensuales!I31*Precios_mensuales!$B31)/(Precios_mensuales!I32*Precios_mensuales!$B32))</f>
        <v>-3.1886493140244353E-2</v>
      </c>
      <c r="J31" s="10">
        <f>LN((Precios_mensuales!J31*Precios_mensuales!$B31)/(Precios_mensuales!J32*Precios_mensuales!$B32))</f>
        <v>-7.3178251647726305E-3</v>
      </c>
      <c r="K31" s="11">
        <f>LN(Precios_mensuales!K31/Precios_mensuales!K32)</f>
        <v>6.6308197335675292E-3</v>
      </c>
      <c r="L31" s="11">
        <f>LN(Precios_mensuales!L31/Precios_mensuales!L32)</f>
        <v>-3.0470115716394634E-2</v>
      </c>
    </row>
    <row r="32" spans="1:12" x14ac:dyDescent="0.3">
      <c r="A32" s="4">
        <v>44075</v>
      </c>
      <c r="B32" s="9">
        <f>LN(Precios_mensuales!B32/Precios_mensuales!B33)</f>
        <v>3.7086667096690909E-2</v>
      </c>
      <c r="C32" s="10">
        <f>LN((Precios_mensuales!C32*Precios_mensuales!$B32)/(Precios_mensuales!C33*Precios_mensuales!$B33))</f>
        <v>3.4464281060701783E-2</v>
      </c>
      <c r="D32" s="10">
        <f>LN((Precios_mensuales!D32*Precios_mensuales!$B32)/(Precios_mensuales!D33*Precios_mensuales!$B33))</f>
        <v>9.9255840811599883E-4</v>
      </c>
      <c r="E32" s="10">
        <f>LN((Precios_mensuales!E32*Precios_mensuales!$B32)/(Precios_mensuales!E33*Precios_mensuales!$B33))</f>
        <v>5.5022056666479004E-2</v>
      </c>
      <c r="F32" s="10">
        <f>LN((Precios_mensuales!F32*Precios_mensuales!$B32)/(Precios_mensuales!F33*Precios_mensuales!$B33))</f>
        <v>5.0667704564419005E-2</v>
      </c>
      <c r="G32" s="10">
        <f>LN((Precios_mensuales!G32*Precios_mensuales!$B32)/(Precios_mensuales!G33*Precios_mensuales!$B33))</f>
        <v>-1.0210069509893928E-2</v>
      </c>
      <c r="H32" s="10">
        <f>LN((Precios_mensuales!H32*Precios_mensuales!$B32)/(Precios_mensuales!H33*Precios_mensuales!$B33))</f>
        <v>-3.333632097416207E-3</v>
      </c>
      <c r="I32" s="10">
        <f>LN((Precios_mensuales!I32*Precios_mensuales!$B32)/(Precios_mensuales!I33*Precios_mensuales!$B33))</f>
        <v>-5.0709425672292429E-3</v>
      </c>
      <c r="J32" s="10">
        <f>LN((Precios_mensuales!J32*Precios_mensuales!$B32)/(Precios_mensuales!J33*Precios_mensuales!$B33))</f>
        <v>1.6979267260911403E-2</v>
      </c>
      <c r="K32" s="11">
        <f>LN(Precios_mensuales!K32/Precios_mensuales!K33)</f>
        <v>6.3470114932081814E-3</v>
      </c>
      <c r="L32" s="11">
        <f>LN(Precios_mensuales!L32/Precios_mensuales!L33)</f>
        <v>-3.6948024852903875E-2</v>
      </c>
    </row>
    <row r="33" spans="1:12" x14ac:dyDescent="0.3">
      <c r="A33" s="4">
        <v>44044</v>
      </c>
      <c r="B33" s="9">
        <f>LN(Precios_mensuales!B33/Precios_mensuales!B34)</f>
        <v>6.2700067516638924E-3</v>
      </c>
      <c r="C33" s="10">
        <f>LN((Precios_mensuales!C33*Precios_mensuales!$B33)/(Precios_mensuales!C34*Precios_mensuales!$B34))</f>
        <v>-3.7329750749840861E-3</v>
      </c>
      <c r="D33" s="10">
        <f>LN((Precios_mensuales!D33*Precios_mensuales!$B33)/(Precios_mensuales!D34*Precios_mensuales!$B34))</f>
        <v>5.1595014773559829E-2</v>
      </c>
      <c r="E33" s="10">
        <f>LN((Precios_mensuales!E33*Precios_mensuales!$B33)/(Precios_mensuales!E34*Precios_mensuales!$B34))</f>
        <v>7.1981199068786555E-2</v>
      </c>
      <c r="F33" s="10">
        <f>LN((Precios_mensuales!F33*Precios_mensuales!$B33)/(Precios_mensuales!F34*Precios_mensuales!$B34))</f>
        <v>1.7883862110589559E-2</v>
      </c>
      <c r="G33" s="10">
        <f>LN((Precios_mensuales!G33*Precios_mensuales!$B33)/(Precios_mensuales!G34*Precios_mensuales!$B34))</f>
        <v>-5.0938695443350217E-2</v>
      </c>
      <c r="H33" s="10">
        <f>LN((Precios_mensuales!H33*Precios_mensuales!$B33)/(Precios_mensuales!H34*Precios_mensuales!$B34))</f>
        <v>9.6841581497741344E-2</v>
      </c>
      <c r="I33" s="10">
        <f>LN((Precios_mensuales!I33*Precios_mensuales!$B33)/(Precios_mensuales!I34*Precios_mensuales!$B34))</f>
        <v>7.3738610914944172E-2</v>
      </c>
      <c r="J33" s="10">
        <f>LN((Precios_mensuales!J33*Precios_mensuales!$B33)/(Precios_mensuales!J34*Precios_mensuales!$B34))</f>
        <v>3.761701308148923E-2</v>
      </c>
      <c r="K33" s="11">
        <f>LN(Precios_mensuales!K33/Precios_mensuales!K34)</f>
        <v>1.1449032545230825E-2</v>
      </c>
      <c r="L33" s="11">
        <f>LN(Precios_mensuales!L33/Precios_mensuales!L34)</f>
        <v>6.9540470291687584E-2</v>
      </c>
    </row>
    <row r="34" spans="1:12" x14ac:dyDescent="0.3">
      <c r="A34" s="4">
        <v>44013</v>
      </c>
      <c r="B34" s="9">
        <f>LN(Precios_mensuales!B34/Precios_mensuales!B35)</f>
        <v>-6.2700067516639193E-3</v>
      </c>
      <c r="C34" s="10">
        <f>LN((Precios_mensuales!C34*Precios_mensuales!$B34)/(Precios_mensuales!C35*Precios_mensuales!$B35))</f>
        <v>5.0856142267852993E-3</v>
      </c>
      <c r="D34" s="10">
        <f>LN((Precios_mensuales!D34*Precios_mensuales!$B34)/(Precios_mensuales!D35*Precios_mensuales!$B35))</f>
        <v>4.3641275609388325E-2</v>
      </c>
      <c r="E34" s="10">
        <f>LN((Precios_mensuales!E34*Precios_mensuales!$B34)/(Precios_mensuales!E35*Precios_mensuales!$B35))</f>
        <v>-1.7070960045143368E-2</v>
      </c>
      <c r="F34" s="10">
        <f>LN((Precios_mensuales!F34*Precios_mensuales!$B34)/(Precios_mensuales!F35*Precios_mensuales!$B35))</f>
        <v>1.3913868610886075E-2</v>
      </c>
      <c r="G34" s="10">
        <f>LN((Precios_mensuales!G34*Precios_mensuales!$B34)/(Precios_mensuales!G35*Precios_mensuales!$B35))</f>
        <v>7.4307467143996497E-2</v>
      </c>
      <c r="H34" s="10">
        <f>LN((Precios_mensuales!H34*Precios_mensuales!$B34)/(Precios_mensuales!H35*Precios_mensuales!$B35))</f>
        <v>6.1531332842609872E-2</v>
      </c>
      <c r="I34" s="10">
        <f>LN((Precios_mensuales!I34*Precios_mensuales!$B34)/(Precios_mensuales!I35*Precios_mensuales!$B35))</f>
        <v>5.0953278098044556E-2</v>
      </c>
      <c r="J34" s="10">
        <f>LN((Precios_mensuales!J34*Precios_mensuales!$B34)/(Precios_mensuales!J35*Precios_mensuales!$B35))</f>
        <v>5.5133014217219327E-2</v>
      </c>
      <c r="K34" s="11">
        <f>LN(Precios_mensuales!K34/Precios_mensuales!K35)</f>
        <v>7.8389748091274945E-3</v>
      </c>
      <c r="L34" s="11">
        <f>LN(Precios_mensuales!L34/Precios_mensuales!L35)</f>
        <v>2.0070660463361895E-2</v>
      </c>
    </row>
    <row r="35" spans="1:12" x14ac:dyDescent="0.3">
      <c r="A35" s="4">
        <v>43983</v>
      </c>
      <c r="B35" s="9">
        <f>LN(Precios_mensuales!B35/Precios_mensuales!B36)</f>
        <v>1.2225341472857183E-2</v>
      </c>
      <c r="C35" s="10">
        <f>LN((Precios_mensuales!C35*Precios_mensuales!$B35)/(Precios_mensuales!C36*Precios_mensuales!$B36))</f>
        <v>1.6973909347202297E-2</v>
      </c>
      <c r="D35" s="10">
        <f>LN((Precios_mensuales!D35*Precios_mensuales!$B35)/(Precios_mensuales!D36*Precios_mensuales!$B36))</f>
        <v>5.6234160201224292E-2</v>
      </c>
      <c r="E35" s="10">
        <f>LN((Precios_mensuales!E35*Precios_mensuales!$B35)/(Precios_mensuales!E36*Precios_mensuales!$B36))</f>
        <v>3.3428089067671588E-3</v>
      </c>
      <c r="F35" s="10">
        <f>LN((Precios_mensuales!F35*Precios_mensuales!$B35)/(Precios_mensuales!F36*Precios_mensuales!$B36))</f>
        <v>1.1911707187420932E-2</v>
      </c>
      <c r="G35" s="10">
        <f>LN((Precios_mensuales!G35*Precios_mensuales!$B35)/(Precios_mensuales!G36*Precios_mensuales!$B36))</f>
        <v>6.2616204481950266E-2</v>
      </c>
      <c r="H35" s="10">
        <f>LN((Precios_mensuales!H35*Precios_mensuales!$B35)/(Precios_mensuales!H36*Precios_mensuales!$B36))</f>
        <v>5.1775894546328499E-2</v>
      </c>
      <c r="I35" s="10">
        <f>LN((Precios_mensuales!I35*Precios_mensuales!$B35)/(Precios_mensuales!I36*Precios_mensuales!$B36))</f>
        <v>2.5413422135064128E-2</v>
      </c>
      <c r="J35" s="10">
        <f>LN((Precios_mensuales!J35*Precios_mensuales!$B35)/(Precios_mensuales!J36*Precios_mensuales!$B36))</f>
        <v>2.8152845109353002E-2</v>
      </c>
      <c r="K35" s="11">
        <f>LN(Precios_mensuales!K35/Precios_mensuales!K36)</f>
        <v>2.4745099565212102E-2</v>
      </c>
      <c r="L35" s="11">
        <f>LN(Precios_mensuales!L35/Precios_mensuales!L36)</f>
        <v>1.4459131069773977E-2</v>
      </c>
    </row>
    <row r="36" spans="1:12" x14ac:dyDescent="0.3">
      <c r="A36" s="4">
        <v>43952</v>
      </c>
      <c r="B36" s="9">
        <f>LN(Precios_mensuales!B36/Precios_mensuales!B37)</f>
        <v>-5.7974077808729152E-2</v>
      </c>
      <c r="C36" s="10">
        <f>LN((Precios_mensuales!C36*Precios_mensuales!$B36)/(Precios_mensuales!C37*Precios_mensuales!$B37))</f>
        <v>-5.3288207238820058E-2</v>
      </c>
      <c r="D36" s="10">
        <f>LN((Precios_mensuales!D36*Precios_mensuales!$B36)/(Precios_mensuales!D37*Precios_mensuales!$B37))</f>
        <v>1.9666323508856234E-2</v>
      </c>
      <c r="E36" s="10">
        <f>LN((Precios_mensuales!E36*Precios_mensuales!$B36)/(Precios_mensuales!E37*Precios_mensuales!$B37))</f>
        <v>1.0168384551962253E-2</v>
      </c>
      <c r="F36" s="10">
        <f>LN((Precios_mensuales!F36*Precios_mensuales!$B36)/(Precios_mensuales!F37*Precios_mensuales!$B37))</f>
        <v>2.7755267730818652E-2</v>
      </c>
      <c r="G36" s="10">
        <f>LN((Precios_mensuales!G36*Precios_mensuales!$B36)/(Precios_mensuales!G37*Precios_mensuales!$B37))</f>
        <v>1.1158151299072506E-2</v>
      </c>
      <c r="H36" s="10">
        <f>LN((Precios_mensuales!H36*Precios_mensuales!$B36)/(Precios_mensuales!H37*Precios_mensuales!$B37))</f>
        <v>-9.4649248586428896E-4</v>
      </c>
      <c r="I36" s="10">
        <f>LN((Precios_mensuales!I36*Precios_mensuales!$B36)/(Precios_mensuales!I37*Precios_mensuales!$B37))</f>
        <v>-1.142903931158208E-2</v>
      </c>
      <c r="J36" s="10">
        <f>LN((Precios_mensuales!J36*Precios_mensuales!$B36)/(Precios_mensuales!J37*Precios_mensuales!$B37))</f>
        <v>1.2184021713176802E-2</v>
      </c>
      <c r="K36" s="11">
        <f>LN(Precios_mensuales!K36/Precios_mensuales!K37)</f>
        <v>1.8378237542623632E-2</v>
      </c>
      <c r="L36" s="11">
        <f>LN(Precios_mensuales!L36/Precios_mensuales!L37)</f>
        <v>-4.1294944422657347E-2</v>
      </c>
    </row>
    <row r="37" spans="1:12" x14ac:dyDescent="0.3">
      <c r="A37" s="4">
        <v>43922</v>
      </c>
      <c r="B37" s="9">
        <f>LN(Precios_mensuales!B37/Precios_mensuales!B38)</f>
        <v>-3.5728166960282165E-2</v>
      </c>
      <c r="C37" s="10">
        <f>LN((Precios_mensuales!C37*Precios_mensuales!$B37)/(Precios_mensuales!C38*Precios_mensuales!$B38))</f>
        <v>-2.0844288133097709E-2</v>
      </c>
      <c r="D37" s="10">
        <f>LN((Precios_mensuales!D37*Precios_mensuales!$B37)/(Precios_mensuales!D38*Precios_mensuales!$B38))</f>
        <v>-6.7333541372836883E-2</v>
      </c>
      <c r="E37" s="10">
        <f>LN((Precios_mensuales!E37*Precios_mensuales!$B37)/(Precios_mensuales!E38*Precios_mensuales!$B38))</f>
        <v>1.1141488609750722E-2</v>
      </c>
      <c r="F37" s="10">
        <f>LN((Precios_mensuales!F37*Precios_mensuales!$B37)/(Precios_mensuales!F38*Precios_mensuales!$B38))</f>
        <v>-3.7920942466249021E-3</v>
      </c>
      <c r="G37" s="10">
        <f>LN((Precios_mensuales!G37*Precios_mensuales!$B37)/(Precios_mensuales!G38*Precios_mensuales!$B38))</f>
        <v>1.1339299474304612E-2</v>
      </c>
      <c r="H37" s="10">
        <f>LN((Precios_mensuales!H37*Precios_mensuales!$B37)/(Precios_mensuales!H38*Precios_mensuales!$B38))</f>
        <v>7.4933812231253644E-2</v>
      </c>
      <c r="I37" s="10">
        <f>LN((Precios_mensuales!I37*Precios_mensuales!$B37)/(Precios_mensuales!I38*Precios_mensuales!$B38))</f>
        <v>8.3816475070017452E-2</v>
      </c>
      <c r="J37" s="10">
        <f>LN((Precios_mensuales!J37*Precios_mensuales!$B37)/(Precios_mensuales!J38*Precios_mensuales!$B38))</f>
        <v>9.735690934414673E-2</v>
      </c>
      <c r="K37" s="11">
        <f>LN(Precios_mensuales!K37/Precios_mensuales!K38)</f>
        <v>-1.0699080150051811E-2</v>
      </c>
      <c r="L37" s="11">
        <f>LN(Precios_mensuales!L37/Precios_mensuales!L38)</f>
        <v>1.6055846281416056E-2</v>
      </c>
    </row>
    <row r="38" spans="1:12" x14ac:dyDescent="0.3">
      <c r="A38" s="4">
        <v>43891</v>
      </c>
      <c r="B38" s="9">
        <f>LN(Precios_mensuales!B38/Precios_mensuales!B39)</f>
        <v>0.14873029166187898</v>
      </c>
      <c r="C38" s="10">
        <f>LN((Precios_mensuales!C38*Precios_mensuales!$B38)/(Precios_mensuales!C39*Precios_mensuales!$B39))</f>
        <v>0.14138971325746141</v>
      </c>
      <c r="D38" s="10">
        <f>LN((Precios_mensuales!D38*Precios_mensuales!$B38)/(Precios_mensuales!D39*Precios_mensuales!$B39))</f>
        <v>-4.170637112529485E-2</v>
      </c>
      <c r="E38" s="10">
        <f>LN((Precios_mensuales!E38*Precios_mensuales!$B38)/(Precios_mensuales!E39*Precios_mensuales!$B39))</f>
        <v>7.8941359515011036E-2</v>
      </c>
      <c r="F38" s="10">
        <f>LN((Precios_mensuales!F38*Precios_mensuales!$B38)/(Precios_mensuales!F39*Precios_mensuales!$B39))</f>
        <v>-0.23522346001061709</v>
      </c>
      <c r="G38" s="10">
        <f>LN((Precios_mensuales!G38*Precios_mensuales!$B38)/(Precios_mensuales!G39*Precios_mensuales!$B39))</f>
        <v>-0.27804677351364293</v>
      </c>
      <c r="H38" s="10">
        <f>LN((Precios_mensuales!H38*Precios_mensuales!$B38)/(Precios_mensuales!H39*Precios_mensuales!$B39))</f>
        <v>2.1723727033411425E-2</v>
      </c>
      <c r="I38" s="10">
        <f>LN((Precios_mensuales!I38*Precios_mensuales!$B38)/(Precios_mensuales!I39*Precios_mensuales!$B39))</f>
        <v>9.4829344420202955E-3</v>
      </c>
      <c r="J38" s="10">
        <f>LN((Precios_mensuales!J38*Precios_mensuales!$B38)/(Precios_mensuales!J39*Precios_mensuales!$B39))</f>
        <v>-5.9644663869643955E-2</v>
      </c>
      <c r="K38" s="11">
        <f>LN(Precios_mensuales!K38/Precios_mensuales!K39)</f>
        <v>3.9986514090641703E-3</v>
      </c>
      <c r="L38" s="11">
        <f>LN(Precios_mensuales!L38/Precios_mensuales!L39)</f>
        <v>-0.32124299575939297</v>
      </c>
    </row>
    <row r="39" spans="1:12" x14ac:dyDescent="0.3">
      <c r="A39" s="4">
        <v>43862</v>
      </c>
      <c r="B39" s="9">
        <f>LN(Precios_mensuales!B39/Precios_mensuales!B40)</f>
        <v>2.5169477933173607E-2</v>
      </c>
      <c r="C39" s="10">
        <f>LN((Precios_mensuales!C39*Precios_mensuales!$B39)/(Precios_mensuales!C40*Precios_mensuales!$B40))</f>
        <v>3.8770412470584131E-2</v>
      </c>
      <c r="D39" s="10">
        <f>LN((Precios_mensuales!D39*Precios_mensuales!$B39)/(Precios_mensuales!D40*Precios_mensuales!$B40))</f>
        <v>-4.36764519769543E-2</v>
      </c>
      <c r="E39" s="10">
        <f>LN((Precios_mensuales!E39*Precios_mensuales!$B39)/(Precios_mensuales!E40*Precios_mensuales!$B40))</f>
        <v>-6.1416977127124212E-2</v>
      </c>
      <c r="F39" s="10">
        <f>LN((Precios_mensuales!F39*Precios_mensuales!$B39)/(Precios_mensuales!F40*Precios_mensuales!$B40))</f>
        <v>-7.1843017503623097E-2</v>
      </c>
      <c r="G39" s="10">
        <f>LN((Precios_mensuales!G39*Precios_mensuales!$B39)/(Precios_mensuales!G40*Precios_mensuales!$B40))</f>
        <v>-8.6958642360924765E-2</v>
      </c>
      <c r="H39" s="10">
        <f>LN((Precios_mensuales!H39*Precios_mensuales!$B39)/(Precios_mensuales!H40*Precios_mensuales!$B40))</f>
        <v>-4.9399162772567062E-2</v>
      </c>
      <c r="I39" s="10">
        <f>LN((Precios_mensuales!I39*Precios_mensuales!$B39)/(Precios_mensuales!I40*Precios_mensuales!$B40))</f>
        <v>-5.7305760579621674E-2</v>
      </c>
      <c r="J39" s="10">
        <f>LN((Precios_mensuales!J39*Precios_mensuales!$B39)/(Precios_mensuales!J40*Precios_mensuales!$B40))</f>
        <v>-6.663056617061347E-2</v>
      </c>
      <c r="K39" s="11">
        <f>LN(Precios_mensuales!K39/Precios_mensuales!K40)</f>
        <v>7.3199315995179943E-3</v>
      </c>
      <c r="L39" s="11">
        <f>LN(Precios_mensuales!L39/Precios_mensuales!L40)</f>
        <v>-4.6784270089125432E-2</v>
      </c>
    </row>
    <row r="40" spans="1:12" x14ac:dyDescent="0.3">
      <c r="A40" s="4">
        <v>43831</v>
      </c>
      <c r="B40" s="9">
        <f>LN(Precios_mensuales!B40/Precios_mensuales!B41)</f>
        <v>3.8904229098795248E-2</v>
      </c>
      <c r="C40" s="10">
        <f>LN((Precios_mensuales!C40*Precios_mensuales!$B40)/(Precios_mensuales!C41*Precios_mensuales!$B41))</f>
        <v>5.8991229349609271E-2</v>
      </c>
      <c r="D40" s="10">
        <f>LN((Precios_mensuales!D40*Precios_mensuales!$B40)/(Precios_mensuales!D41*Precios_mensuales!$B41))</f>
        <v>-5.0903866826029084E-2</v>
      </c>
      <c r="E40" s="10">
        <f>LN((Precios_mensuales!E40*Precios_mensuales!$B40)/(Precios_mensuales!E41*Precios_mensuales!$B41))</f>
        <v>1.3430560767764907E-2</v>
      </c>
      <c r="F40" s="10">
        <f>LN((Precios_mensuales!F40*Precios_mensuales!$B40)/(Precios_mensuales!F41*Precios_mensuales!$B41))</f>
        <v>5.7168612632754919E-2</v>
      </c>
      <c r="G40" s="10">
        <f>LN((Precios_mensuales!G40*Precios_mensuales!$B40)/(Precios_mensuales!G41*Precios_mensuales!$B41))</f>
        <v>-4.2955515837391683E-2</v>
      </c>
      <c r="H40" s="10">
        <f>LN((Precios_mensuales!H40*Precios_mensuales!$B40)/(Precios_mensuales!H41*Precios_mensuales!$B41))</f>
        <v>7.5652927516670021E-2</v>
      </c>
      <c r="I40" s="10">
        <f>LN((Precios_mensuales!I40*Precios_mensuales!$B40)/(Precios_mensuales!I41*Precios_mensuales!$B41))</f>
        <v>3.8500324850000482E-2</v>
      </c>
      <c r="J40" s="10">
        <f>LN((Precios_mensuales!J40*Precios_mensuales!$B40)/(Precios_mensuales!J41*Precios_mensuales!$B41))</f>
        <v>3.6431834127971657E-2</v>
      </c>
      <c r="K40" s="11">
        <f>LN(Precios_mensuales!K40/Precios_mensuales!K41)</f>
        <v>6.5910054463909195E-3</v>
      </c>
      <c r="L40" s="11">
        <f>LN(Precios_mensuales!L40/Precios_mensuales!L41)</f>
        <v>-2.3486815632083952E-2</v>
      </c>
    </row>
    <row r="41" spans="1:12" x14ac:dyDescent="0.3">
      <c r="A41" s="4">
        <v>43800</v>
      </c>
      <c r="B41" s="9">
        <f>LN(Precios_mensuales!B41/Precios_mensuales!B42)</f>
        <v>-6.8364196533296923E-2</v>
      </c>
      <c r="C41" s="10">
        <f>LN((Precios_mensuales!C41*Precios_mensuales!$B41)/(Precios_mensuales!C42*Precios_mensuales!$B42))</f>
        <v>-7.2715292120215574E-2</v>
      </c>
      <c r="D41" s="10">
        <f>LN((Precios_mensuales!D41*Precios_mensuales!$B41)/(Precios_mensuales!D42*Precios_mensuales!$B42))</f>
        <v>-2.7411616338348106E-2</v>
      </c>
      <c r="E41" s="10">
        <f>LN((Precios_mensuales!E41*Precios_mensuales!$B41)/(Precios_mensuales!E42*Precios_mensuales!$B42))</f>
        <v>-7.1566333313978978E-2</v>
      </c>
      <c r="F41" s="10">
        <f>LN((Precios_mensuales!F41*Precios_mensuales!$B41)/(Precios_mensuales!F42*Precios_mensuales!$B42))</f>
        <v>-3.4255902394634295E-2</v>
      </c>
      <c r="G41" s="10">
        <f>LN((Precios_mensuales!G41*Precios_mensuales!$B41)/(Precios_mensuales!G42*Precios_mensuales!$B42))</f>
        <v>6.4913420612975632E-3</v>
      </c>
      <c r="H41" s="10">
        <f>LN((Precios_mensuales!H41*Precios_mensuales!$B41)/(Precios_mensuales!H42*Precios_mensuales!$B42))</f>
        <v>-5.5620094700501603E-2</v>
      </c>
      <c r="I41" s="10">
        <f>LN((Precios_mensuales!I41*Precios_mensuales!$B41)/(Precios_mensuales!I42*Precios_mensuales!$B42))</f>
        <v>-4.4627325920251738E-2</v>
      </c>
      <c r="J41" s="10">
        <f>LN((Precios_mensuales!J41*Precios_mensuales!$B41)/(Precios_mensuales!J42*Precios_mensuales!$B42))</f>
        <v>-4.9898678423294041E-2</v>
      </c>
      <c r="K41" s="11">
        <f>LN(Precios_mensuales!K41/Precios_mensuales!K42)</f>
        <v>-1.7293101194684416E-3</v>
      </c>
      <c r="L41" s="11">
        <f>LN(Precios_mensuales!L41/Precios_mensuales!L42)</f>
        <v>3.0848357027927813E-2</v>
      </c>
    </row>
    <row r="42" spans="1:12" x14ac:dyDescent="0.3">
      <c r="A42" s="4">
        <v>43770</v>
      </c>
      <c r="B42" s="9">
        <f>LN(Precios_mensuales!B42/Precios_mensuales!B43)</f>
        <v>3.7180310181590952E-2</v>
      </c>
      <c r="C42" s="10">
        <f>LN((Precios_mensuales!C42*Precios_mensuales!$B42)/(Precios_mensuales!C43*Precios_mensuales!$B43))</f>
        <v>3.4614042565628639E-2</v>
      </c>
      <c r="D42" s="10">
        <f>LN((Precios_mensuales!D42*Precios_mensuales!$B42)/(Precios_mensuales!D43*Precios_mensuales!$B43))</f>
        <v>3.5874859352248836E-2</v>
      </c>
      <c r="E42" s="10">
        <f>LN((Precios_mensuales!E42*Precios_mensuales!$B42)/(Precios_mensuales!E43*Precios_mensuales!$B43))</f>
        <v>4.9880506219747239E-2</v>
      </c>
      <c r="F42" s="10">
        <f>LN((Precios_mensuales!F42*Precios_mensuales!$B42)/(Precios_mensuales!F43*Precios_mensuales!$B43))</f>
        <v>1.9190507043546027E-2</v>
      </c>
      <c r="G42" s="10">
        <f>LN((Precios_mensuales!G42*Precios_mensuales!$B42)/(Precios_mensuales!G43*Precios_mensuales!$B43))</f>
        <v>-1.142853685059173E-2</v>
      </c>
      <c r="H42" s="10">
        <f>LN((Precios_mensuales!H42*Precios_mensuales!$B42)/(Precios_mensuales!H43*Precios_mensuales!$B43))</f>
        <v>6.9561553286827102E-2</v>
      </c>
      <c r="I42" s="10">
        <f>LN((Precios_mensuales!I42*Precios_mensuales!$B42)/(Precios_mensuales!I43*Precios_mensuales!$B43))</f>
        <v>7.2738784943390006E-2</v>
      </c>
      <c r="J42" s="10">
        <f>LN((Precios_mensuales!J42*Precios_mensuales!$B42)/(Precios_mensuales!J43*Precios_mensuales!$B43))</f>
        <v>6.8892075868853E-2</v>
      </c>
      <c r="K42" s="11">
        <f>LN(Precios_mensuales!K42/Precios_mensuales!K43)</f>
        <v>3.2689430416147601E-3</v>
      </c>
      <c r="L42" s="11">
        <f>LN(Precios_mensuales!L42/Precios_mensuales!L43)</f>
        <v>-1.3084650189208381E-2</v>
      </c>
    </row>
    <row r="43" spans="1:12" x14ac:dyDescent="0.3">
      <c r="A43" s="4">
        <v>43739</v>
      </c>
      <c r="B43" s="9">
        <f>LN(Precios_mensuales!B43/Precios_mensuales!B44)</f>
        <v>-4.0367045903019006E-3</v>
      </c>
      <c r="C43" s="10">
        <f>LN((Precios_mensuales!C43*Precios_mensuales!$B43)/(Precios_mensuales!C44*Precios_mensuales!$B44))</f>
        <v>-4.2134158234706865E-3</v>
      </c>
      <c r="D43" s="10">
        <f>LN((Precios_mensuales!D43*Precios_mensuales!$B43)/(Precios_mensuales!D44*Precios_mensuales!$B44))</f>
        <v>1.5061667331320609E-2</v>
      </c>
      <c r="E43" s="10">
        <f>LN((Precios_mensuales!E43*Precios_mensuales!$B43)/(Precios_mensuales!E44*Precios_mensuales!$B44))</f>
        <v>2.9582794922732119E-2</v>
      </c>
      <c r="F43" s="10">
        <f>LN((Precios_mensuales!F43*Precios_mensuales!$B43)/(Precios_mensuales!F44*Precios_mensuales!$B44))</f>
        <v>3.2506488387446887E-2</v>
      </c>
      <c r="G43" s="10">
        <f>LN((Precios_mensuales!G43*Precios_mensuales!$B43)/(Precios_mensuales!G44*Precios_mensuales!$B44))</f>
        <v>4.2670415542916652E-2</v>
      </c>
      <c r="H43" s="10">
        <f>LN((Precios_mensuales!H43*Precios_mensuales!$B43)/(Precios_mensuales!H44*Precios_mensuales!$B44))</f>
        <v>2.3995332328290361E-3</v>
      </c>
      <c r="I43" s="10">
        <f>LN((Precios_mensuales!I43*Precios_mensuales!$B43)/(Precios_mensuales!I44*Precios_mensuales!$B44))</f>
        <v>1.7827181915677587E-2</v>
      </c>
      <c r="J43" s="10">
        <f>LN((Precios_mensuales!J43*Precios_mensuales!$B43)/(Precios_mensuales!J44*Precios_mensuales!$B44))</f>
        <v>7.0000213340614377E-3</v>
      </c>
      <c r="K43" s="11">
        <f>LN(Precios_mensuales!K43/Precios_mensuales!K44)</f>
        <v>5.5308596310451111E-3</v>
      </c>
      <c r="L43" s="11">
        <f>LN(Precios_mensuales!L43/Precios_mensuales!L44)</f>
        <v>3.4377791690638232E-2</v>
      </c>
    </row>
    <row r="44" spans="1:12" x14ac:dyDescent="0.3">
      <c r="A44" s="4">
        <v>43709</v>
      </c>
      <c r="B44" s="9">
        <f>LN(Precios_mensuales!B44/Precios_mensuales!B45)</f>
        <v>-1.032672569607242E-2</v>
      </c>
      <c r="C44" s="10">
        <f>LN((Precios_mensuales!C44*Precios_mensuales!$B44)/(Precios_mensuales!C45*Precios_mensuales!$B45))</f>
        <v>-1.8773754398031917E-2</v>
      </c>
      <c r="D44" s="10">
        <f>LN((Precios_mensuales!D44*Precios_mensuales!$B44)/(Precios_mensuales!D45*Precios_mensuales!$B45))</f>
        <v>3.7344392839814846E-3</v>
      </c>
      <c r="E44" s="10">
        <f>LN((Precios_mensuales!E44*Precios_mensuales!$B44)/(Precios_mensuales!E45*Precios_mensuales!$B45))</f>
        <v>4.0651300621030909E-2</v>
      </c>
      <c r="F44" s="10">
        <f>LN((Precios_mensuales!F44*Precios_mensuales!$B44)/(Precios_mensuales!F45*Precios_mensuales!$B45))</f>
        <v>1.8406175900670708E-2</v>
      </c>
      <c r="G44" s="10">
        <f>LN((Precios_mensuales!G44*Precios_mensuales!$B44)/(Precios_mensuales!G45*Precios_mensuales!$B45))</f>
        <v>2.0870507818595018E-2</v>
      </c>
      <c r="H44" s="10">
        <f>LN((Precios_mensuales!H44*Precios_mensuales!$B44)/(Precios_mensuales!H45*Precios_mensuales!$B45))</f>
        <v>-2.5308304522410088E-2</v>
      </c>
      <c r="I44" s="10">
        <f>LN((Precios_mensuales!I44*Precios_mensuales!$B44)/(Precios_mensuales!I45*Precios_mensuales!$B45))</f>
        <v>4.336911672012978E-3</v>
      </c>
      <c r="J44" s="10">
        <f>LN((Precios_mensuales!J44*Precios_mensuales!$B44)/(Precios_mensuales!J45*Precios_mensuales!$B45))</f>
        <v>7.2493463428245563E-3</v>
      </c>
      <c r="K44" s="11">
        <f>LN(Precios_mensuales!K44/Precios_mensuales!K45)</f>
        <v>3.813791039217169E-3</v>
      </c>
      <c r="L44" s="11">
        <f>LN(Precios_mensuales!L44/Precios_mensuales!L45)</f>
        <v>1.1754791953181238E-2</v>
      </c>
    </row>
    <row r="45" spans="1:12" x14ac:dyDescent="0.3">
      <c r="A45" s="4">
        <v>43678</v>
      </c>
      <c r="B45" s="9">
        <f>LN(Precios_mensuales!B45/Precios_mensuales!B46)</f>
        <v>4.1598392074783705E-2</v>
      </c>
      <c r="C45" s="10">
        <f>LN((Precios_mensuales!C45*Precios_mensuales!$B45)/(Precios_mensuales!C46*Precios_mensuales!$B46))</f>
        <v>6.670723187420427E-2</v>
      </c>
      <c r="D45" s="10">
        <f>LN((Precios_mensuales!D45*Precios_mensuales!$B45)/(Precios_mensuales!D46*Precios_mensuales!$B46))</f>
        <v>-5.8101078110945363E-3</v>
      </c>
      <c r="E45" s="10">
        <f>LN((Precios_mensuales!E45*Precios_mensuales!$B45)/(Precios_mensuales!E46*Precios_mensuales!$B46))</f>
        <v>3.3655239227936236E-2</v>
      </c>
      <c r="F45" s="10">
        <f>LN((Precios_mensuales!F45*Precios_mensuales!$B45)/(Precios_mensuales!F46*Precios_mensuales!$B46))</f>
        <v>4.7396858848077095E-2</v>
      </c>
      <c r="G45" s="10">
        <f>LN((Precios_mensuales!G45*Precios_mensuales!$B45)/(Precios_mensuales!G46*Precios_mensuales!$B46))</f>
        <v>-3.4491037473573967E-2</v>
      </c>
      <c r="H45" s="10">
        <f>LN((Precios_mensuales!H45*Precios_mensuales!$B45)/(Precios_mensuales!H46*Precios_mensuales!$B46))</f>
        <v>4.42454255199786E-2</v>
      </c>
      <c r="I45" s="10">
        <f>LN((Precios_mensuales!I45*Precios_mensuales!$B45)/(Precios_mensuales!I46*Precios_mensuales!$B46))</f>
        <v>2.4713267147376462E-2</v>
      </c>
      <c r="J45" s="10">
        <f>LN((Precios_mensuales!J45*Precios_mensuales!$B45)/(Precios_mensuales!J46*Precios_mensuales!$B46))</f>
        <v>1.3634929196410113E-2</v>
      </c>
      <c r="K45" s="11">
        <f>LN(Precios_mensuales!K45/Precios_mensuales!K46)</f>
        <v>4.9501318454065919E-3</v>
      </c>
      <c r="L45" s="11">
        <f>LN(Precios_mensuales!L45/Precios_mensuales!L46)</f>
        <v>-1.6721929801098313E-3</v>
      </c>
    </row>
    <row r="46" spans="1:12" x14ac:dyDescent="0.3">
      <c r="A46" s="4">
        <v>43647</v>
      </c>
      <c r="B46" s="9">
        <f>LN(Precios_mensuales!B46/Precios_mensuales!B47)</f>
        <v>3.0684466081004187E-2</v>
      </c>
      <c r="C46" s="10">
        <f>LN((Precios_mensuales!C46*Precios_mensuales!$B46)/(Precios_mensuales!C47*Precios_mensuales!$B47))</f>
        <v>3.0235371781781671E-2</v>
      </c>
      <c r="D46" s="10">
        <f>LN((Precios_mensuales!D46*Precios_mensuales!$B46)/(Precios_mensuales!D47*Precios_mensuales!$B47))</f>
        <v>1.9175429003282406E-2</v>
      </c>
      <c r="E46" s="10">
        <f>LN((Precios_mensuales!E46*Precios_mensuales!$B46)/(Precios_mensuales!E47*Precios_mensuales!$B47))</f>
        <v>2.6461502744892534E-2</v>
      </c>
      <c r="F46" s="10">
        <f>LN((Precios_mensuales!F46*Precios_mensuales!$B46)/(Precios_mensuales!F47*Precios_mensuales!$B47))</f>
        <v>-1.9178209083606897E-2</v>
      </c>
      <c r="G46" s="10">
        <f>LN((Precios_mensuales!G46*Precios_mensuales!$B46)/(Precios_mensuales!G47*Precios_mensuales!$B47))</f>
        <v>9.4165416613854799E-3</v>
      </c>
      <c r="H46" s="10">
        <f>LN((Precios_mensuales!H46*Precios_mensuales!$B46)/(Precios_mensuales!H47*Precios_mensuales!$B47))</f>
        <v>4.8484667532730466E-2</v>
      </c>
      <c r="I46" s="10">
        <f>LN((Precios_mensuales!I46*Precios_mensuales!$B46)/(Precios_mensuales!I47*Precios_mensuales!$B47))</f>
        <v>4.5690735620953028E-2</v>
      </c>
      <c r="J46" s="10">
        <f>LN((Precios_mensuales!J46*Precios_mensuales!$B46)/(Precios_mensuales!J47*Precios_mensuales!$B47))</f>
        <v>4.3700621898096557E-2</v>
      </c>
      <c r="K46" s="11">
        <f>LN(Precios_mensuales!K46/Precios_mensuales!K47)</f>
        <v>5.9112165028042691E-3</v>
      </c>
      <c r="L46" s="11">
        <f>LN(Precios_mensuales!L46/Precios_mensuales!L47)</f>
        <v>8.4536247913384963E-3</v>
      </c>
    </row>
    <row r="47" spans="1:12" x14ac:dyDescent="0.3">
      <c r="A47" s="4">
        <v>43617</v>
      </c>
      <c r="B47" s="9">
        <f>LN(Precios_mensuales!B47/Precios_mensuales!B48)</f>
        <v>-5.0510889020202704E-2</v>
      </c>
      <c r="C47" s="10">
        <f>LN((Precios_mensuales!C47*Precios_mensuales!$B47)/(Precios_mensuales!C48*Precios_mensuales!$B48))</f>
        <v>-4.1942656684635662E-2</v>
      </c>
      <c r="D47" s="10">
        <f>LN((Precios_mensuales!D47*Precios_mensuales!$B47)/(Precios_mensuales!D48*Precios_mensuales!$B48))</f>
        <v>-1.1620736415436629E-2</v>
      </c>
      <c r="E47" s="10">
        <f>LN((Precios_mensuales!E47*Precios_mensuales!$B47)/(Precios_mensuales!E48*Precios_mensuales!$B48))</f>
        <v>-1.583825354063324E-2</v>
      </c>
      <c r="F47" s="10">
        <f>LN((Precios_mensuales!F47*Precios_mensuales!$B47)/(Precios_mensuales!F48*Precios_mensuales!$B48))</f>
        <v>-3.9850234099636547E-2</v>
      </c>
      <c r="G47" s="10">
        <f>LN((Precios_mensuales!G47*Precios_mensuales!$B47)/(Precios_mensuales!G48*Precios_mensuales!$B48))</f>
        <v>-9.3677433916624329E-3</v>
      </c>
      <c r="H47" s="10">
        <f>LN((Precios_mensuales!H47*Precios_mensuales!$B47)/(Precios_mensuales!H48*Precios_mensuales!$B48))</f>
        <v>5.0517003594381764E-3</v>
      </c>
      <c r="I47" s="10">
        <f>LN((Precios_mensuales!I47*Precios_mensuales!$B47)/(Precios_mensuales!I48*Precios_mensuales!$B48))</f>
        <v>1.1909325727797682E-2</v>
      </c>
      <c r="J47" s="10">
        <f>LN((Precios_mensuales!J47*Precios_mensuales!$B47)/(Precios_mensuales!J48*Precios_mensuales!$B48))</f>
        <v>1.4618112320704811E-2</v>
      </c>
      <c r="K47" s="11">
        <f>LN(Precios_mensuales!K47/Precios_mensuales!K48)</f>
        <v>4.6393862142458889E-3</v>
      </c>
      <c r="L47" s="11">
        <f>LN(Precios_mensuales!L47/Precios_mensuales!L48)</f>
        <v>4.0835982317516256E-2</v>
      </c>
    </row>
    <row r="48" spans="1:12" x14ac:dyDescent="0.3">
      <c r="A48" s="4">
        <v>43586</v>
      </c>
      <c r="B48" s="9">
        <f>LN(Precios_mensuales!B48/Precios_mensuales!B49)</f>
        <v>3.4096431431484713E-2</v>
      </c>
      <c r="C48" s="10">
        <f>LN((Precios_mensuales!C48*Precios_mensuales!$B48)/(Precios_mensuales!C49*Precios_mensuales!$B49))</f>
        <v>5.0627290591224457E-2</v>
      </c>
      <c r="D48" s="10">
        <f>LN((Precios_mensuales!D48*Precios_mensuales!$B48)/(Precios_mensuales!D49*Precios_mensuales!$B49))</f>
        <v>-2.7422003692100169E-2</v>
      </c>
      <c r="E48" s="10">
        <f>LN((Precios_mensuales!E48*Precios_mensuales!$B48)/(Precios_mensuales!E49*Precios_mensuales!$B49))</f>
        <v>-1.5849161615034739E-2</v>
      </c>
      <c r="F48" s="10">
        <f>LN((Precios_mensuales!F48*Precios_mensuales!$B48)/(Precios_mensuales!F49*Precios_mensuales!$B49))</f>
        <v>-3.8462687480382514E-2</v>
      </c>
      <c r="G48" s="10">
        <f>LN((Precios_mensuales!G48*Precios_mensuales!$B48)/(Precios_mensuales!G49*Precios_mensuales!$B49))</f>
        <v>-1.1013710237887117E-3</v>
      </c>
      <c r="H48" s="10">
        <f>LN((Precios_mensuales!H48*Precios_mensuales!$B48)/(Precios_mensuales!H49*Precios_mensuales!$B49))</f>
        <v>1.1883119437768199E-2</v>
      </c>
      <c r="I48" s="10">
        <f>LN((Precios_mensuales!I48*Precios_mensuales!$B48)/(Precios_mensuales!I49*Precios_mensuales!$B49))</f>
        <v>-3.1798929169346693E-2</v>
      </c>
      <c r="J48" s="10">
        <f>LN((Precios_mensuales!J48*Precios_mensuales!$B48)/(Precios_mensuales!J49*Precios_mensuales!$B49))</f>
        <v>-2.8396876308776471E-2</v>
      </c>
      <c r="K48" s="11">
        <f>LN(Precios_mensuales!K48/Precios_mensuales!K49)</f>
        <v>3.6581874562617474E-3</v>
      </c>
      <c r="L48" s="11">
        <f>LN(Precios_mensuales!L48/Precios_mensuales!L49)</f>
        <v>-5.6630739712063574E-2</v>
      </c>
    </row>
    <row r="49" spans="1:12" x14ac:dyDescent="0.3">
      <c r="A49" s="4">
        <v>43556</v>
      </c>
      <c r="B49" s="9">
        <f>LN(Precios_mensuales!B49/Precios_mensuales!B50)</f>
        <v>1.8575438855066243E-2</v>
      </c>
      <c r="C49" s="10">
        <f>LN((Precios_mensuales!C49*Precios_mensuales!$B49)/(Precios_mensuales!C50*Precios_mensuales!$B50))</f>
        <v>1.416485221701779E-2</v>
      </c>
      <c r="D49" s="10">
        <f>LN((Precios_mensuales!D49*Precios_mensuales!$B49)/(Precios_mensuales!D50*Precios_mensuales!$B50))</f>
        <v>3.0454324108378453E-2</v>
      </c>
      <c r="E49" s="10">
        <f>LN((Precios_mensuales!E49*Precios_mensuales!$B49)/(Precios_mensuales!E50*Precios_mensuales!$B50))</f>
        <v>3.1286649627831196E-2</v>
      </c>
      <c r="F49" s="10">
        <f>LN((Precios_mensuales!F49*Precios_mensuales!$B49)/(Precios_mensuales!F50*Precios_mensuales!$B50))</f>
        <v>7.5644663116565578E-2</v>
      </c>
      <c r="G49" s="10">
        <f>LN((Precios_mensuales!G49*Precios_mensuales!$B49)/(Precios_mensuales!G50*Precios_mensuales!$B50))</f>
        <v>2.7861153955821553E-2</v>
      </c>
      <c r="H49" s="10">
        <f>LN((Precios_mensuales!H49*Precios_mensuales!$B49)/(Precios_mensuales!H50*Precios_mensuales!$B50))</f>
        <v>4.087790836640607E-2</v>
      </c>
      <c r="I49" s="10">
        <f>LN((Precios_mensuales!I49*Precios_mensuales!$B49)/(Precios_mensuales!I50*Precios_mensuales!$B50))</f>
        <v>5.8615403212423714E-2</v>
      </c>
      <c r="J49" s="10">
        <f>LN((Precios_mensuales!J49*Precios_mensuales!$B49)/(Precios_mensuales!J50*Precios_mensuales!$B50))</f>
        <v>5.5040841624214874E-2</v>
      </c>
      <c r="K49" s="11">
        <f>LN(Precios_mensuales!K49/Precios_mensuales!K50)</f>
        <v>5.0450556574524784E-3</v>
      </c>
      <c r="L49" s="11">
        <f>LN(Precios_mensuales!L49/Precios_mensuales!L50)</f>
        <v>-8.9202142702790883E-3</v>
      </c>
    </row>
    <row r="50" spans="1:12" x14ac:dyDescent="0.3">
      <c r="A50" s="4">
        <v>43525</v>
      </c>
      <c r="B50" s="9">
        <f>LN(Precios_mensuales!B50/Precios_mensuales!B51)</f>
        <v>3.8512389062273722E-2</v>
      </c>
      <c r="C50" s="10">
        <f>LN((Precios_mensuales!C50*Precios_mensuales!$B50)/(Precios_mensuales!C51*Precios_mensuales!$B51))</f>
        <v>5.7019440885011187E-2</v>
      </c>
      <c r="D50" s="10">
        <f>LN((Precios_mensuales!D50*Precios_mensuales!$B50)/(Precios_mensuales!D51*Precios_mensuales!$B51))</f>
        <v>3.4745879884828579E-2</v>
      </c>
      <c r="E50" s="10">
        <f>LN((Precios_mensuales!E50*Precios_mensuales!$B50)/(Precios_mensuales!E51*Precios_mensuales!$B51))</f>
        <v>4.5113084173842938E-2</v>
      </c>
      <c r="F50" s="10">
        <f>LN((Precios_mensuales!F50*Precios_mensuales!$B50)/(Precios_mensuales!F51*Precios_mensuales!$B51))</f>
        <v>3.9200829221916991E-2</v>
      </c>
      <c r="G50" s="10">
        <f>LN((Precios_mensuales!G50*Precios_mensuales!$B50)/(Precios_mensuales!G51*Precios_mensuales!$B51))</f>
        <v>1.5016857229724092E-2</v>
      </c>
      <c r="H50" s="10">
        <f>LN((Precios_mensuales!H50*Precios_mensuales!$B50)/(Precios_mensuales!H51*Precios_mensuales!$B51))</f>
        <v>5.5231885144108178E-2</v>
      </c>
      <c r="I50" s="10">
        <f>LN((Precios_mensuales!I50*Precios_mensuales!$B50)/(Precios_mensuales!I51*Precios_mensuales!$B51))</f>
        <v>5.2056035694720976E-2</v>
      </c>
      <c r="J50" s="10">
        <f>LN((Precios_mensuales!J50*Precios_mensuales!$B50)/(Precios_mensuales!J51*Precios_mensuales!$B51))</f>
        <v>4.8515636802612103E-2</v>
      </c>
      <c r="K50" s="11">
        <f>LN(Precios_mensuales!K50/Precios_mensuales!K51)</f>
        <v>3.9526940236857657E-3</v>
      </c>
      <c r="L50" s="11">
        <f>LN(Precios_mensuales!L50/Precios_mensuales!L51)</f>
        <v>5.1348322808417723E-2</v>
      </c>
    </row>
    <row r="51" spans="1:12" x14ac:dyDescent="0.3">
      <c r="A51" s="4">
        <v>43497</v>
      </c>
      <c r="B51" s="9">
        <f>LN(Precios_mensuales!B51/Precios_mensuales!B52)</f>
        <v>-2.9536657595881564E-2</v>
      </c>
      <c r="C51" s="10">
        <f>LN((Precios_mensuales!C51*Precios_mensuales!$B51)/(Precios_mensuales!C52*Precios_mensuales!$B52))</f>
        <v>-3.3172511056920734E-2</v>
      </c>
      <c r="D51" s="10">
        <f>LN((Precios_mensuales!D51*Precios_mensuales!$B51)/(Precios_mensuales!D52*Precios_mensuales!$B52))</f>
        <v>-1.5806074342119125E-3</v>
      </c>
      <c r="E51" s="10">
        <f>LN((Precios_mensuales!E51*Precios_mensuales!$B51)/(Precios_mensuales!E52*Precios_mensuales!$B52))</f>
        <v>-2.8063869562649463E-2</v>
      </c>
      <c r="F51" s="10">
        <f>LN((Precios_mensuales!F51*Precios_mensuales!$B51)/(Precios_mensuales!F52*Precios_mensuales!$B52))</f>
        <v>-6.205981777501824E-2</v>
      </c>
      <c r="G51" s="10">
        <f>LN((Precios_mensuales!G51*Precios_mensuales!$B51)/(Precios_mensuales!G52*Precios_mensuales!$B52))</f>
        <v>-6.9299920416095617E-2</v>
      </c>
      <c r="H51" s="10">
        <f>LN((Precios_mensuales!H51*Precios_mensuales!$B51)/(Precios_mensuales!H52*Precios_mensuales!$B52))</f>
        <v>3.8274434164708919E-3</v>
      </c>
      <c r="I51" s="10">
        <f>LN((Precios_mensuales!I51*Precios_mensuales!$B51)/(Precios_mensuales!I52*Precios_mensuales!$B52))</f>
        <v>2.364847292359491E-3</v>
      </c>
      <c r="J51" s="10">
        <f>LN((Precios_mensuales!J51*Precios_mensuales!$B51)/(Precios_mensuales!J52*Precios_mensuales!$B52))</f>
        <v>1.2162778584347604E-2</v>
      </c>
      <c r="K51" s="11">
        <f>LN(Precios_mensuales!K51/Precios_mensuales!K52)</f>
        <v>3.7440949220381497E-3</v>
      </c>
      <c r="L51" s="11">
        <f>LN(Precios_mensuales!L51/Precios_mensuales!L52)</f>
        <v>4.1463940176441325E-2</v>
      </c>
    </row>
    <row r="52" spans="1:12" x14ac:dyDescent="0.3">
      <c r="A52" s="4">
        <v>43466</v>
      </c>
      <c r="B52" s="9">
        <f>LN(Precios_mensuales!B52/Precios_mensuales!B53)</f>
        <v>-2.6226916922572605E-2</v>
      </c>
      <c r="C52" s="10">
        <f>LN((Precios_mensuales!C52*Precios_mensuales!$B52)/(Precios_mensuales!C53*Precios_mensuales!$B53))</f>
        <v>-1.7159304108506641E-2</v>
      </c>
      <c r="D52" s="10">
        <f>LN((Precios_mensuales!D52*Precios_mensuales!$B52)/(Precios_mensuales!D53*Precios_mensuales!$B53))</f>
        <v>4.2443886790838672E-2</v>
      </c>
      <c r="E52" s="10">
        <f>LN((Precios_mensuales!E52*Precios_mensuales!$B52)/(Precios_mensuales!E53*Precios_mensuales!$B53))</f>
        <v>4.2200270162785783E-2</v>
      </c>
      <c r="F52" s="10">
        <f>LN((Precios_mensuales!F52*Precios_mensuales!$B52)/(Precios_mensuales!F53*Precios_mensuales!$B53))</f>
        <v>6.2482863837327131E-2</v>
      </c>
      <c r="G52" s="10">
        <f>LN((Precios_mensuales!G52*Precios_mensuales!$B52)/(Precios_mensuales!G53*Precios_mensuales!$B53))</f>
        <v>0.11232112633098461</v>
      </c>
      <c r="H52" s="10">
        <f>LN((Precios_mensuales!H52*Precios_mensuales!$B52)/(Precios_mensuales!H53*Precios_mensuales!$B53))</f>
        <v>3.6326634254765316E-2</v>
      </c>
      <c r="I52" s="10">
        <f>LN((Precios_mensuales!I52*Precios_mensuales!$B52)/(Precios_mensuales!I53*Precios_mensuales!$B53))</f>
        <v>5.0794862744521913E-2</v>
      </c>
      <c r="J52" s="10">
        <f>LN((Precios_mensuales!J52*Precios_mensuales!$B52)/(Precios_mensuales!J53*Precios_mensuales!$B53))</f>
        <v>7.3363632218853572E-2</v>
      </c>
      <c r="K52" s="11">
        <f>LN(Precios_mensuales!K52/Precios_mensuales!K53)</f>
        <v>3.5634037097098466E-3</v>
      </c>
      <c r="L52" s="11">
        <f>LN(Precios_mensuales!L52/Precios_mensuales!L53)</f>
        <v>8.7385258452198064E-2</v>
      </c>
    </row>
    <row r="53" spans="1:12" x14ac:dyDescent="0.3">
      <c r="A53" s="4">
        <v>43435</v>
      </c>
      <c r="B53" s="9">
        <f>LN(Precios_mensuales!B53/Precios_mensuales!B54)</f>
        <v>2.7773509598080027E-3</v>
      </c>
      <c r="C53" s="10">
        <f>LN((Precios_mensuales!C53*Precios_mensuales!$B53)/(Precios_mensuales!C54*Precios_mensuales!$B54))</f>
        <v>1.8011601659122842E-2</v>
      </c>
      <c r="D53" s="10">
        <f>LN((Precios_mensuales!D53*Precios_mensuales!$B53)/(Precios_mensuales!D54*Precios_mensuales!$B54))</f>
        <v>-5.0962925949523508E-2</v>
      </c>
      <c r="E53" s="10">
        <f>LN((Precios_mensuales!E53*Precios_mensuales!$B53)/(Precios_mensuales!E54*Precios_mensuales!$B54))</f>
        <v>-8.4990000763945958E-2</v>
      </c>
      <c r="F53" s="10">
        <f>LN((Precios_mensuales!F53*Precios_mensuales!$B53)/(Precios_mensuales!F54*Precios_mensuales!$B54))</f>
        <v>2.3634405683150027E-2</v>
      </c>
      <c r="G53" s="10">
        <f>LN((Precios_mensuales!G53*Precios_mensuales!$B53)/(Precios_mensuales!G54*Precios_mensuales!$B54))</f>
        <v>-3.8537684874758796E-2</v>
      </c>
      <c r="H53" s="10">
        <f>LN((Precios_mensuales!H53*Precios_mensuales!$B53)/(Precios_mensuales!H54*Precios_mensuales!$B54))</f>
        <v>-7.9174497359651749E-2</v>
      </c>
      <c r="I53" s="10">
        <f>LN((Precios_mensuales!I53*Precios_mensuales!$B53)/(Precios_mensuales!I54*Precios_mensuales!$B54))</f>
        <v>-9.5213712608860371E-2</v>
      </c>
      <c r="J53" s="10">
        <f>LN((Precios_mensuales!J53*Precios_mensuales!$B53)/(Precios_mensuales!J54*Precios_mensuales!$B54))</f>
        <v>-0.1055532198969909</v>
      </c>
      <c r="K53" s="11">
        <f>LN(Precios_mensuales!K53/Precios_mensuales!K54)</f>
        <v>3.8971116050368374E-3</v>
      </c>
      <c r="L53" s="11">
        <f>LN(Precios_mensuales!L53/Precios_mensuales!L54)</f>
        <v>-3.9418522803614603E-2</v>
      </c>
    </row>
    <row r="54" spans="1:12" x14ac:dyDescent="0.3">
      <c r="A54" s="4">
        <v>43405</v>
      </c>
      <c r="B54" s="9">
        <f>LN(Precios_mensuales!B54/Precios_mensuales!B55)</f>
        <v>9.937969990132493E-3</v>
      </c>
      <c r="C54" s="10">
        <f>LN((Precios_mensuales!C54*Precios_mensuales!$B54)/(Precios_mensuales!C55*Precios_mensuales!$B55))</f>
        <v>1.2706873505501228E-2</v>
      </c>
      <c r="D54" s="10">
        <f>LN((Precios_mensuales!D54*Precios_mensuales!$B54)/(Precios_mensuales!D55*Precios_mensuales!$B55))</f>
        <v>-9.3720588945984007E-2</v>
      </c>
      <c r="E54" s="10">
        <f>LN((Precios_mensuales!E54*Precios_mensuales!$B54)/(Precios_mensuales!E55*Precios_mensuales!$B55))</f>
        <v>1.9014089629659274E-2</v>
      </c>
      <c r="F54" s="10">
        <f>LN((Precios_mensuales!F54*Precios_mensuales!$B54)/(Precios_mensuales!F55*Precios_mensuales!$B55))</f>
        <v>-3.253898766589991E-2</v>
      </c>
      <c r="G54" s="10">
        <f>LN((Precios_mensuales!G54*Precios_mensuales!$B54)/(Precios_mensuales!G55*Precios_mensuales!$B55))</f>
        <v>-1.405587833582928E-2</v>
      </c>
      <c r="H54" s="10">
        <f>LN((Precios_mensuales!H54*Precios_mensuales!$B54)/(Precios_mensuales!H55*Precios_mensuales!$B55))</f>
        <v>2.4008407523577288E-2</v>
      </c>
      <c r="I54" s="10">
        <f>LN((Precios_mensuales!I54*Precios_mensuales!$B54)/(Precios_mensuales!I55*Precios_mensuales!$B55))</f>
        <v>2.831730050451008E-2</v>
      </c>
      <c r="J54" s="10">
        <f>LN((Precios_mensuales!J54*Precios_mensuales!$B54)/(Precios_mensuales!J55*Precios_mensuales!$B55))</f>
        <v>3.3061934019278608E-2</v>
      </c>
      <c r="K54" s="11">
        <f>LN(Precios_mensuales!K54/Precios_mensuales!K55)</f>
        <v>2.6660600452914438E-3</v>
      </c>
      <c r="L54" s="11">
        <f>LN(Precios_mensuales!L54/Precios_mensuales!L55)</f>
        <v>-9.3382410702755221E-3</v>
      </c>
    </row>
    <row r="55" spans="1:12" x14ac:dyDescent="0.3">
      <c r="A55" s="4">
        <v>43374</v>
      </c>
      <c r="B55" s="9">
        <f>LN(Precios_mensuales!B55/Precios_mensuales!B56)</f>
        <v>7.1470523673501291E-2</v>
      </c>
      <c r="C55" s="10">
        <f>LN((Precios_mensuales!C55*Precios_mensuales!$B55)/(Precios_mensuales!C56*Precios_mensuales!$B56))</f>
        <v>6.2617956829910074E-2</v>
      </c>
      <c r="D55" s="10">
        <f>LN((Precios_mensuales!D55*Precios_mensuales!$B55)/(Precios_mensuales!D56*Precios_mensuales!$B56))</f>
        <v>1.3624437470882359E-2</v>
      </c>
      <c r="E55" s="10">
        <f>LN((Precios_mensuales!E55*Precios_mensuales!$B55)/(Precios_mensuales!E56*Precios_mensuales!$B56))</f>
        <v>-2.2280178305334922E-2</v>
      </c>
      <c r="F55" s="10">
        <f>LN((Precios_mensuales!F55*Precios_mensuales!$B55)/(Precios_mensuales!F56*Precios_mensuales!$B56))</f>
        <v>-0.125282153399038</v>
      </c>
      <c r="G55" s="10">
        <f>LN((Precios_mensuales!G55*Precios_mensuales!$B55)/(Precios_mensuales!G56*Precios_mensuales!$B56))</f>
        <v>0.11845387641440296</v>
      </c>
      <c r="H55" s="10">
        <f>LN((Precios_mensuales!H55*Precios_mensuales!$B55)/(Precios_mensuales!H56*Precios_mensuales!$B56))</f>
        <v>-3.2303980122935033E-2</v>
      </c>
      <c r="I55" s="10">
        <f>LN((Precios_mensuales!I55*Precios_mensuales!$B55)/(Precios_mensuales!I56*Precios_mensuales!$B56))</f>
        <v>-1.374927942072281E-4</v>
      </c>
      <c r="J55" s="10">
        <f>LN((Precios_mensuales!J55*Precios_mensuales!$B55)/(Precios_mensuales!J56*Precios_mensuales!$B56))</f>
        <v>-1.5790048136443663E-2</v>
      </c>
      <c r="K55" s="11">
        <f>LN(Precios_mensuales!K55/Precios_mensuales!K56)</f>
        <v>4.6826140659627698E-3</v>
      </c>
      <c r="L55" s="11">
        <f>LN(Precios_mensuales!L55/Precios_mensuales!L56)</f>
        <v>-7.8632745144003813E-2</v>
      </c>
    </row>
    <row r="56" spans="1:12" x14ac:dyDescent="0.3">
      <c r="A56" s="4">
        <v>43344</v>
      </c>
      <c r="B56" s="9">
        <f>LN(Precios_mensuales!B56/Precios_mensuales!B57)</f>
        <v>-1.460945568922494E-2</v>
      </c>
      <c r="C56" s="10">
        <f>LN((Precios_mensuales!C56*Precios_mensuales!$B56)/(Precios_mensuales!C57*Precios_mensuales!$B57))</f>
        <v>-2.3008570962137515E-2</v>
      </c>
      <c r="D56" s="10">
        <f>LN((Precios_mensuales!D56*Precios_mensuales!$B56)/(Precios_mensuales!D57*Precios_mensuales!$B57))</f>
        <v>1.8774135345647196E-2</v>
      </c>
      <c r="E56" s="10">
        <f>LN((Precios_mensuales!E56*Precios_mensuales!$B56)/(Precios_mensuales!E57*Precios_mensuales!$B57))</f>
        <v>1.9332144481592393E-2</v>
      </c>
      <c r="F56" s="10">
        <f>LN((Precios_mensuales!F56*Precios_mensuales!$B56)/(Precios_mensuales!F57*Precios_mensuales!$B57))</f>
        <v>2.9158405881089329E-3</v>
      </c>
      <c r="G56" s="10">
        <f>LN((Precios_mensuales!G56*Precios_mensuales!$B56)/(Precios_mensuales!G57*Precios_mensuales!$B57))</f>
        <v>2.470043226893932E-2</v>
      </c>
      <c r="H56" s="10">
        <f>LN((Precios_mensuales!H56*Precios_mensuales!$B56)/(Precios_mensuales!H57*Precios_mensuales!$B57))</f>
        <v>-7.6948510775205516E-3</v>
      </c>
      <c r="I56" s="10">
        <f>LN((Precios_mensuales!I56*Precios_mensuales!$B56)/(Precios_mensuales!I57*Precios_mensuales!$B57))</f>
        <v>-1.319815599377596E-2</v>
      </c>
      <c r="J56" s="10">
        <f>LN((Precios_mensuales!J56*Precios_mensuales!$B56)/(Precios_mensuales!J57*Precios_mensuales!$B57))</f>
        <v>-2.346223889594307E-2</v>
      </c>
      <c r="K56" s="11">
        <f>LN(Precios_mensuales!K56/Precios_mensuales!K57)</f>
        <v>4.6166589251230069E-3</v>
      </c>
      <c r="L56" s="11">
        <f>LN(Precios_mensuales!L56/Precios_mensuales!L57)</f>
        <v>-2.4075892957042863E-2</v>
      </c>
    </row>
    <row r="57" spans="1:12" x14ac:dyDescent="0.3">
      <c r="A57" s="4">
        <v>43313</v>
      </c>
      <c r="B57" s="9">
        <f>LN(Precios_mensuales!B57/Precios_mensuales!B58)</f>
        <v>5.3226931450306741E-2</v>
      </c>
      <c r="C57" s="10">
        <f>LN((Precios_mensuales!C57*Precios_mensuales!$B57)/(Precios_mensuales!C58*Precios_mensuales!$B58))</f>
        <v>5.6521574629153533E-2</v>
      </c>
      <c r="D57" s="10">
        <f>LN((Precios_mensuales!D57*Precios_mensuales!$B57)/(Precios_mensuales!D58*Precios_mensuales!$B58))</f>
        <v>6.0734859522875495E-2</v>
      </c>
      <c r="E57" s="10">
        <f>LN((Precios_mensuales!E57*Precios_mensuales!$B57)/(Precios_mensuales!E58*Precios_mensuales!$B58))</f>
        <v>4.7916468287753963E-2</v>
      </c>
      <c r="F57" s="10">
        <f>LN((Precios_mensuales!F57*Precios_mensuales!$B57)/(Precios_mensuales!F58*Precios_mensuales!$B58))</f>
        <v>2.1167903781812897E-2</v>
      </c>
      <c r="G57" s="10">
        <f>LN((Precios_mensuales!G57*Precios_mensuales!$B57)/(Precios_mensuales!G58*Precios_mensuales!$B58))</f>
        <v>-3.3673925285657845E-2</v>
      </c>
      <c r="H57" s="10">
        <f>LN((Precios_mensuales!H57*Precios_mensuales!$B57)/(Precios_mensuales!H58*Precios_mensuales!$B58))</f>
        <v>0.11024601352782702</v>
      </c>
      <c r="I57" s="10">
        <f>LN((Precios_mensuales!I57*Precios_mensuales!$B57)/(Precios_mensuales!I58*Precios_mensuales!$B58))</f>
        <v>8.4647930814672326E-2</v>
      </c>
      <c r="J57" s="10">
        <f>LN((Precios_mensuales!J57*Precios_mensuales!$B57)/(Precios_mensuales!J58*Precios_mensuales!$B58))</f>
        <v>7.7794220718825011E-2</v>
      </c>
      <c r="K57" s="11">
        <f>LN(Precios_mensuales!K57/Precios_mensuales!K58)</f>
        <v>4.057821824518219E-3</v>
      </c>
      <c r="L57" s="11">
        <f>LN(Precios_mensuales!L57/Precios_mensuales!L58)</f>
        <v>1.0536461616007299E-2</v>
      </c>
    </row>
    <row r="58" spans="1:12" x14ac:dyDescent="0.3">
      <c r="A58" s="4">
        <v>43282</v>
      </c>
      <c r="B58" s="9">
        <f>LN(Precios_mensuales!B58/Precios_mensuales!B59)</f>
        <v>-2.5626993630958671E-2</v>
      </c>
      <c r="C58" s="10">
        <f>LN((Precios_mensuales!C58*Precios_mensuales!$B58)/(Precios_mensuales!C59*Precios_mensuales!$B59))</f>
        <v>-2.8075456475717298E-2</v>
      </c>
      <c r="D58" s="10">
        <f>LN((Precios_mensuales!D58*Precios_mensuales!$B58)/(Precios_mensuales!D59*Precios_mensuales!$B59))</f>
        <v>-5.0248924624160675E-2</v>
      </c>
      <c r="E58" s="10">
        <f>LN((Precios_mensuales!E58*Precios_mensuales!$B58)/(Precios_mensuales!E59*Precios_mensuales!$B59))</f>
        <v>-1.497764978663795E-2</v>
      </c>
      <c r="F58" s="10">
        <f>LN((Precios_mensuales!F58*Precios_mensuales!$B58)/(Precios_mensuales!F59*Precios_mensuales!$B59))</f>
        <v>7.2110142215501868E-2</v>
      </c>
      <c r="G58" s="10">
        <f>LN((Precios_mensuales!G58*Precios_mensuales!$B58)/(Precios_mensuales!G59*Precios_mensuales!$B59))</f>
        <v>8.1016854987706749E-2</v>
      </c>
      <c r="H58" s="10">
        <f>LN((Precios_mensuales!H58*Precios_mensuales!$B58)/(Precios_mensuales!H59*Precios_mensuales!$B59))</f>
        <v>-8.1865266707151843E-3</v>
      </c>
      <c r="I58" s="10">
        <f>LN((Precios_mensuales!I58*Precios_mensuales!$B58)/(Precios_mensuales!I59*Precios_mensuales!$B59))</f>
        <v>1.0749822838391246E-2</v>
      </c>
      <c r="J58" s="10">
        <f>LN((Precios_mensuales!J58*Precios_mensuales!$B58)/(Precios_mensuales!J59*Precios_mensuales!$B59))</f>
        <v>-6.311394544225654E-4</v>
      </c>
      <c r="K58" s="11">
        <f>LN(Precios_mensuales!K58/Precios_mensuales!K59)</f>
        <v>3.4787548899396625E-3</v>
      </c>
      <c r="L58" s="11">
        <f>LN(Precios_mensuales!L58/Precios_mensuales!L59)</f>
        <v>-3.2487608732653481E-2</v>
      </c>
    </row>
    <row r="59" spans="1:12" x14ac:dyDescent="0.3">
      <c r="A59" s="4">
        <v>43252</v>
      </c>
      <c r="B59" s="9">
        <f>LN(Precios_mensuales!B59/Precios_mensuales!B60)</f>
        <v>2.319093883307756E-2</v>
      </c>
      <c r="C59" s="10">
        <f>LN((Precios_mensuales!C59*Precios_mensuales!$B59)/(Precios_mensuales!C60*Precios_mensuales!$B60))</f>
        <v>2.1875031222834757E-2</v>
      </c>
      <c r="D59" s="10">
        <f>LN((Precios_mensuales!D59*Precios_mensuales!$B59)/(Precios_mensuales!D60*Precios_mensuales!$B60))</f>
        <v>3.5879380049229003E-3</v>
      </c>
      <c r="E59" s="10">
        <f>LN((Precios_mensuales!E59*Precios_mensuales!$B59)/(Precios_mensuales!E60*Precios_mensuales!$B60))</f>
        <v>-7.9208234482984891E-3</v>
      </c>
      <c r="F59" s="10">
        <f>LN((Precios_mensuales!F59*Precios_mensuales!$B59)/(Precios_mensuales!F60*Precios_mensuales!$B60))</f>
        <v>7.6786842362171884E-2</v>
      </c>
      <c r="G59" s="10">
        <f>LN((Precios_mensuales!G59*Precios_mensuales!$B59)/(Precios_mensuales!G60*Precios_mensuales!$B60))</f>
        <v>-3.5861941007787682E-2</v>
      </c>
      <c r="H59" s="10">
        <f>LN((Precios_mensuales!H59*Precios_mensuales!$B59)/(Precios_mensuales!H60*Precios_mensuales!$B60))</f>
        <v>1.9369573079014209E-2</v>
      </c>
      <c r="I59" s="10">
        <f>LN((Precios_mensuales!I59*Precios_mensuales!$B59)/(Precios_mensuales!I60*Precios_mensuales!$B60))</f>
        <v>2.444502898720604E-2</v>
      </c>
      <c r="J59" s="10">
        <f>LN((Precios_mensuales!J59*Precios_mensuales!$B59)/(Precios_mensuales!J60*Precios_mensuales!$B60))</f>
        <v>2.9107880910328909E-2</v>
      </c>
      <c r="K59" s="11">
        <f>LN(Precios_mensuales!K59/Precios_mensuales!K60)</f>
        <v>3.673887668982973E-3</v>
      </c>
      <c r="L59" s="11">
        <f>LN(Precios_mensuales!L59/Precios_mensuales!L60)</f>
        <v>1.9400554695928374E-2</v>
      </c>
    </row>
    <row r="60" spans="1:12" x14ac:dyDescent="0.3">
      <c r="A60" s="4">
        <v>43221</v>
      </c>
      <c r="B60" s="9">
        <f>LN(Precios_mensuales!B60/Precios_mensuales!B61)</f>
        <v>2.6414636654595581E-2</v>
      </c>
      <c r="C60" s="10">
        <f>LN((Precios_mensuales!C60*Precios_mensuales!$B60)/(Precios_mensuales!C61*Precios_mensuales!$B61))</f>
        <v>3.0744861687409298E-2</v>
      </c>
      <c r="D60" s="10">
        <f>LN((Precios_mensuales!D60*Precios_mensuales!$B60)/(Precios_mensuales!D61*Precios_mensuales!$B61))</f>
        <v>5.282815415965509E-2</v>
      </c>
      <c r="E60" s="10">
        <f>LN((Precios_mensuales!E60*Precios_mensuales!$B60)/(Precios_mensuales!E61*Precios_mensuales!$B61))</f>
        <v>1.1461746269803808E-2</v>
      </c>
      <c r="F60" s="10">
        <f>LN((Precios_mensuales!F60*Precios_mensuales!$B60)/(Precios_mensuales!F61*Precios_mensuales!$B61))</f>
        <v>-0.11758102523036948</v>
      </c>
      <c r="G60" s="10">
        <f>LN((Precios_mensuales!G60*Precios_mensuales!$B60)/(Precios_mensuales!G61*Precios_mensuales!$B61))</f>
        <v>-0.12960021287329979</v>
      </c>
      <c r="H60" s="10">
        <f>LN((Precios_mensuales!H60*Precios_mensuales!$B60)/(Precios_mensuales!H61*Precios_mensuales!$B61))</f>
        <v>6.0309979199694073E-2</v>
      </c>
      <c r="I60" s="10">
        <f>LN((Precios_mensuales!I60*Precios_mensuales!$B60)/(Precios_mensuales!I61*Precios_mensuales!$B61))</f>
        <v>5.0432945131333541E-2</v>
      </c>
      <c r="J60" s="10">
        <f>LN((Precios_mensuales!J60*Precios_mensuales!$B60)/(Precios_mensuales!J61*Precios_mensuales!$B61))</f>
        <v>4.444360324664156E-2</v>
      </c>
      <c r="K60" s="11">
        <f>LN(Precios_mensuales!K60/Precios_mensuales!K61)</f>
        <v>4.7240773741228639E-3</v>
      </c>
      <c r="L60" s="11">
        <f>LN(Precios_mensuales!L60/Precios_mensuales!L61)</f>
        <v>-1.2113493044213565E-2</v>
      </c>
    </row>
    <row r="61" spans="1:12" x14ac:dyDescent="0.3">
      <c r="A61" s="4">
        <v>43191</v>
      </c>
      <c r="B61" s="9">
        <f>LN(Precios_mensuales!B61/Precios_mensuales!B62)</f>
        <v>3.2171609517755427E-3</v>
      </c>
      <c r="C61" s="10">
        <f>LN((Precios_mensuales!C61*Precios_mensuales!$B61)/(Precios_mensuales!C62*Precios_mensuales!$B62))</f>
        <v>-8.5063027442837131E-3</v>
      </c>
      <c r="D61" s="10">
        <f>LN((Precios_mensuales!D61*Precios_mensuales!$B61)/(Precios_mensuales!D62*Precios_mensuales!$B62))</f>
        <v>3.68045648212319E-2</v>
      </c>
      <c r="E61" s="10">
        <f>LN((Precios_mensuales!E61*Precios_mensuales!$B61)/(Precios_mensuales!E62*Precios_mensuales!$B62))</f>
        <v>2.5577327111311636E-3</v>
      </c>
      <c r="F61" s="10">
        <f>LN((Precios_mensuales!F61*Precios_mensuales!$B61)/(Precios_mensuales!F62*Precios_mensuales!$B62))</f>
        <v>4.7687131867327048E-3</v>
      </c>
      <c r="G61" s="10">
        <f>LN((Precios_mensuales!G61*Precios_mensuales!$B61)/(Precios_mensuales!G62*Precios_mensuales!$B62))</f>
        <v>-2.0484489573626433E-2</v>
      </c>
      <c r="H61" s="10">
        <f>LN((Precios_mensuales!H61*Precios_mensuales!$B61)/(Precios_mensuales!H62*Precios_mensuales!$B62))</f>
        <v>8.2084487212515499E-3</v>
      </c>
      <c r="I61" s="10">
        <f>LN((Precios_mensuales!I61*Precios_mensuales!$B61)/(Precios_mensuales!I62*Precios_mensuales!$B62))</f>
        <v>8.3720670327694056E-3</v>
      </c>
      <c r="J61" s="10">
        <f>LN((Precios_mensuales!J61*Precios_mensuales!$B61)/(Precios_mensuales!J62*Precios_mensuales!$B62))</f>
        <v>1.2698473307390921E-3</v>
      </c>
      <c r="K61" s="11">
        <f>LN(Precios_mensuales!K61/Precios_mensuales!K62)</f>
        <v>4.6400014971684786E-3</v>
      </c>
      <c r="L61" s="11">
        <f>LN(Precios_mensuales!L61/Precios_mensuales!L62)</f>
        <v>7.2880362371556831E-2</v>
      </c>
    </row>
    <row r="62" spans="1:12" x14ac:dyDescent="0.3">
      <c r="A62" s="4">
        <v>43160</v>
      </c>
      <c r="B62" s="9">
        <f>LN(Precios_mensuales!B62/Precios_mensuales!B63)</f>
        <v>-2.5452063203663181E-2</v>
      </c>
      <c r="C62" s="10">
        <f>LN((Precios_mensuales!C62*Precios_mensuales!$B62)/(Precios_mensuales!C63*Precios_mensuales!$B63))</f>
        <v>-2.0966462144953187E-2</v>
      </c>
      <c r="D62" s="10">
        <f>LN((Precios_mensuales!D62*Precios_mensuales!$B62)/(Precios_mensuales!D63*Precios_mensuales!$B63))</f>
        <v>-2.8186276220549069E-3</v>
      </c>
      <c r="E62" s="10">
        <f>LN((Precios_mensuales!E62*Precios_mensuales!$B62)/(Precios_mensuales!E63*Precios_mensuales!$B63))</f>
        <v>-3.1858645931963095E-2</v>
      </c>
      <c r="F62" s="10">
        <f>LN((Precios_mensuales!F62*Precios_mensuales!$B62)/(Precios_mensuales!F63*Precios_mensuales!$B63))</f>
        <v>6.2966470533424935E-3</v>
      </c>
      <c r="G62" s="10">
        <f>LN((Precios_mensuales!G62*Precios_mensuales!$B62)/(Precios_mensuales!G63*Precios_mensuales!$B63))</f>
        <v>-2.7579206514537904E-2</v>
      </c>
      <c r="H62" s="10">
        <f>LN((Precios_mensuales!H62*Precios_mensuales!$B62)/(Precios_mensuales!H63*Precios_mensuales!$B63))</f>
        <v>-6.3066549904909161E-2</v>
      </c>
      <c r="I62" s="10">
        <f>LN((Precios_mensuales!I62*Precios_mensuales!$B62)/(Precios_mensuales!I63*Precios_mensuales!$B63))</f>
        <v>-5.7242325127155408E-2</v>
      </c>
      <c r="J62" s="10">
        <f>LN((Precios_mensuales!J62*Precios_mensuales!$B62)/(Precios_mensuales!J63*Precios_mensuales!$B63))</f>
        <v>-2.9851893416046486E-2</v>
      </c>
      <c r="K62" s="11">
        <f>LN(Precios_mensuales!K62/Precios_mensuales!K63)</f>
        <v>3.65865327806545E-3</v>
      </c>
      <c r="L62" s="11">
        <f>LN(Precios_mensuales!L62/Precios_mensuales!L63)</f>
        <v>-1.5549847207844537E-2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Precios_mensuales</vt:lpstr>
      <vt:lpstr>Retornos_mensuales_COP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estru</dc:creator>
  <cp:lastModifiedBy>Santiago Villa</cp:lastModifiedBy>
  <dcterms:created xsi:type="dcterms:W3CDTF">2023-03-27T14:31:23Z</dcterms:created>
  <dcterms:modified xsi:type="dcterms:W3CDTF">2023-04-11T21:05:02Z</dcterms:modified>
</cp:coreProperties>
</file>