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/>
  </bookViews>
  <sheets>
    <sheet name="calc" sheetId="6" r:id="rId1"/>
    <sheet name="VI" sheetId="7" r:id="rId2"/>
    <sheet name="VI2" sheetId="9" r:id="rId3"/>
    <sheet name="pos" sheetId="2" r:id="rId4"/>
    <sheet name="eff" sheetId="3" r:id="rId5"/>
    <sheet name="wn6" sheetId="5" r:id="rId6"/>
    <sheet name="lvl" sheetId="8" r:id="rId7"/>
    <sheet name="tier1" sheetId="10" r:id="rId8"/>
    <sheet name="tier2" sheetId="11" r:id="rId9"/>
  </sheets>
  <externalReferences>
    <externalReference r:id="rId10"/>
  </externalReferences>
  <definedNames>
    <definedName name="_xlnm._FilterDatabase" localSheetId="1" hidden="1">VI!$A$1:$D$271</definedName>
    <definedName name="_xlnm._FilterDatabase" localSheetId="2" hidden="1">'VI2'!$A$1:$C$271</definedName>
  </definedNames>
  <calcPr calcId="145621"/>
</workbook>
</file>

<file path=xl/calcChain.xml><?xml version="1.0" encoding="utf-8"?>
<calcChain xmlns="http://schemas.openxmlformats.org/spreadsheetml/2006/main">
  <c r="D2" i="8" l="1"/>
  <c r="A3" i="6"/>
  <c r="A2" i="6"/>
  <c r="K1" i="5"/>
  <c r="E4" i="3"/>
  <c r="M2" i="3"/>
  <c r="A2" i="2"/>
  <c r="B2" i="2"/>
  <c r="C2" i="2"/>
  <c r="C2" i="3" s="1"/>
  <c r="D2" i="2"/>
  <c r="E2" i="2"/>
  <c r="E2" i="8" s="1"/>
  <c r="F2" i="2"/>
  <c r="G2" i="2"/>
  <c r="H2" i="2"/>
  <c r="H2" i="3" s="1"/>
  <c r="I2" i="2"/>
  <c r="J2" i="2"/>
  <c r="K2" i="2"/>
  <c r="L2" i="2"/>
  <c r="M2" i="2"/>
  <c r="N2" i="2"/>
  <c r="O2" i="2"/>
  <c r="A3" i="2"/>
  <c r="B3" i="2"/>
  <c r="B3" i="3" s="1"/>
  <c r="C3" i="2"/>
  <c r="D3" i="2"/>
  <c r="E3" i="2"/>
  <c r="F3" i="2"/>
  <c r="G3" i="2"/>
  <c r="H3" i="2"/>
  <c r="I3" i="2"/>
  <c r="I3" i="10" s="1"/>
  <c r="J3" i="2"/>
  <c r="K3" i="2"/>
  <c r="L3" i="2"/>
  <c r="L3" i="10" s="1"/>
  <c r="M3" i="2"/>
  <c r="N3" i="2"/>
  <c r="O3" i="2"/>
  <c r="A4" i="2"/>
  <c r="B4" i="2"/>
  <c r="B4" i="8" s="1"/>
  <c r="C4" i="2"/>
  <c r="C4" i="8" s="1"/>
  <c r="D4" i="2"/>
  <c r="E4" i="2"/>
  <c r="F4" i="2"/>
  <c r="G4" i="2"/>
  <c r="H4" i="2"/>
  <c r="I4" i="2"/>
  <c r="J4" i="2"/>
  <c r="K4" i="2"/>
  <c r="L4" i="2"/>
  <c r="M4" i="2"/>
  <c r="N4" i="2"/>
  <c r="O4" i="2"/>
  <c r="B1" i="2"/>
  <c r="C1" i="2"/>
  <c r="D1" i="2"/>
  <c r="D1" i="5" s="1"/>
  <c r="E1" i="2"/>
  <c r="F1" i="2"/>
  <c r="G1" i="2"/>
  <c r="H1" i="2"/>
  <c r="I1" i="2"/>
  <c r="J1" i="2"/>
  <c r="J1" i="5" s="1"/>
  <c r="K1" i="2"/>
  <c r="L1" i="2"/>
  <c r="M1" i="2"/>
  <c r="M1" i="8" s="1"/>
  <c r="N1" i="2"/>
  <c r="O1" i="2"/>
  <c r="A1" i="2"/>
  <c r="I1" i="3" l="1"/>
  <c r="I1" i="11"/>
  <c r="I1" i="8"/>
  <c r="I1" i="5"/>
  <c r="J3" i="11"/>
  <c r="J3" i="10"/>
  <c r="J3" i="5"/>
  <c r="J3" i="8"/>
  <c r="J3" i="3"/>
  <c r="A2" i="3"/>
  <c r="A2" i="11"/>
  <c r="A2" i="8"/>
  <c r="A2" i="5"/>
  <c r="A2" i="10"/>
  <c r="A1" i="10"/>
  <c r="A1" i="11"/>
  <c r="A1" i="5"/>
  <c r="A1" i="8"/>
  <c r="O1" i="3"/>
  <c r="O1" i="10"/>
  <c r="O1" i="5"/>
  <c r="O1" i="11"/>
  <c r="O1" i="8"/>
  <c r="J1" i="11"/>
  <c r="J1" i="10"/>
  <c r="J1" i="8"/>
  <c r="B1" i="11"/>
  <c r="B1" i="10"/>
  <c r="B1" i="5"/>
  <c r="B1" i="8"/>
  <c r="L4" i="11"/>
  <c r="L4" i="8"/>
  <c r="L4" i="10"/>
  <c r="L4" i="5"/>
  <c r="D4" i="11"/>
  <c r="D4" i="8"/>
  <c r="D4" i="5"/>
  <c r="D4" i="10"/>
  <c r="K3" i="11"/>
  <c r="K3" i="10"/>
  <c r="K3" i="8"/>
  <c r="K3" i="3"/>
  <c r="C3" i="11"/>
  <c r="C3" i="8"/>
  <c r="C3" i="10"/>
  <c r="C3" i="5"/>
  <c r="C3" i="3"/>
  <c r="J2" i="3"/>
  <c r="J2" i="11"/>
  <c r="J2" i="8"/>
  <c r="J2" i="5"/>
  <c r="B2" i="3"/>
  <c r="B2" i="11"/>
  <c r="B2" i="8"/>
  <c r="B2" i="5"/>
  <c r="B2" i="10"/>
  <c r="E2" i="5"/>
  <c r="H1" i="3"/>
  <c r="H1" i="11"/>
  <c r="H1" i="10"/>
  <c r="H1" i="8"/>
  <c r="H1" i="5"/>
  <c r="G1" i="3"/>
  <c r="G1" i="8"/>
  <c r="G1" i="5"/>
  <c r="G1" i="10"/>
  <c r="I4" i="10"/>
  <c r="I4" i="11"/>
  <c r="I4" i="8"/>
  <c r="I4" i="5"/>
  <c r="I4" i="3"/>
  <c r="A4" i="10"/>
  <c r="A4" i="11"/>
  <c r="A4" i="8"/>
  <c r="A4" i="5"/>
  <c r="A4" i="3"/>
  <c r="H3" i="10"/>
  <c r="H3" i="11"/>
  <c r="H3" i="5"/>
  <c r="H3" i="8"/>
  <c r="H3" i="3"/>
  <c r="O2" i="3"/>
  <c r="O2" i="10"/>
  <c r="O2" i="11"/>
  <c r="O2" i="8"/>
  <c r="O2" i="5"/>
  <c r="G2" i="3"/>
  <c r="G2" i="10"/>
  <c r="G2" i="11"/>
  <c r="G2" i="8"/>
  <c r="G2" i="5"/>
  <c r="A1" i="3"/>
  <c r="N1" i="3"/>
  <c r="N1" i="11"/>
  <c r="N1" i="8"/>
  <c r="N1" i="10"/>
  <c r="N1" i="5"/>
  <c r="F1" i="3"/>
  <c r="F1" i="11"/>
  <c r="F1" i="8"/>
  <c r="F1" i="5"/>
  <c r="F1" i="10"/>
  <c r="H4" i="10"/>
  <c r="H4" i="11"/>
  <c r="H4" i="3"/>
  <c r="H4" i="8"/>
  <c r="H4" i="5"/>
  <c r="O3" i="10"/>
  <c r="O3" i="3"/>
  <c r="O3" i="8"/>
  <c r="O3" i="11"/>
  <c r="G3" i="10"/>
  <c r="G3" i="11"/>
  <c r="G3" i="5"/>
  <c r="G3" i="3"/>
  <c r="G3" i="8"/>
  <c r="N2" i="3"/>
  <c r="N2" i="10"/>
  <c r="N2" i="8"/>
  <c r="N2" i="5"/>
  <c r="N2" i="11"/>
  <c r="F2" i="3"/>
  <c r="F2" i="10"/>
  <c r="F2" i="11"/>
  <c r="F2" i="5"/>
  <c r="F2" i="8"/>
  <c r="B1" i="3"/>
  <c r="L4" i="3"/>
  <c r="K4" i="11"/>
  <c r="K4" i="8"/>
  <c r="K4" i="5"/>
  <c r="K4" i="10"/>
  <c r="K4" i="3"/>
  <c r="B3" i="11"/>
  <c r="B3" i="8"/>
  <c r="B3" i="5"/>
  <c r="B3" i="10"/>
  <c r="M1" i="3"/>
  <c r="M1" i="11"/>
  <c r="M1" i="10"/>
  <c r="M1" i="5"/>
  <c r="O4" i="10"/>
  <c r="O4" i="11"/>
  <c r="O4" i="5"/>
  <c r="O4" i="8"/>
  <c r="O4" i="3"/>
  <c r="G4" i="10"/>
  <c r="G4" i="11"/>
  <c r="G4" i="3"/>
  <c r="G4" i="8"/>
  <c r="N3" i="11"/>
  <c r="N3" i="8"/>
  <c r="N3" i="3"/>
  <c r="N3" i="5"/>
  <c r="N3" i="10"/>
  <c r="F3" i="8"/>
  <c r="F3" i="10"/>
  <c r="F3" i="5"/>
  <c r="F3" i="3"/>
  <c r="F3" i="11"/>
  <c r="M2" i="10"/>
  <c r="M2" i="8"/>
  <c r="M2" i="5"/>
  <c r="M2" i="11"/>
  <c r="E2" i="11"/>
  <c r="E2" i="10"/>
  <c r="J1" i="3"/>
  <c r="G4" i="5"/>
  <c r="L1" i="3"/>
  <c r="L1" i="11"/>
  <c r="L1" i="10"/>
  <c r="L1" i="5"/>
  <c r="L1" i="8"/>
  <c r="D1" i="3"/>
  <c r="D1" i="11"/>
  <c r="D1" i="10"/>
  <c r="D1" i="8"/>
  <c r="N4" i="11"/>
  <c r="N4" i="5"/>
  <c r="N4" i="8"/>
  <c r="N4" i="10"/>
  <c r="N4" i="3"/>
  <c r="F4" i="11"/>
  <c r="F4" i="10"/>
  <c r="F4" i="8"/>
  <c r="F4" i="5"/>
  <c r="F4" i="3"/>
  <c r="M3" i="11"/>
  <c r="M3" i="5"/>
  <c r="M3" i="10"/>
  <c r="M3" i="8"/>
  <c r="E3" i="11"/>
  <c r="E3" i="5"/>
  <c r="E3" i="10"/>
  <c r="E3" i="8"/>
  <c r="E3" i="3"/>
  <c r="L2" i="3"/>
  <c r="L2" i="11"/>
  <c r="L2" i="5"/>
  <c r="L2" i="10"/>
  <c r="L2" i="8"/>
  <c r="D2" i="3"/>
  <c r="D2" i="11"/>
  <c r="D2" i="10"/>
  <c r="D2" i="5"/>
  <c r="D4" i="3"/>
  <c r="O3" i="5"/>
  <c r="I1" i="10"/>
  <c r="J2" i="10"/>
  <c r="G1" i="11"/>
  <c r="C4" i="11"/>
  <c r="C4" i="10"/>
  <c r="C4" i="5"/>
  <c r="C4" i="3"/>
  <c r="I2" i="3"/>
  <c r="I2" i="11"/>
  <c r="I2" i="8"/>
  <c r="I2" i="5"/>
  <c r="I2" i="10"/>
  <c r="E1" i="3"/>
  <c r="E1" i="11"/>
  <c r="E1" i="8"/>
  <c r="E1" i="10"/>
  <c r="E1" i="5"/>
  <c r="K1" i="3"/>
  <c r="K1" i="11"/>
  <c r="K1" i="10"/>
  <c r="K1" i="8"/>
  <c r="C1" i="3"/>
  <c r="C1" i="11"/>
  <c r="C1" i="10"/>
  <c r="C1" i="8"/>
  <c r="C1" i="5"/>
  <c r="M4" i="8"/>
  <c r="M4" i="11"/>
  <c r="M4" i="5"/>
  <c r="M4" i="10"/>
  <c r="M4" i="3"/>
  <c r="E4" i="11"/>
  <c r="E4" i="8"/>
  <c r="E4" i="10"/>
  <c r="E4" i="5"/>
  <c r="L3" i="8"/>
  <c r="L3" i="3"/>
  <c r="L3" i="5"/>
  <c r="L3" i="11"/>
  <c r="D3" i="11"/>
  <c r="D3" i="10"/>
  <c r="D3" i="8"/>
  <c r="D3" i="5"/>
  <c r="D3" i="3"/>
  <c r="K2" i="5"/>
  <c r="K2" i="11"/>
  <c r="K2" i="8"/>
  <c r="K2" i="10"/>
  <c r="K2" i="3"/>
  <c r="C2" i="11"/>
  <c r="C2" i="10"/>
  <c r="C2" i="8"/>
  <c r="C2" i="5"/>
  <c r="E2" i="3"/>
  <c r="M3" i="3"/>
  <c r="K3" i="5"/>
  <c r="J4" i="11"/>
  <c r="J4" i="8"/>
  <c r="J4" i="10"/>
  <c r="J4" i="3"/>
  <c r="J4" i="5"/>
  <c r="B4" i="11"/>
  <c r="B4" i="5"/>
  <c r="B4" i="3"/>
  <c r="B4" i="10"/>
  <c r="I3" i="11"/>
  <c r="I3" i="8"/>
  <c r="I3" i="5"/>
  <c r="I3" i="3"/>
  <c r="A3" i="11"/>
  <c r="A3" i="10"/>
  <c r="A3" i="3"/>
  <c r="A3" i="8"/>
  <c r="A3" i="5"/>
  <c r="H2" i="11"/>
  <c r="H2" i="8"/>
  <c r="H2" i="10"/>
  <c r="H2" i="5"/>
</calcChain>
</file>

<file path=xl/connections.xml><?xml version="1.0" encoding="utf-8"?>
<connections xmlns="http://schemas.openxmlformats.org/spreadsheetml/2006/main">
  <connection id="1" name="results" type="4" refreshedVersion="0" background="1">
    <webPr xml="1" sourceData="1" url="D:\work\wot-xvm\addons\xvm-stat-log\results.xml" htmlTables="1" htmlFormat="all"/>
  </connection>
</connections>
</file>

<file path=xl/sharedStrings.xml><?xml version="1.0" encoding="utf-8"?>
<sst xmlns="http://schemas.openxmlformats.org/spreadsheetml/2006/main" count="824" uniqueCount="288">
  <si>
    <t>level</t>
  </si>
  <si>
    <t>name</t>
  </si>
  <si>
    <t>Итог</t>
  </si>
  <si>
    <t>F1</t>
  </si>
  <si>
    <t>F2</t>
  </si>
  <si>
    <t>F3</t>
  </si>
  <si>
    <t>F4</t>
  </si>
  <si>
    <t>Team2</t>
  </si>
  <si>
    <t>Team1</t>
  </si>
  <si>
    <t>type</t>
  </si>
  <si>
    <t>hp</t>
  </si>
  <si>
    <t>ms_1</t>
  </si>
  <si>
    <t>LT</t>
  </si>
  <si>
    <t>ltraktor</t>
  </si>
  <si>
    <t>t1_cunningham</t>
  </si>
  <si>
    <t>renaultft</t>
  </si>
  <si>
    <t>ch06_renault_nc31</t>
  </si>
  <si>
    <t>gb01_medium_mark_i</t>
  </si>
  <si>
    <t>MT</t>
  </si>
  <si>
    <t>bt_2</t>
  </si>
  <si>
    <t>t_26</t>
  </si>
  <si>
    <t>tetrarch_ll</t>
  </si>
  <si>
    <t>h39_captured</t>
  </si>
  <si>
    <t>pz35t</t>
  </si>
  <si>
    <t>pzii</t>
  </si>
  <si>
    <t>m2_lt</t>
  </si>
  <si>
    <t>t1_e6</t>
  </si>
  <si>
    <t>t2_lt</t>
  </si>
  <si>
    <t>d1</t>
  </si>
  <si>
    <t>hotchkiss_h35</t>
  </si>
  <si>
    <t>gb03_cruiser_mk_i</t>
  </si>
  <si>
    <t>gb58_cruiser_mk_iii</t>
  </si>
  <si>
    <t>ch07_vickers_mke_type_bt26</t>
  </si>
  <si>
    <t>t2_med</t>
  </si>
  <si>
    <t>gb05_vickers_medium_mk_ii</t>
  </si>
  <si>
    <t>at_1</t>
  </si>
  <si>
    <t>TD</t>
  </si>
  <si>
    <t>panzerjager_i</t>
  </si>
  <si>
    <t>t18</t>
  </si>
  <si>
    <t>renaultft_ac</t>
  </si>
  <si>
    <t>su_18</t>
  </si>
  <si>
    <t>SPG</t>
  </si>
  <si>
    <t>bison_i</t>
  </si>
  <si>
    <t>t57</t>
  </si>
  <si>
    <t>renaultbs</t>
  </si>
  <si>
    <t>bt_7</t>
  </si>
  <si>
    <t>bt_sv</t>
  </si>
  <si>
    <t>m3_stuart_ll</t>
  </si>
  <si>
    <t>t_127</t>
  </si>
  <si>
    <t>t_46</t>
  </si>
  <si>
    <t>pz38t</t>
  </si>
  <si>
    <t>pzii_j</t>
  </si>
  <si>
    <t>pzii_luchs</t>
  </si>
  <si>
    <t>pziii_a</t>
  </si>
  <si>
    <t>t_15</t>
  </si>
  <si>
    <t>m22_locust</t>
  </si>
  <si>
    <t>m3_stuart</t>
  </si>
  <si>
    <t>mtls_1g14</t>
  </si>
  <si>
    <t>amx38</t>
  </si>
  <si>
    <t>gb59_cruiser_mk_iv</t>
  </si>
  <si>
    <t>gb69_cruiser_mk_ii</t>
  </si>
  <si>
    <t>ch08_type97_chi_ha</t>
  </si>
  <si>
    <t>s35_captured</t>
  </si>
  <si>
    <t>m2_med</t>
  </si>
  <si>
    <t>d2</t>
  </si>
  <si>
    <t>gb06_vickers_medium_mk_iii</t>
  </si>
  <si>
    <t>su_76</t>
  </si>
  <si>
    <t>g20_marder_ii</t>
  </si>
  <si>
    <t>t82</t>
  </si>
  <si>
    <t>fcm_36pak40</t>
  </si>
  <si>
    <t>renaultue57</t>
  </si>
  <si>
    <t>su_26</t>
  </si>
  <si>
    <t>sturmpanzer_ii</t>
  </si>
  <si>
    <t>wespe</t>
  </si>
  <si>
    <t>m37</t>
  </si>
  <si>
    <t>lorraine39_l_am</t>
  </si>
  <si>
    <t>a_20</t>
  </si>
  <si>
    <t>t_50</t>
  </si>
  <si>
    <t>valentine_ll</t>
  </si>
  <si>
    <t>pz38_na</t>
  </si>
  <si>
    <t>vk1602</t>
  </si>
  <si>
    <t>m5_stuart</t>
  </si>
  <si>
    <t>amx40</t>
  </si>
  <si>
    <t>gb04_valentine</t>
  </si>
  <si>
    <t>gb60_covenanter</t>
  </si>
  <si>
    <t>ch09_m5</t>
  </si>
  <si>
    <t>a_32</t>
  </si>
  <si>
    <t>t_28</t>
  </si>
  <si>
    <t>pziii</t>
  </si>
  <si>
    <t>m3_grant</t>
  </si>
  <si>
    <t>gb07_matilda</t>
  </si>
  <si>
    <t>b_1bis_captured</t>
  </si>
  <si>
    <t>HT</t>
  </si>
  <si>
    <t>b1</t>
  </si>
  <si>
    <t>gaz_74b</t>
  </si>
  <si>
    <t>hetzer</t>
  </si>
  <si>
    <t>m8a1</t>
  </si>
  <si>
    <t>t40</t>
  </si>
  <si>
    <t>somua_sau_40</t>
  </si>
  <si>
    <t>su_5</t>
  </si>
  <si>
    <t>grille</t>
  </si>
  <si>
    <t>m7_priest</t>
  </si>
  <si>
    <t>_105_lefh18b2</t>
  </si>
  <si>
    <t>amx_105am</t>
  </si>
  <si>
    <t>t_50_2</t>
  </si>
  <si>
    <t>vk2801</t>
  </si>
  <si>
    <t>m24_chaffee</t>
  </si>
  <si>
    <t>elc_amx</t>
  </si>
  <si>
    <t>gb20_crusader</t>
  </si>
  <si>
    <t>matilda_ii_ll</t>
  </si>
  <si>
    <t>t_34</t>
  </si>
  <si>
    <t>pziii_iv</t>
  </si>
  <si>
    <t>pziv</t>
  </si>
  <si>
    <t>pziv_hydro</t>
  </si>
  <si>
    <t>t_25</t>
  </si>
  <si>
    <t>m4_sherman</t>
  </si>
  <si>
    <t>m4a2e4</t>
  </si>
  <si>
    <t>m7_med</t>
  </si>
  <si>
    <t>ram_ii</t>
  </si>
  <si>
    <t>gb68_matilda_black_prince</t>
  </si>
  <si>
    <t>ch21_t34</t>
  </si>
  <si>
    <t>churchill_ll</t>
  </si>
  <si>
    <t>kv</t>
  </si>
  <si>
    <t>kv1</t>
  </si>
  <si>
    <t>kv_220</t>
  </si>
  <si>
    <t>kv_220_action</t>
  </si>
  <si>
    <t>t1_hvy</t>
  </si>
  <si>
    <t>t14</t>
  </si>
  <si>
    <t>bdr_g1b</t>
  </si>
  <si>
    <t>gb08_churchill_i</t>
  </si>
  <si>
    <t>su_85i</t>
  </si>
  <si>
    <t>su_85</t>
  </si>
  <si>
    <t>stugiii</t>
  </si>
  <si>
    <t>m10_wolverine</t>
  </si>
  <si>
    <t>t49</t>
  </si>
  <si>
    <t>s_35ca</t>
  </si>
  <si>
    <t>su_8</t>
  </si>
  <si>
    <t>hummel</t>
  </si>
  <si>
    <t>m41</t>
  </si>
  <si>
    <t>amx_13f3am</t>
  </si>
  <si>
    <t>t21</t>
  </si>
  <si>
    <t>amx_12t</t>
  </si>
  <si>
    <t>ch15_59_16</t>
  </si>
  <si>
    <t>t_34_85</t>
  </si>
  <si>
    <t>pziv_schmalturm</t>
  </si>
  <si>
    <t>pzv_pziv</t>
  </si>
  <si>
    <t>pzv_pziv_ausf_alfa</t>
  </si>
  <si>
    <t>vk3001h</t>
  </si>
  <si>
    <t>vk3001p</t>
  </si>
  <si>
    <t>vk3601h</t>
  </si>
  <si>
    <t>m4a3e8_sherman</t>
  </si>
  <si>
    <t>sherman_jumbo</t>
  </si>
  <si>
    <t>gb21_cromwell</t>
  </si>
  <si>
    <t>ch20_type58</t>
  </si>
  <si>
    <t>kv_1s</t>
  </si>
  <si>
    <t>kv2</t>
  </si>
  <si>
    <t>t150</t>
  </si>
  <si>
    <t>m6</t>
  </si>
  <si>
    <t>arl_44</t>
  </si>
  <si>
    <t>gb09_churchill_vii</t>
  </si>
  <si>
    <t>gb63_tog_ii</t>
  </si>
  <si>
    <t>su_100</t>
  </si>
  <si>
    <t>su100y</t>
  </si>
  <si>
    <t>dickermax</t>
  </si>
  <si>
    <t>jagdpziv</t>
  </si>
  <si>
    <t>m18_hellcat</t>
  </si>
  <si>
    <t>m36_slagger</t>
  </si>
  <si>
    <t>arl_v39</t>
  </si>
  <si>
    <t>s_51</t>
  </si>
  <si>
    <t>su_14</t>
  </si>
  <si>
    <t>g_panther</t>
  </si>
  <si>
    <t>m12</t>
  </si>
  <si>
    <t>lorraine155_50</t>
  </si>
  <si>
    <t>t71</t>
  </si>
  <si>
    <t>amx_13_75</t>
  </si>
  <si>
    <t>ch02_type62</t>
  </si>
  <si>
    <t>ch16_wz_131</t>
  </si>
  <si>
    <t>kv_13</t>
  </si>
  <si>
    <t>t_43</t>
  </si>
  <si>
    <t>panther_m10</t>
  </si>
  <si>
    <t>pzv</t>
  </si>
  <si>
    <t>vk3002db</t>
  </si>
  <si>
    <t>t20</t>
  </si>
  <si>
    <t>gb22_comet</t>
  </si>
  <si>
    <t>ch04_t34_1</t>
  </si>
  <si>
    <t>is</t>
  </si>
  <si>
    <t>kv_3</t>
  </si>
  <si>
    <t>pzvi</t>
  </si>
  <si>
    <t>pzvi_tiger_p</t>
  </si>
  <si>
    <t>t29</t>
  </si>
  <si>
    <t>amx_m4_1945</t>
  </si>
  <si>
    <t>gb10_black_prince</t>
  </si>
  <si>
    <t>ch10_is2</t>
  </si>
  <si>
    <t>su100m1</t>
  </si>
  <si>
    <t>su122_44</t>
  </si>
  <si>
    <t>su_152</t>
  </si>
  <si>
    <t>jagdpanther</t>
  </si>
  <si>
    <t>t25_2</t>
  </si>
  <si>
    <t>t25_at</t>
  </si>
  <si>
    <t>amx_ac_mle1946</t>
  </si>
  <si>
    <t>gb71_at_15a</t>
  </si>
  <si>
    <t>object_212</t>
  </si>
  <si>
    <t>g_tiger</t>
  </si>
  <si>
    <t>m40m43</t>
  </si>
  <si>
    <t>lorraine155_51</t>
  </si>
  <si>
    <t>amx_13_90</t>
  </si>
  <si>
    <t>ch17_wz131_1_wz132</t>
  </si>
  <si>
    <t>t_44</t>
  </si>
  <si>
    <t>panther_ii</t>
  </si>
  <si>
    <t>pershing</t>
  </si>
  <si>
    <t>t23</t>
  </si>
  <si>
    <t>t26_e4_superpershing</t>
  </si>
  <si>
    <t>t69</t>
  </si>
  <si>
    <t>gb23_centurion</t>
  </si>
  <si>
    <t>ch01_type59</t>
  </si>
  <si>
    <t>ch01_type59_gold</t>
  </si>
  <si>
    <t>ch05_t34_2</t>
  </si>
  <si>
    <t>is_3</t>
  </si>
  <si>
    <t>kv4</t>
  </si>
  <si>
    <t>kv_5</t>
  </si>
  <si>
    <t>object252</t>
  </si>
  <si>
    <t>lowe</t>
  </si>
  <si>
    <t>pzvib_tiger_ii</t>
  </si>
  <si>
    <t>vk4502a</t>
  </si>
  <si>
    <t>m6a2e1</t>
  </si>
  <si>
    <t>t32</t>
  </si>
  <si>
    <t>t34_hvy</t>
  </si>
  <si>
    <t>amx_50_100</t>
  </si>
  <si>
    <t>fcm_50t</t>
  </si>
  <si>
    <t>gb11_caernarvon</t>
  </si>
  <si>
    <t>ch03_wz_111</t>
  </si>
  <si>
    <t>ch11_110</t>
  </si>
  <si>
    <t>isu_152</t>
  </si>
  <si>
    <t>su_101</t>
  </si>
  <si>
    <t>ferdinand</t>
  </si>
  <si>
    <t>jagdpantherii</t>
  </si>
  <si>
    <t>jagdtiger_sdkfz_185</t>
  </si>
  <si>
    <t>t28</t>
  </si>
  <si>
    <t>t28_prototype</t>
  </si>
  <si>
    <t>amx_ac_mle1948</t>
  </si>
  <si>
    <t>object_261</t>
  </si>
  <si>
    <t>g_e</t>
  </si>
  <si>
    <t>t92</t>
  </si>
  <si>
    <t>bat_chatillon155</t>
  </si>
  <si>
    <t>t_54</t>
  </si>
  <si>
    <t>e_50</t>
  </si>
  <si>
    <t>m46_patton</t>
  </si>
  <si>
    <t>t54e1</t>
  </si>
  <si>
    <t>lorraine40t</t>
  </si>
  <si>
    <t>gb24_centurion_mk3</t>
  </si>
  <si>
    <t>ch18_wz_120</t>
  </si>
  <si>
    <t>is8</t>
  </si>
  <si>
    <t>st_i</t>
  </si>
  <si>
    <t>e_75</t>
  </si>
  <si>
    <t>vk4502p</t>
  </si>
  <si>
    <t>m103</t>
  </si>
  <si>
    <t>amx_50_120</t>
  </si>
  <si>
    <t>gb12_conqueror</t>
  </si>
  <si>
    <t>ch12_111_1_2_3</t>
  </si>
  <si>
    <t>object_704</t>
  </si>
  <si>
    <t>su122_54</t>
  </si>
  <si>
    <t>jagdtiger</t>
  </si>
  <si>
    <t>t30</t>
  </si>
  <si>
    <t>t95</t>
  </si>
  <si>
    <t>amx50_foch</t>
  </si>
  <si>
    <t>t62a</t>
  </si>
  <si>
    <t>e50_ausf_m</t>
  </si>
  <si>
    <t>m48a1</t>
  </si>
  <si>
    <t>bat_chatillon25t</t>
  </si>
  <si>
    <t>gb70_fv4202_105</t>
  </si>
  <si>
    <t>ch19_121</t>
  </si>
  <si>
    <t>is_4</t>
  </si>
  <si>
    <t>is_7</t>
  </si>
  <si>
    <t>e_100</t>
  </si>
  <si>
    <t>maus</t>
  </si>
  <si>
    <t>t110</t>
  </si>
  <si>
    <t>t57_58</t>
  </si>
  <si>
    <t>f10_amx_50b</t>
  </si>
  <si>
    <t>gb13_fv215b</t>
  </si>
  <si>
    <t>ch22_113</t>
  </si>
  <si>
    <t>object263</t>
  </si>
  <si>
    <t>object268</t>
  </si>
  <si>
    <t>jagdpz_e100</t>
  </si>
  <si>
    <t>t110e3</t>
  </si>
  <si>
    <t>t110e4</t>
  </si>
  <si>
    <t>amx_50fosh_155</t>
  </si>
  <si>
    <t>tier1</t>
  </si>
  <si>
    <t>tier2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</si>
</sst>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esults">
        <xsd:complexType>
          <xsd:sequence minOccurs="0">
            <xsd:element minOccurs="0" maxOccurs="unbounded" nillable="true" name="result" form="unqualified">
              <xsd:complexType>
                <xsd:sequence minOccurs="0">
                  <xsd:element minOccurs="0" maxOccurs="unbounded" nillable="true" name="team" form="unqualified">
                    <xsd:complexType>
                      <xsd:attribute name="vehId1" form="unqualified" type="xsd:integer"/>
                      <xsd:attribute name="vehId2" form="unqualified" type="xsd:integer"/>
                      <xsd:attribute name="vehId3" form="unqualified" type="xsd:integer"/>
                      <xsd:attribute name="vehId4" form="unqualified" type="xsd:integer"/>
                      <xsd:attribute name="vehId5" form="unqualified" type="xsd:integer"/>
                      <xsd:attribute name="vehId6" form="unqualified" type="xsd:integer"/>
                      <xsd:attribute name="vehId7" form="unqualified" type="xsd:integer"/>
                      <xsd:attribute name="vehId8" form="unqualified" type="xsd:integer"/>
                      <xsd:attribute name="vehId9" form="unqualified" type="xsd:integer"/>
                      <xsd:attribute name="vehId10" form="unqualified" type="xsd:integer"/>
                      <xsd:attribute name="vehId11" form="unqualified" type="xsd:integer"/>
                      <xsd:attribute name="vehId12" form="unqualified" type="xsd:integer"/>
                      <xsd:attribute name="vehId13" form="unqualified" type="xsd:integer"/>
                      <xsd:attribute name="vehId14" form="unqualified" type="xsd:integer"/>
                      <xsd:attribute name="vehId15" form="unqualified" type="xsd:integer"/>
                    </xsd:complexType>
                  </xsd:element>
                </xsd:sequence>
                <xsd:attribute name="created" form="unqualified" type="xsd:integer"/>
                <xsd:attribute name="winTeam" form="unqualified" type="xsd:integer"/>
              </xsd:complexType>
            </xsd:element>
          </xsd:sequence>
        </xsd:complexType>
      </xsd:element>
    </xsd:schema>
  </Schema>
  <Map ID="1" Name="results_карта" RootElement="result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"/>
      <sheetName val="res"/>
    </sheetNames>
    <sheetDataSet>
      <sheetData sheetId="0">
        <row r="1">
          <cell r="C1" t="str">
            <v>vehicle</v>
          </cell>
          <cell r="D1" t="str">
            <v>vehId</v>
          </cell>
          <cell r="J1" t="str">
            <v>eff</v>
          </cell>
          <cell r="K1" t="str">
            <v>wn6</v>
          </cell>
        </row>
        <row r="2">
          <cell r="C2" t="str">
            <v>GAZ-74b</v>
          </cell>
          <cell r="D2">
            <v>12599051</v>
          </cell>
          <cell r="J2">
            <v>640</v>
          </cell>
          <cell r="K2">
            <v>336</v>
          </cell>
        </row>
        <row r="3">
          <cell r="C3" t="str">
            <v>GB60_Covenanter</v>
          </cell>
          <cell r="D3">
            <v>12599053</v>
          </cell>
          <cell r="J3">
            <v>480</v>
          </cell>
          <cell r="K3">
            <v>64</v>
          </cell>
        </row>
        <row r="4">
          <cell r="C4" t="str">
            <v>T57</v>
          </cell>
          <cell r="D4">
            <v>12599048</v>
          </cell>
          <cell r="J4">
            <v>1170</v>
          </cell>
          <cell r="K4">
            <v>1087</v>
          </cell>
        </row>
        <row r="5">
          <cell r="C5" t="str">
            <v>GB60_Covenanter</v>
          </cell>
          <cell r="D5">
            <v>12599066</v>
          </cell>
          <cell r="J5">
            <v>820</v>
          </cell>
          <cell r="K5">
            <v>246</v>
          </cell>
        </row>
        <row r="6">
          <cell r="C6" t="str">
            <v>T40</v>
          </cell>
          <cell r="D6">
            <v>12599043</v>
          </cell>
          <cell r="J6">
            <v>1170</v>
          </cell>
          <cell r="K6">
            <v>1218</v>
          </cell>
        </row>
        <row r="7">
          <cell r="C7" t="str">
            <v>Bison_I</v>
          </cell>
          <cell r="D7">
            <v>12599050</v>
          </cell>
          <cell r="J7">
            <v>240</v>
          </cell>
          <cell r="K7">
            <v>1</v>
          </cell>
        </row>
        <row r="8">
          <cell r="C8" t="str">
            <v>GB04_Valentine</v>
          </cell>
          <cell r="D8">
            <v>12599058</v>
          </cell>
          <cell r="J8">
            <v>580</v>
          </cell>
          <cell r="K8">
            <v>349</v>
          </cell>
        </row>
        <row r="9">
          <cell r="C9" t="str">
            <v>T-28</v>
          </cell>
          <cell r="D9">
            <v>12599056</v>
          </cell>
          <cell r="J9">
            <v>620</v>
          </cell>
          <cell r="K9">
            <v>1</v>
          </cell>
        </row>
        <row r="10">
          <cell r="C10" t="str">
            <v>Ch09_M5</v>
          </cell>
          <cell r="D10">
            <v>12599052</v>
          </cell>
          <cell r="J10">
            <v>600</v>
          </cell>
          <cell r="K10">
            <v>488</v>
          </cell>
        </row>
        <row r="11">
          <cell r="C11" t="str">
            <v>Bison_I</v>
          </cell>
          <cell r="D11">
            <v>12599041</v>
          </cell>
          <cell r="J11">
            <v>720</v>
          </cell>
          <cell r="K11">
            <v>237</v>
          </cell>
        </row>
        <row r="12">
          <cell r="C12" t="str">
            <v>GB07_Matilda</v>
          </cell>
          <cell r="D12">
            <v>12599062</v>
          </cell>
          <cell r="J12">
            <v>580</v>
          </cell>
          <cell r="K12">
            <v>340</v>
          </cell>
        </row>
        <row r="13">
          <cell r="C13" t="str">
            <v>SU-26</v>
          </cell>
          <cell r="D13">
            <v>12599039</v>
          </cell>
          <cell r="J13">
            <v>650</v>
          </cell>
          <cell r="K13">
            <v>86</v>
          </cell>
        </row>
        <row r="14">
          <cell r="C14" t="str">
            <v>Bison_I</v>
          </cell>
          <cell r="D14">
            <v>12599063</v>
          </cell>
          <cell r="J14">
            <v>450</v>
          </cell>
          <cell r="K14">
            <v>1</v>
          </cell>
        </row>
        <row r="15">
          <cell r="C15" t="str">
            <v>GB60_Covenanter</v>
          </cell>
          <cell r="D15">
            <v>12599042</v>
          </cell>
          <cell r="J15">
            <v>660</v>
          </cell>
          <cell r="K15">
            <v>381</v>
          </cell>
        </row>
        <row r="16">
          <cell r="C16" t="str">
            <v>GAZ-74b</v>
          </cell>
          <cell r="D16">
            <v>12599045</v>
          </cell>
          <cell r="J16">
            <v>800</v>
          </cell>
          <cell r="K16">
            <v>631</v>
          </cell>
        </row>
        <row r="17">
          <cell r="C17" t="str">
            <v>GAZ-74b</v>
          </cell>
          <cell r="D17">
            <v>12599044</v>
          </cell>
          <cell r="J17">
            <v>790</v>
          </cell>
          <cell r="K17">
            <v>452</v>
          </cell>
        </row>
        <row r="18">
          <cell r="C18" t="str">
            <v>M5_Stuart</v>
          </cell>
          <cell r="D18">
            <v>12599040</v>
          </cell>
          <cell r="J18">
            <v>420</v>
          </cell>
          <cell r="K18">
            <v>126</v>
          </cell>
        </row>
        <row r="19">
          <cell r="C19" t="str">
            <v>T40</v>
          </cell>
          <cell r="D19">
            <v>12599047</v>
          </cell>
          <cell r="J19">
            <v>410</v>
          </cell>
          <cell r="K19">
            <v>34</v>
          </cell>
        </row>
        <row r="20">
          <cell r="C20" t="str">
            <v>SU-26</v>
          </cell>
          <cell r="D20">
            <v>12599055</v>
          </cell>
          <cell r="J20">
            <v>1360</v>
          </cell>
          <cell r="K20">
            <v>567</v>
          </cell>
        </row>
        <row r="21">
          <cell r="C21" t="str">
            <v>GB59_Cruiser_Mk_IV</v>
          </cell>
          <cell r="D21">
            <v>12599049</v>
          </cell>
          <cell r="J21">
            <v>690</v>
          </cell>
          <cell r="K21">
            <v>363</v>
          </cell>
        </row>
        <row r="22">
          <cell r="C22" t="str">
            <v>SU-26</v>
          </cell>
          <cell r="D22">
            <v>12599068</v>
          </cell>
          <cell r="J22">
            <v>460</v>
          </cell>
          <cell r="K22">
            <v>190</v>
          </cell>
        </row>
        <row r="23">
          <cell r="C23" t="str">
            <v>A-20</v>
          </cell>
          <cell r="D23">
            <v>12599061</v>
          </cell>
          <cell r="J23">
            <v>600</v>
          </cell>
          <cell r="K23">
            <v>159</v>
          </cell>
        </row>
        <row r="24">
          <cell r="C24" t="str">
            <v>A-20</v>
          </cell>
          <cell r="D24">
            <v>12599059</v>
          </cell>
          <cell r="J24">
            <v>690</v>
          </cell>
          <cell r="K24">
            <v>398</v>
          </cell>
        </row>
        <row r="25">
          <cell r="C25" t="str">
            <v>GB60_Covenanter</v>
          </cell>
          <cell r="D25">
            <v>12599054</v>
          </cell>
          <cell r="J25">
            <v>740</v>
          </cell>
          <cell r="K25">
            <v>276</v>
          </cell>
        </row>
        <row r="26">
          <cell r="C26" t="str">
            <v>M3_Grant</v>
          </cell>
          <cell r="D26">
            <v>12599067</v>
          </cell>
          <cell r="J26">
            <v>550</v>
          </cell>
          <cell r="K26">
            <v>328</v>
          </cell>
        </row>
        <row r="27">
          <cell r="C27" t="str">
            <v>A-20</v>
          </cell>
          <cell r="D27">
            <v>12599060</v>
          </cell>
          <cell r="J27">
            <v>560</v>
          </cell>
          <cell r="K27">
            <v>173</v>
          </cell>
        </row>
        <row r="28">
          <cell r="C28" t="str">
            <v>PzIII</v>
          </cell>
          <cell r="D28">
            <v>12599046</v>
          </cell>
          <cell r="J28">
            <v>970</v>
          </cell>
          <cell r="K28">
            <v>597</v>
          </cell>
        </row>
        <row r="29">
          <cell r="C29" t="str">
            <v>PzIII</v>
          </cell>
          <cell r="D29">
            <v>12599064</v>
          </cell>
          <cell r="J29">
            <v>740</v>
          </cell>
          <cell r="K29">
            <v>603</v>
          </cell>
        </row>
        <row r="30">
          <cell r="C30" t="str">
            <v>Hetzer</v>
          </cell>
          <cell r="D30">
            <v>12599057</v>
          </cell>
          <cell r="J30">
            <v>580</v>
          </cell>
          <cell r="K30">
            <v>415</v>
          </cell>
        </row>
        <row r="31">
          <cell r="C31" t="str">
            <v>Ch09_M5</v>
          </cell>
          <cell r="D31">
            <v>12599065</v>
          </cell>
          <cell r="J31">
            <v>1220</v>
          </cell>
          <cell r="K31">
            <v>1259</v>
          </cell>
        </row>
        <row r="32">
          <cell r="C32" t="str">
            <v>KV-1s</v>
          </cell>
          <cell r="D32">
            <v>13099685</v>
          </cell>
          <cell r="J32">
            <v>680</v>
          </cell>
          <cell r="K32">
            <v>350</v>
          </cell>
        </row>
        <row r="33">
          <cell r="C33" t="str">
            <v>VK3001P</v>
          </cell>
          <cell r="D33">
            <v>13099690</v>
          </cell>
          <cell r="J33">
            <v>640</v>
          </cell>
          <cell r="K33">
            <v>538</v>
          </cell>
        </row>
        <row r="34">
          <cell r="C34" t="str">
            <v>VK3601H</v>
          </cell>
          <cell r="D34">
            <v>13099695</v>
          </cell>
          <cell r="J34">
            <v>930</v>
          </cell>
          <cell r="K34">
            <v>770</v>
          </cell>
        </row>
        <row r="35">
          <cell r="C35" t="str">
            <v>KV1</v>
          </cell>
          <cell r="D35">
            <v>13099688</v>
          </cell>
          <cell r="J35">
            <v>630</v>
          </cell>
          <cell r="K35">
            <v>331</v>
          </cell>
        </row>
        <row r="36">
          <cell r="C36" t="str">
            <v>KV1</v>
          </cell>
          <cell r="D36">
            <v>13099669</v>
          </cell>
          <cell r="J36">
            <v>1170</v>
          </cell>
          <cell r="K36">
            <v>1218</v>
          </cell>
        </row>
        <row r="37">
          <cell r="C37" t="str">
            <v>Ch20_Type58</v>
          </cell>
          <cell r="D37">
            <v>13099670</v>
          </cell>
          <cell r="J37">
            <v>970</v>
          </cell>
          <cell r="K37">
            <v>1085</v>
          </cell>
        </row>
        <row r="38">
          <cell r="C38" t="str">
            <v>KV-1s</v>
          </cell>
          <cell r="D38">
            <v>13099676</v>
          </cell>
          <cell r="J38">
            <v>1210</v>
          </cell>
          <cell r="K38">
            <v>968</v>
          </cell>
        </row>
        <row r="39">
          <cell r="C39" t="str">
            <v>KV-1s</v>
          </cell>
          <cell r="D39">
            <v>13099678</v>
          </cell>
          <cell r="J39">
            <v>660</v>
          </cell>
          <cell r="K39">
            <v>364</v>
          </cell>
        </row>
        <row r="40">
          <cell r="C40" t="str">
            <v>T40</v>
          </cell>
          <cell r="D40">
            <v>13099667</v>
          </cell>
          <cell r="J40">
            <v>800</v>
          </cell>
          <cell r="K40">
            <v>247</v>
          </cell>
        </row>
        <row r="41">
          <cell r="C41" t="str">
            <v>Wespe</v>
          </cell>
          <cell r="D41">
            <v>13099691</v>
          </cell>
          <cell r="J41">
            <v>860</v>
          </cell>
          <cell r="K41">
            <v>621</v>
          </cell>
        </row>
        <row r="42">
          <cell r="C42" t="str">
            <v>T150</v>
          </cell>
          <cell r="D42">
            <v>13099680</v>
          </cell>
          <cell r="J42">
            <v>670</v>
          </cell>
          <cell r="K42">
            <v>361</v>
          </cell>
        </row>
        <row r="43">
          <cell r="C43" t="str">
            <v>KV-1s</v>
          </cell>
          <cell r="D43">
            <v>13099671</v>
          </cell>
          <cell r="J43">
            <v>780</v>
          </cell>
          <cell r="K43">
            <v>621</v>
          </cell>
        </row>
        <row r="44">
          <cell r="C44" t="str">
            <v>T150</v>
          </cell>
          <cell r="D44">
            <v>13099689</v>
          </cell>
          <cell r="J44">
            <v>810</v>
          </cell>
          <cell r="K44">
            <v>484</v>
          </cell>
        </row>
        <row r="45">
          <cell r="C45" t="str">
            <v>KV-1s</v>
          </cell>
          <cell r="D45">
            <v>13099675</v>
          </cell>
          <cell r="J45">
            <v>710</v>
          </cell>
          <cell r="K45">
            <v>511</v>
          </cell>
        </row>
        <row r="46">
          <cell r="C46" t="str">
            <v>KV-1s</v>
          </cell>
          <cell r="D46">
            <v>13099693</v>
          </cell>
          <cell r="J46">
            <v>830</v>
          </cell>
          <cell r="K46">
            <v>305</v>
          </cell>
        </row>
        <row r="47">
          <cell r="C47" t="str">
            <v>Sturmpanzer_II</v>
          </cell>
          <cell r="D47">
            <v>13099696</v>
          </cell>
          <cell r="J47">
            <v>370</v>
          </cell>
          <cell r="K47">
            <v>1</v>
          </cell>
        </row>
        <row r="48">
          <cell r="C48" t="str">
            <v>ELC_AMX</v>
          </cell>
          <cell r="D48">
            <v>13099673</v>
          </cell>
          <cell r="J48">
            <v>1050</v>
          </cell>
          <cell r="K48">
            <v>1300</v>
          </cell>
        </row>
        <row r="49">
          <cell r="C49" t="str">
            <v>ARL_44</v>
          </cell>
          <cell r="D49">
            <v>13099692</v>
          </cell>
          <cell r="J49">
            <v>670</v>
          </cell>
          <cell r="K49">
            <v>533</v>
          </cell>
        </row>
        <row r="50">
          <cell r="C50" t="str">
            <v>PzIV_schmalturm</v>
          </cell>
          <cell r="D50">
            <v>13099682</v>
          </cell>
          <cell r="J50">
            <v>1060</v>
          </cell>
          <cell r="K50">
            <v>889</v>
          </cell>
        </row>
        <row r="51">
          <cell r="C51" t="str">
            <v>T49</v>
          </cell>
          <cell r="D51">
            <v>13099683</v>
          </cell>
          <cell r="J51">
            <v>650</v>
          </cell>
          <cell r="K51">
            <v>381</v>
          </cell>
        </row>
        <row r="52">
          <cell r="C52" t="str">
            <v>T150</v>
          </cell>
          <cell r="D52">
            <v>13099681</v>
          </cell>
          <cell r="J52">
            <v>470</v>
          </cell>
          <cell r="K52">
            <v>148</v>
          </cell>
        </row>
        <row r="53">
          <cell r="C53" t="str">
            <v>GB07_Matilda</v>
          </cell>
          <cell r="D53">
            <v>13099684</v>
          </cell>
          <cell r="J53">
            <v>920</v>
          </cell>
          <cell r="K53">
            <v>903</v>
          </cell>
        </row>
        <row r="54">
          <cell r="C54" t="str">
            <v>KV1</v>
          </cell>
          <cell r="D54">
            <v>13099677</v>
          </cell>
          <cell r="J54">
            <v>560</v>
          </cell>
          <cell r="K54">
            <v>229</v>
          </cell>
        </row>
        <row r="55">
          <cell r="C55" t="str">
            <v>SU-100</v>
          </cell>
          <cell r="D55">
            <v>13099679</v>
          </cell>
          <cell r="J55">
            <v>990</v>
          </cell>
          <cell r="K55">
            <v>763</v>
          </cell>
        </row>
        <row r="56">
          <cell r="C56" t="str">
            <v>PzIII_IV</v>
          </cell>
          <cell r="D56">
            <v>13099687</v>
          </cell>
          <cell r="J56">
            <v>1020</v>
          </cell>
          <cell r="K56">
            <v>287</v>
          </cell>
        </row>
        <row r="57">
          <cell r="C57" t="str">
            <v>SU-85</v>
          </cell>
          <cell r="D57">
            <v>13099668</v>
          </cell>
          <cell r="J57">
            <v>1000</v>
          </cell>
          <cell r="K57">
            <v>919</v>
          </cell>
        </row>
        <row r="58">
          <cell r="C58" t="str">
            <v>T-34-85</v>
          </cell>
          <cell r="D58">
            <v>13099694</v>
          </cell>
          <cell r="J58">
            <v>410</v>
          </cell>
          <cell r="K58">
            <v>85</v>
          </cell>
        </row>
        <row r="59">
          <cell r="C59" t="str">
            <v>KV1</v>
          </cell>
          <cell r="D59">
            <v>13099674</v>
          </cell>
          <cell r="J59">
            <v>1890</v>
          </cell>
          <cell r="K59">
            <v>1376</v>
          </cell>
        </row>
        <row r="60">
          <cell r="C60" t="str">
            <v>T-34-85</v>
          </cell>
          <cell r="D60">
            <v>13099672</v>
          </cell>
          <cell r="J60">
            <v>580</v>
          </cell>
          <cell r="K60">
            <v>339</v>
          </cell>
        </row>
        <row r="61">
          <cell r="C61" t="str">
            <v>T-34-85</v>
          </cell>
          <cell r="D61">
            <v>13099686</v>
          </cell>
          <cell r="J61">
            <v>720</v>
          </cell>
          <cell r="K61">
            <v>324</v>
          </cell>
        </row>
      </sheetData>
      <sheetData sheetId="1">
        <row r="2">
          <cell r="B2">
            <v>2</v>
          </cell>
          <cell r="C2">
            <v>12599054</v>
          </cell>
          <cell r="D2">
            <v>12599040</v>
          </cell>
          <cell r="E2">
            <v>12599057</v>
          </cell>
          <cell r="F2">
            <v>12599043</v>
          </cell>
          <cell r="G2">
            <v>12599044</v>
          </cell>
          <cell r="H2">
            <v>12599055</v>
          </cell>
          <cell r="I2">
            <v>12599058</v>
          </cell>
          <cell r="J2">
            <v>12599053</v>
          </cell>
          <cell r="K2">
            <v>12599060</v>
          </cell>
          <cell r="L2">
            <v>12599065</v>
          </cell>
          <cell r="M2">
            <v>12599050</v>
          </cell>
          <cell r="N2">
            <v>12599062</v>
          </cell>
          <cell r="O2">
            <v>12599064</v>
          </cell>
          <cell r="P2">
            <v>12599067</v>
          </cell>
          <cell r="Q2">
            <v>12599068</v>
          </cell>
        </row>
        <row r="3">
          <cell r="C3">
            <v>12599048</v>
          </cell>
          <cell r="D3">
            <v>12599041</v>
          </cell>
          <cell r="E3">
            <v>12599042</v>
          </cell>
          <cell r="F3">
            <v>12599045</v>
          </cell>
          <cell r="G3">
            <v>12599046</v>
          </cell>
          <cell r="H3">
            <v>12599047</v>
          </cell>
          <cell r="I3">
            <v>12599039</v>
          </cell>
          <cell r="J3">
            <v>12599049</v>
          </cell>
          <cell r="K3">
            <v>12599061</v>
          </cell>
          <cell r="L3">
            <v>12599059</v>
          </cell>
          <cell r="M3">
            <v>12599063</v>
          </cell>
          <cell r="N3">
            <v>12599051</v>
          </cell>
          <cell r="O3">
            <v>12599052</v>
          </cell>
          <cell r="P3">
            <v>12599066</v>
          </cell>
          <cell r="Q3">
            <v>12599056</v>
          </cell>
        </row>
        <row r="4">
          <cell r="B4">
            <v>1</v>
          </cell>
          <cell r="C4">
            <v>13099675</v>
          </cell>
          <cell r="D4">
            <v>13099684</v>
          </cell>
          <cell r="E4">
            <v>13099685</v>
          </cell>
          <cell r="F4">
            <v>13099686</v>
          </cell>
          <cell r="G4">
            <v>13099687</v>
          </cell>
          <cell r="H4">
            <v>13099688</v>
          </cell>
          <cell r="I4">
            <v>13099669</v>
          </cell>
          <cell r="J4">
            <v>13099670</v>
          </cell>
          <cell r="K4">
            <v>13099671</v>
          </cell>
          <cell r="L4">
            <v>13099673</v>
          </cell>
          <cell r="M4">
            <v>13099692</v>
          </cell>
          <cell r="N4">
            <v>13099696</v>
          </cell>
          <cell r="O4">
            <v>13099681</v>
          </cell>
          <cell r="P4">
            <v>13099690</v>
          </cell>
          <cell r="Q4">
            <v>13099682</v>
          </cell>
        </row>
        <row r="5">
          <cell r="C5">
            <v>13099667</v>
          </cell>
          <cell r="D5">
            <v>13099694</v>
          </cell>
          <cell r="E5">
            <v>13099668</v>
          </cell>
          <cell r="F5">
            <v>13099689</v>
          </cell>
          <cell r="G5">
            <v>13099672</v>
          </cell>
          <cell r="H5">
            <v>13099691</v>
          </cell>
          <cell r="I5">
            <v>13099674</v>
          </cell>
          <cell r="J5">
            <v>13099683</v>
          </cell>
          <cell r="K5">
            <v>13099677</v>
          </cell>
          <cell r="L5">
            <v>13099678</v>
          </cell>
          <cell r="M5">
            <v>13099693</v>
          </cell>
          <cell r="N5">
            <v>13099679</v>
          </cell>
          <cell r="O5">
            <v>13099680</v>
          </cell>
          <cell r="P5">
            <v>13099676</v>
          </cell>
          <cell r="Q5">
            <v>13099695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"/>
  <sheetViews>
    <sheetView tabSelected="1" workbookViewId="0">
      <selection activeCell="F2" sqref="F2"/>
    </sheetView>
  </sheetViews>
  <sheetFormatPr defaultRowHeight="15" x14ac:dyDescent="0.25"/>
  <cols>
    <col min="1" max="1" width="5.140625" customWidth="1"/>
    <col min="2" max="2" width="5.28515625" customWidth="1"/>
    <col min="3" max="3" width="5.140625" customWidth="1"/>
    <col min="4" max="4" width="5.5703125" customWidth="1"/>
    <col min="5" max="5" width="6" customWidth="1"/>
    <col min="6" max="6" width="5.140625" customWidth="1"/>
    <col min="7" max="7" width="4.7109375" customWidth="1"/>
    <col min="8" max="8" width="4.5703125" customWidth="1"/>
    <col min="9" max="9" width="5.28515625" customWidth="1"/>
    <col min="10" max="11" width="4.85546875" customWidth="1"/>
    <col min="12" max="12" width="5.28515625" customWidth="1"/>
    <col min="13" max="13" width="5" customWidth="1"/>
    <col min="14" max="14" width="5.140625" customWidth="1"/>
    <col min="15" max="15" width="5.42578125" customWidth="1"/>
    <col min="16" max="17" width="4.5703125" customWidth="1"/>
    <col min="18" max="19" width="4.85546875" customWidth="1"/>
    <col min="20" max="20" width="5.140625" customWidth="1"/>
    <col min="21" max="22" width="4.7109375" customWidth="1"/>
    <col min="23" max="23" width="5" customWidth="1"/>
    <col min="24" max="24" width="4.85546875" customWidth="1"/>
    <col min="25" max="25" width="5" customWidth="1"/>
    <col min="26" max="26" width="4.42578125" customWidth="1"/>
    <col min="27" max="27" width="5.85546875" customWidth="1"/>
    <col min="28" max="28" width="5.42578125" customWidth="1"/>
    <col min="29" max="29" width="5" customWidth="1"/>
    <col min="30" max="30" width="6.140625" customWidth="1"/>
    <col min="31" max="31" width="5.42578125" customWidth="1"/>
    <col min="32" max="32" width="5.7109375" customWidth="1"/>
    <col min="33" max="33" width="5.42578125" customWidth="1"/>
    <col min="34" max="34" width="6" customWidth="1"/>
    <col min="35" max="35" width="5.85546875" customWidth="1"/>
  </cols>
  <sheetData>
    <row r="1" spans="1:3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s="3" t="s">
        <v>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7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25">
      <c r="A2">
        <f>[1]res!B2</f>
        <v>2</v>
      </c>
    </row>
    <row r="3" spans="1:35" x14ac:dyDescent="0.25">
      <c r="A3">
        <f>[1]res!B4</f>
        <v>1</v>
      </c>
    </row>
  </sheetData>
  <mergeCells count="2">
    <mergeCell ref="F1:T1"/>
    <mergeCell ref="U1:A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"/>
  <sheetViews>
    <sheetView workbookViewId="0">
      <selection activeCell="E3" sqref="E3"/>
    </sheetView>
  </sheetViews>
  <sheetFormatPr defaultRowHeight="15" x14ac:dyDescent="0.25"/>
  <cols>
    <col min="2" max="2" width="10.28515625" customWidth="1"/>
  </cols>
  <sheetData>
    <row r="1" spans="1:4" s="1" customFormat="1" x14ac:dyDescent="0.25">
      <c r="A1" s="1" t="s">
        <v>1</v>
      </c>
      <c r="B1" s="1" t="s">
        <v>0</v>
      </c>
      <c r="C1" s="1" t="s">
        <v>9</v>
      </c>
      <c r="D1" s="1" t="s">
        <v>10</v>
      </c>
    </row>
    <row r="2" spans="1:4" x14ac:dyDescent="0.25">
      <c r="A2" s="2" t="s">
        <v>11</v>
      </c>
      <c r="B2" s="2">
        <v>1</v>
      </c>
      <c r="C2" s="2" t="s">
        <v>12</v>
      </c>
      <c r="D2" s="2">
        <v>100</v>
      </c>
    </row>
    <row r="3" spans="1:4" x14ac:dyDescent="0.25">
      <c r="A3" s="2" t="s">
        <v>13</v>
      </c>
      <c r="B3" s="2">
        <v>1</v>
      </c>
      <c r="C3" s="2" t="s">
        <v>12</v>
      </c>
      <c r="D3" s="2">
        <v>130</v>
      </c>
    </row>
    <row r="4" spans="1:4" x14ac:dyDescent="0.25">
      <c r="A4" s="2" t="s">
        <v>14</v>
      </c>
      <c r="B4" s="2">
        <v>1</v>
      </c>
      <c r="C4" s="2" t="s">
        <v>12</v>
      </c>
      <c r="D4" s="2">
        <v>115</v>
      </c>
    </row>
    <row r="5" spans="1:4" x14ac:dyDescent="0.25">
      <c r="A5" s="2" t="s">
        <v>15</v>
      </c>
      <c r="B5" s="2">
        <v>1</v>
      </c>
      <c r="C5" s="2" t="s">
        <v>12</v>
      </c>
      <c r="D5" s="2">
        <v>115</v>
      </c>
    </row>
    <row r="6" spans="1:4" x14ac:dyDescent="0.25">
      <c r="A6" s="2" t="s">
        <v>16</v>
      </c>
      <c r="B6" s="2">
        <v>1</v>
      </c>
      <c r="C6" s="2" t="s">
        <v>12</v>
      </c>
      <c r="D6" s="2">
        <v>110</v>
      </c>
    </row>
    <row r="7" spans="1:4" x14ac:dyDescent="0.25">
      <c r="A7" s="2" t="s">
        <v>17</v>
      </c>
      <c r="B7" s="2">
        <v>1</v>
      </c>
      <c r="C7" s="2" t="s">
        <v>18</v>
      </c>
      <c r="D7" s="2">
        <v>140</v>
      </c>
    </row>
    <row r="8" spans="1:4" x14ac:dyDescent="0.25">
      <c r="A8" s="2" t="s">
        <v>19</v>
      </c>
      <c r="B8" s="2">
        <v>2</v>
      </c>
      <c r="C8" s="2" t="s">
        <v>12</v>
      </c>
      <c r="D8" s="2">
        <v>160</v>
      </c>
    </row>
    <row r="9" spans="1:4" x14ac:dyDescent="0.25">
      <c r="A9" s="2" t="s">
        <v>20</v>
      </c>
      <c r="B9" s="2">
        <v>2</v>
      </c>
      <c r="C9" s="2" t="s">
        <v>12</v>
      </c>
      <c r="D9" s="2">
        <v>180</v>
      </c>
    </row>
    <row r="10" spans="1:4" x14ac:dyDescent="0.25">
      <c r="A10" s="2" t="s">
        <v>21</v>
      </c>
      <c r="B10" s="2">
        <v>2</v>
      </c>
      <c r="C10" s="2" t="s">
        <v>12</v>
      </c>
      <c r="D10" s="2">
        <v>140</v>
      </c>
    </row>
    <row r="11" spans="1:4" x14ac:dyDescent="0.25">
      <c r="A11" s="2" t="s">
        <v>22</v>
      </c>
      <c r="B11" s="2">
        <v>2</v>
      </c>
      <c r="C11" s="2" t="s">
        <v>12</v>
      </c>
      <c r="D11" s="2">
        <v>160</v>
      </c>
    </row>
    <row r="12" spans="1:4" x14ac:dyDescent="0.25">
      <c r="A12" s="2" t="s">
        <v>23</v>
      </c>
      <c r="B12" s="2">
        <v>2</v>
      </c>
      <c r="C12" s="2" t="s">
        <v>12</v>
      </c>
      <c r="D12" s="2">
        <v>180</v>
      </c>
    </row>
    <row r="13" spans="1:4" x14ac:dyDescent="0.25">
      <c r="A13" s="2" t="s">
        <v>24</v>
      </c>
      <c r="B13" s="2">
        <v>2</v>
      </c>
      <c r="C13" s="2" t="s">
        <v>12</v>
      </c>
      <c r="D13" s="2">
        <v>170</v>
      </c>
    </row>
    <row r="14" spans="1:4" x14ac:dyDescent="0.25">
      <c r="A14" s="2" t="s">
        <v>25</v>
      </c>
      <c r="B14" s="2">
        <v>2</v>
      </c>
      <c r="C14" s="2" t="s">
        <v>12</v>
      </c>
      <c r="D14" s="2">
        <v>160</v>
      </c>
    </row>
    <row r="15" spans="1:4" x14ac:dyDescent="0.25">
      <c r="A15" s="2" t="s">
        <v>26</v>
      </c>
      <c r="B15" s="2">
        <v>2</v>
      </c>
      <c r="C15" s="2" t="s">
        <v>12</v>
      </c>
      <c r="D15" s="2">
        <v>160</v>
      </c>
    </row>
    <row r="16" spans="1:4" x14ac:dyDescent="0.25">
      <c r="A16" s="2" t="s">
        <v>27</v>
      </c>
      <c r="B16" s="2">
        <v>2</v>
      </c>
      <c r="C16" s="2" t="s">
        <v>12</v>
      </c>
      <c r="D16" s="2">
        <v>150</v>
      </c>
    </row>
    <row r="17" spans="1:4" x14ac:dyDescent="0.25">
      <c r="A17" s="2" t="s">
        <v>28</v>
      </c>
      <c r="B17" s="2">
        <v>2</v>
      </c>
      <c r="C17" s="2" t="s">
        <v>12</v>
      </c>
      <c r="D17" s="2">
        <v>170</v>
      </c>
    </row>
    <row r="18" spans="1:4" x14ac:dyDescent="0.25">
      <c r="A18" s="2" t="s">
        <v>29</v>
      </c>
      <c r="B18" s="2">
        <v>2</v>
      </c>
      <c r="C18" s="2" t="s">
        <v>12</v>
      </c>
      <c r="D18" s="2">
        <v>140</v>
      </c>
    </row>
    <row r="19" spans="1:4" x14ac:dyDescent="0.25">
      <c r="A19" s="2" t="s">
        <v>30</v>
      </c>
      <c r="B19" s="2">
        <v>2</v>
      </c>
      <c r="C19" s="2" t="s">
        <v>12</v>
      </c>
      <c r="D19" s="2">
        <v>170</v>
      </c>
    </row>
    <row r="20" spans="1:4" x14ac:dyDescent="0.25">
      <c r="A20" s="2" t="s">
        <v>31</v>
      </c>
      <c r="B20" s="2">
        <v>2</v>
      </c>
      <c r="C20" s="2" t="s">
        <v>12</v>
      </c>
      <c r="D20" s="2">
        <v>150</v>
      </c>
    </row>
    <row r="21" spans="1:4" x14ac:dyDescent="0.25">
      <c r="A21" s="2" t="s">
        <v>32</v>
      </c>
      <c r="B21" s="2">
        <v>2</v>
      </c>
      <c r="C21" s="2" t="s">
        <v>12</v>
      </c>
      <c r="D21" s="2">
        <v>170</v>
      </c>
    </row>
    <row r="22" spans="1:4" x14ac:dyDescent="0.25">
      <c r="A22" s="2" t="s">
        <v>33</v>
      </c>
      <c r="B22" s="2">
        <v>2</v>
      </c>
      <c r="C22" s="2" t="s">
        <v>18</v>
      </c>
      <c r="D22" s="2">
        <v>170</v>
      </c>
    </row>
    <row r="23" spans="1:4" x14ac:dyDescent="0.25">
      <c r="A23" s="2" t="s">
        <v>34</v>
      </c>
      <c r="B23" s="2">
        <v>2</v>
      </c>
      <c r="C23" s="2" t="s">
        <v>18</v>
      </c>
      <c r="D23" s="2">
        <v>190</v>
      </c>
    </row>
    <row r="24" spans="1:4" x14ac:dyDescent="0.25">
      <c r="A24" s="2" t="s">
        <v>35</v>
      </c>
      <c r="B24" s="2">
        <v>2</v>
      </c>
      <c r="C24" s="2" t="s">
        <v>36</v>
      </c>
      <c r="D24" s="2">
        <v>125</v>
      </c>
    </row>
    <row r="25" spans="1:4" x14ac:dyDescent="0.25">
      <c r="A25" s="2" t="s">
        <v>37</v>
      </c>
      <c r="B25" s="2">
        <v>2</v>
      </c>
      <c r="C25" s="2" t="s">
        <v>36</v>
      </c>
      <c r="D25" s="2">
        <v>120</v>
      </c>
    </row>
    <row r="26" spans="1:4" x14ac:dyDescent="0.25">
      <c r="A26" s="2" t="s">
        <v>38</v>
      </c>
      <c r="B26" s="2">
        <v>2</v>
      </c>
      <c r="C26" s="2" t="s">
        <v>36</v>
      </c>
      <c r="D26" s="2">
        <v>125</v>
      </c>
    </row>
    <row r="27" spans="1:4" x14ac:dyDescent="0.25">
      <c r="A27" s="2" t="s">
        <v>39</v>
      </c>
      <c r="B27" s="2">
        <v>2</v>
      </c>
      <c r="C27" s="2" t="s">
        <v>36</v>
      </c>
      <c r="D27" s="2">
        <v>120</v>
      </c>
    </row>
    <row r="28" spans="1:4" x14ac:dyDescent="0.25">
      <c r="A28" s="2" t="s">
        <v>40</v>
      </c>
      <c r="B28" s="2">
        <v>2</v>
      </c>
      <c r="C28" s="2" t="s">
        <v>41</v>
      </c>
      <c r="D28" s="2">
        <v>100</v>
      </c>
    </row>
    <row r="29" spans="1:4" x14ac:dyDescent="0.25">
      <c r="A29" s="2" t="s">
        <v>42</v>
      </c>
      <c r="B29" s="2">
        <v>2</v>
      </c>
      <c r="C29" s="2" t="s">
        <v>41</v>
      </c>
      <c r="D29" s="2">
        <v>120</v>
      </c>
    </row>
    <row r="30" spans="1:4" x14ac:dyDescent="0.25">
      <c r="A30" s="2" t="s">
        <v>43</v>
      </c>
      <c r="B30" s="2">
        <v>2</v>
      </c>
      <c r="C30" s="2" t="s">
        <v>41</v>
      </c>
      <c r="D30" s="2">
        <v>115</v>
      </c>
    </row>
    <row r="31" spans="1:4" x14ac:dyDescent="0.25">
      <c r="A31" s="2" t="s">
        <v>44</v>
      </c>
      <c r="B31" s="2">
        <v>2</v>
      </c>
      <c r="C31" s="2" t="s">
        <v>41</v>
      </c>
      <c r="D31" s="2">
        <v>110</v>
      </c>
    </row>
    <row r="32" spans="1:4" x14ac:dyDescent="0.25">
      <c r="A32" s="2" t="s">
        <v>45</v>
      </c>
      <c r="B32" s="2">
        <v>3</v>
      </c>
      <c r="C32" s="2" t="s">
        <v>12</v>
      </c>
      <c r="D32" s="2">
        <v>220</v>
      </c>
    </row>
    <row r="33" spans="1:4" x14ac:dyDescent="0.25">
      <c r="A33" s="2" t="s">
        <v>46</v>
      </c>
      <c r="B33" s="2">
        <v>3</v>
      </c>
      <c r="C33" s="2" t="s">
        <v>12</v>
      </c>
      <c r="D33" s="2">
        <v>240</v>
      </c>
    </row>
    <row r="34" spans="1:4" x14ac:dyDescent="0.25">
      <c r="A34" s="2" t="s">
        <v>47</v>
      </c>
      <c r="B34" s="2">
        <v>3</v>
      </c>
      <c r="C34" s="2" t="s">
        <v>12</v>
      </c>
      <c r="D34" s="2">
        <v>220</v>
      </c>
    </row>
    <row r="35" spans="1:4" x14ac:dyDescent="0.25">
      <c r="A35" s="2" t="s">
        <v>48</v>
      </c>
      <c r="B35" s="2">
        <v>3</v>
      </c>
      <c r="C35" s="2" t="s">
        <v>12</v>
      </c>
      <c r="D35" s="2">
        <v>250</v>
      </c>
    </row>
    <row r="36" spans="1:4" x14ac:dyDescent="0.25">
      <c r="A36" s="2" t="s">
        <v>49</v>
      </c>
      <c r="B36" s="2">
        <v>3</v>
      </c>
      <c r="C36" s="2" t="s">
        <v>12</v>
      </c>
      <c r="D36" s="2">
        <v>250</v>
      </c>
    </row>
    <row r="37" spans="1:4" x14ac:dyDescent="0.25">
      <c r="A37" s="2" t="s">
        <v>50</v>
      </c>
      <c r="B37" s="2">
        <v>3</v>
      </c>
      <c r="C37" s="2" t="s">
        <v>12</v>
      </c>
      <c r="D37" s="2">
        <v>250</v>
      </c>
    </row>
    <row r="38" spans="1:4" x14ac:dyDescent="0.25">
      <c r="A38" s="2" t="s">
        <v>51</v>
      </c>
      <c r="B38" s="2">
        <v>3</v>
      </c>
      <c r="C38" s="2" t="s">
        <v>12</v>
      </c>
      <c r="D38" s="2">
        <v>260</v>
      </c>
    </row>
    <row r="39" spans="1:4" x14ac:dyDescent="0.25">
      <c r="A39" s="2" t="s">
        <v>52</v>
      </c>
      <c r="B39" s="2">
        <v>3</v>
      </c>
      <c r="C39" s="2" t="s">
        <v>12</v>
      </c>
      <c r="D39" s="2">
        <v>230</v>
      </c>
    </row>
    <row r="40" spans="1:4" x14ac:dyDescent="0.25">
      <c r="A40" s="2" t="s">
        <v>53</v>
      </c>
      <c r="B40" s="2">
        <v>3</v>
      </c>
      <c r="C40" s="2" t="s">
        <v>12</v>
      </c>
      <c r="D40" s="2">
        <v>240</v>
      </c>
    </row>
    <row r="41" spans="1:4" x14ac:dyDescent="0.25">
      <c r="A41" s="2" t="s">
        <v>54</v>
      </c>
      <c r="B41" s="2">
        <v>3</v>
      </c>
      <c r="C41" s="2" t="s">
        <v>12</v>
      </c>
      <c r="D41" s="2">
        <v>260</v>
      </c>
    </row>
    <row r="42" spans="1:4" x14ac:dyDescent="0.25">
      <c r="A42" s="2" t="s">
        <v>55</v>
      </c>
      <c r="B42" s="2">
        <v>3</v>
      </c>
      <c r="C42" s="2" t="s">
        <v>12</v>
      </c>
      <c r="D42" s="2">
        <v>250</v>
      </c>
    </row>
    <row r="43" spans="1:4" x14ac:dyDescent="0.25">
      <c r="A43" s="2" t="s">
        <v>56</v>
      </c>
      <c r="B43" s="2">
        <v>3</v>
      </c>
      <c r="C43" s="2" t="s">
        <v>12</v>
      </c>
      <c r="D43" s="2">
        <v>240</v>
      </c>
    </row>
    <row r="44" spans="1:4" x14ac:dyDescent="0.25">
      <c r="A44" s="2" t="s">
        <v>57</v>
      </c>
      <c r="B44" s="2">
        <v>3</v>
      </c>
      <c r="C44" s="2" t="s">
        <v>12</v>
      </c>
      <c r="D44" s="2">
        <v>250</v>
      </c>
    </row>
    <row r="45" spans="1:4" x14ac:dyDescent="0.25">
      <c r="A45" s="2" t="s">
        <v>58</v>
      </c>
      <c r="B45" s="2">
        <v>3</v>
      </c>
      <c r="C45" s="2" t="s">
        <v>12</v>
      </c>
      <c r="D45" s="2">
        <v>220</v>
      </c>
    </row>
    <row r="46" spans="1:4" x14ac:dyDescent="0.25">
      <c r="A46" s="2" t="s">
        <v>59</v>
      </c>
      <c r="B46" s="2">
        <v>3</v>
      </c>
      <c r="C46" s="2" t="s">
        <v>12</v>
      </c>
      <c r="D46" s="2">
        <v>230</v>
      </c>
    </row>
    <row r="47" spans="1:4" x14ac:dyDescent="0.25">
      <c r="A47" s="2" t="s">
        <v>60</v>
      </c>
      <c r="B47" s="2">
        <v>3</v>
      </c>
      <c r="C47" s="2" t="s">
        <v>12</v>
      </c>
      <c r="D47" s="2">
        <v>240</v>
      </c>
    </row>
    <row r="48" spans="1:4" x14ac:dyDescent="0.25">
      <c r="A48" s="2" t="s">
        <v>61</v>
      </c>
      <c r="B48" s="2">
        <v>3</v>
      </c>
      <c r="C48" s="2" t="s">
        <v>12</v>
      </c>
      <c r="D48" s="2">
        <v>240</v>
      </c>
    </row>
    <row r="49" spans="1:4" x14ac:dyDescent="0.25">
      <c r="A49" s="2" t="s">
        <v>62</v>
      </c>
      <c r="B49" s="2">
        <v>3</v>
      </c>
      <c r="C49" s="2" t="s">
        <v>18</v>
      </c>
      <c r="D49" s="2">
        <v>260</v>
      </c>
    </row>
    <row r="50" spans="1:4" x14ac:dyDescent="0.25">
      <c r="A50" s="2" t="s">
        <v>63</v>
      </c>
      <c r="B50" s="2">
        <v>3</v>
      </c>
      <c r="C50" s="2" t="s">
        <v>18</v>
      </c>
      <c r="D50" s="2">
        <v>210</v>
      </c>
    </row>
    <row r="51" spans="1:4" x14ac:dyDescent="0.25">
      <c r="A51" s="2" t="s">
        <v>64</v>
      </c>
      <c r="B51" s="2">
        <v>3</v>
      </c>
      <c r="C51" s="2" t="s">
        <v>18</v>
      </c>
      <c r="D51" s="2">
        <v>230</v>
      </c>
    </row>
    <row r="52" spans="1:4" x14ac:dyDescent="0.25">
      <c r="A52" s="2" t="s">
        <v>65</v>
      </c>
      <c r="B52" s="2">
        <v>3</v>
      </c>
      <c r="C52" s="2" t="s">
        <v>18</v>
      </c>
      <c r="D52" s="2">
        <v>280</v>
      </c>
    </row>
    <row r="53" spans="1:4" x14ac:dyDescent="0.25">
      <c r="A53" s="2" t="s">
        <v>66</v>
      </c>
      <c r="B53" s="2">
        <v>3</v>
      </c>
      <c r="C53" s="2" t="s">
        <v>36</v>
      </c>
      <c r="D53" s="2">
        <v>155</v>
      </c>
    </row>
    <row r="54" spans="1:4" x14ac:dyDescent="0.25">
      <c r="A54" s="2" t="s">
        <v>67</v>
      </c>
      <c r="B54" s="2">
        <v>3</v>
      </c>
      <c r="C54" s="2" t="s">
        <v>36</v>
      </c>
      <c r="D54" s="2">
        <v>165</v>
      </c>
    </row>
    <row r="55" spans="1:4" x14ac:dyDescent="0.25">
      <c r="A55" s="2" t="s">
        <v>68</v>
      </c>
      <c r="B55" s="2">
        <v>3</v>
      </c>
      <c r="C55" s="2" t="s">
        <v>36</v>
      </c>
      <c r="D55" s="2">
        <v>160</v>
      </c>
    </row>
    <row r="56" spans="1:4" x14ac:dyDescent="0.25">
      <c r="A56" s="2" t="s">
        <v>69</v>
      </c>
      <c r="B56" s="2">
        <v>3</v>
      </c>
      <c r="C56" s="2" t="s">
        <v>36</v>
      </c>
      <c r="D56" s="2">
        <v>180</v>
      </c>
    </row>
    <row r="57" spans="1:4" x14ac:dyDescent="0.25">
      <c r="A57" s="2" t="s">
        <v>70</v>
      </c>
      <c r="B57" s="2">
        <v>3</v>
      </c>
      <c r="C57" s="2" t="s">
        <v>36</v>
      </c>
      <c r="D57" s="2">
        <v>150</v>
      </c>
    </row>
    <row r="58" spans="1:4" x14ac:dyDescent="0.25">
      <c r="A58" s="2" t="s">
        <v>71</v>
      </c>
      <c r="B58" s="2">
        <v>3</v>
      </c>
      <c r="C58" s="2" t="s">
        <v>41</v>
      </c>
      <c r="D58" s="2">
        <v>140</v>
      </c>
    </row>
    <row r="59" spans="1:4" x14ac:dyDescent="0.25">
      <c r="A59" s="2" t="s">
        <v>72</v>
      </c>
      <c r="B59" s="2">
        <v>3</v>
      </c>
      <c r="C59" s="2" t="s">
        <v>41</v>
      </c>
      <c r="D59" s="2">
        <v>160</v>
      </c>
    </row>
    <row r="60" spans="1:4" x14ac:dyDescent="0.25">
      <c r="A60" s="2" t="s">
        <v>73</v>
      </c>
      <c r="B60" s="2">
        <v>3</v>
      </c>
      <c r="C60" s="2" t="s">
        <v>41</v>
      </c>
      <c r="D60" s="2">
        <v>170</v>
      </c>
    </row>
    <row r="61" spans="1:4" x14ac:dyDescent="0.25">
      <c r="A61" s="2" t="s">
        <v>74</v>
      </c>
      <c r="B61" s="2">
        <v>3</v>
      </c>
      <c r="C61" s="2" t="s">
        <v>41</v>
      </c>
      <c r="D61" s="2">
        <v>150</v>
      </c>
    </row>
    <row r="62" spans="1:4" x14ac:dyDescent="0.25">
      <c r="A62" s="2" t="s">
        <v>75</v>
      </c>
      <c r="B62" s="2">
        <v>3</v>
      </c>
      <c r="C62" s="2" t="s">
        <v>41</v>
      </c>
      <c r="D62" s="2">
        <v>140</v>
      </c>
    </row>
    <row r="63" spans="1:4" x14ac:dyDescent="0.25">
      <c r="A63" s="2" t="s">
        <v>76</v>
      </c>
      <c r="B63" s="2">
        <v>4</v>
      </c>
      <c r="C63" s="2" t="s">
        <v>12</v>
      </c>
      <c r="D63" s="2">
        <v>340</v>
      </c>
    </row>
    <row r="64" spans="1:4" x14ac:dyDescent="0.25">
      <c r="A64" s="2" t="s">
        <v>77</v>
      </c>
      <c r="B64" s="2">
        <v>4</v>
      </c>
      <c r="C64" s="2" t="s">
        <v>12</v>
      </c>
      <c r="D64" s="2">
        <v>360</v>
      </c>
    </row>
    <row r="65" spans="1:4" x14ac:dyDescent="0.25">
      <c r="A65" s="2" t="s">
        <v>78</v>
      </c>
      <c r="B65" s="2">
        <v>4</v>
      </c>
      <c r="C65" s="2" t="s">
        <v>12</v>
      </c>
      <c r="D65" s="2">
        <v>380</v>
      </c>
    </row>
    <row r="66" spans="1:4" x14ac:dyDescent="0.25">
      <c r="A66" s="2" t="s">
        <v>79</v>
      </c>
      <c r="B66" s="2">
        <v>4</v>
      </c>
      <c r="C66" s="2" t="s">
        <v>12</v>
      </c>
      <c r="D66" s="2">
        <v>340</v>
      </c>
    </row>
    <row r="67" spans="1:4" x14ac:dyDescent="0.25">
      <c r="A67" s="2" t="s">
        <v>80</v>
      </c>
      <c r="B67" s="2">
        <v>4</v>
      </c>
      <c r="C67" s="2" t="s">
        <v>12</v>
      </c>
      <c r="D67" s="2">
        <v>390</v>
      </c>
    </row>
    <row r="68" spans="1:4" x14ac:dyDescent="0.25">
      <c r="A68" s="2" t="s">
        <v>81</v>
      </c>
      <c r="B68" s="2">
        <v>4</v>
      </c>
      <c r="C68" s="2" t="s">
        <v>12</v>
      </c>
      <c r="D68" s="2">
        <v>340</v>
      </c>
    </row>
    <row r="69" spans="1:4" x14ac:dyDescent="0.25">
      <c r="A69" s="2" t="s">
        <v>82</v>
      </c>
      <c r="B69" s="2">
        <v>4</v>
      </c>
      <c r="C69" s="2" t="s">
        <v>12</v>
      </c>
      <c r="D69" s="2">
        <v>300</v>
      </c>
    </row>
    <row r="70" spans="1:4" x14ac:dyDescent="0.25">
      <c r="A70" s="2" t="s">
        <v>83</v>
      </c>
      <c r="B70" s="2">
        <v>4</v>
      </c>
      <c r="C70" s="2" t="s">
        <v>12</v>
      </c>
      <c r="D70" s="2">
        <v>340</v>
      </c>
    </row>
    <row r="71" spans="1:4" x14ac:dyDescent="0.25">
      <c r="A71" s="2" t="s">
        <v>84</v>
      </c>
      <c r="B71" s="2">
        <v>4</v>
      </c>
      <c r="C71" s="2" t="s">
        <v>12</v>
      </c>
      <c r="D71" s="2">
        <v>340</v>
      </c>
    </row>
    <row r="72" spans="1:4" x14ac:dyDescent="0.25">
      <c r="A72" s="2" t="s">
        <v>85</v>
      </c>
      <c r="B72" s="2">
        <v>4</v>
      </c>
      <c r="C72" s="2" t="s">
        <v>12</v>
      </c>
      <c r="D72" s="2">
        <v>340</v>
      </c>
    </row>
    <row r="73" spans="1:4" x14ac:dyDescent="0.25">
      <c r="A73" s="2" t="s">
        <v>86</v>
      </c>
      <c r="B73" s="2">
        <v>4</v>
      </c>
      <c r="C73" s="2" t="s">
        <v>18</v>
      </c>
      <c r="D73" s="2">
        <v>360</v>
      </c>
    </row>
    <row r="74" spans="1:4" x14ac:dyDescent="0.25">
      <c r="A74" s="2" t="s">
        <v>87</v>
      </c>
      <c r="B74" s="2">
        <v>4</v>
      </c>
      <c r="C74" s="2" t="s">
        <v>18</v>
      </c>
      <c r="D74" s="2">
        <v>350</v>
      </c>
    </row>
    <row r="75" spans="1:4" x14ac:dyDescent="0.25">
      <c r="A75" s="2" t="s">
        <v>88</v>
      </c>
      <c r="B75" s="2">
        <v>4</v>
      </c>
      <c r="C75" s="2" t="s">
        <v>18</v>
      </c>
      <c r="D75" s="2">
        <v>350</v>
      </c>
    </row>
    <row r="76" spans="1:4" x14ac:dyDescent="0.25">
      <c r="A76" s="2" t="s">
        <v>89</v>
      </c>
      <c r="B76" s="2">
        <v>4</v>
      </c>
      <c r="C76" s="2" t="s">
        <v>18</v>
      </c>
      <c r="D76" s="2">
        <v>310</v>
      </c>
    </row>
    <row r="77" spans="1:4" x14ac:dyDescent="0.25">
      <c r="A77" s="2" t="s">
        <v>90</v>
      </c>
      <c r="B77" s="2">
        <v>4</v>
      </c>
      <c r="C77" s="2" t="s">
        <v>18</v>
      </c>
      <c r="D77" s="2">
        <v>370</v>
      </c>
    </row>
    <row r="78" spans="1:4" x14ac:dyDescent="0.25">
      <c r="A78" s="2" t="s">
        <v>91</v>
      </c>
      <c r="B78" s="2">
        <v>4</v>
      </c>
      <c r="C78" s="2" t="s">
        <v>92</v>
      </c>
      <c r="D78" s="2">
        <v>400</v>
      </c>
    </row>
    <row r="79" spans="1:4" x14ac:dyDescent="0.25">
      <c r="A79" s="2" t="s">
        <v>93</v>
      </c>
      <c r="B79" s="2">
        <v>4</v>
      </c>
      <c r="C79" s="2" t="s">
        <v>92</v>
      </c>
      <c r="D79" s="2">
        <v>420</v>
      </c>
    </row>
    <row r="80" spans="1:4" x14ac:dyDescent="0.25">
      <c r="A80" s="2" t="s">
        <v>94</v>
      </c>
      <c r="B80" s="2">
        <v>4</v>
      </c>
      <c r="C80" s="2" t="s">
        <v>36</v>
      </c>
      <c r="D80" s="2">
        <v>260</v>
      </c>
    </row>
    <row r="81" spans="1:4" x14ac:dyDescent="0.25">
      <c r="A81" s="2" t="s">
        <v>95</v>
      </c>
      <c r="B81" s="2">
        <v>4</v>
      </c>
      <c r="C81" s="2" t="s">
        <v>36</v>
      </c>
      <c r="D81" s="2">
        <v>270</v>
      </c>
    </row>
    <row r="82" spans="1:4" x14ac:dyDescent="0.25">
      <c r="A82" s="2" t="s">
        <v>96</v>
      </c>
      <c r="B82" s="2">
        <v>4</v>
      </c>
      <c r="C82" s="2" t="s">
        <v>36</v>
      </c>
      <c r="D82" s="2">
        <v>265</v>
      </c>
    </row>
    <row r="83" spans="1:4" x14ac:dyDescent="0.25">
      <c r="A83" s="2" t="s">
        <v>97</v>
      </c>
      <c r="B83" s="2">
        <v>4</v>
      </c>
      <c r="C83" s="2" t="s">
        <v>36</v>
      </c>
      <c r="D83" s="2">
        <v>275</v>
      </c>
    </row>
    <row r="84" spans="1:4" x14ac:dyDescent="0.25">
      <c r="A84" s="2" t="s">
        <v>98</v>
      </c>
      <c r="B84" s="2">
        <v>4</v>
      </c>
      <c r="C84" s="2" t="s">
        <v>36</v>
      </c>
      <c r="D84" s="2">
        <v>280</v>
      </c>
    </row>
    <row r="85" spans="1:4" x14ac:dyDescent="0.25">
      <c r="A85" s="2" t="s">
        <v>99</v>
      </c>
      <c r="B85" s="2">
        <v>4</v>
      </c>
      <c r="C85" s="2" t="s">
        <v>41</v>
      </c>
      <c r="D85" s="2">
        <v>180</v>
      </c>
    </row>
    <row r="86" spans="1:4" x14ac:dyDescent="0.25">
      <c r="A86" s="2" t="s">
        <v>100</v>
      </c>
      <c r="B86" s="2">
        <v>4</v>
      </c>
      <c r="C86" s="2" t="s">
        <v>41</v>
      </c>
      <c r="D86" s="2">
        <v>220</v>
      </c>
    </row>
    <row r="87" spans="1:4" x14ac:dyDescent="0.25">
      <c r="A87" s="2" t="s">
        <v>101</v>
      </c>
      <c r="B87" s="2">
        <v>4</v>
      </c>
      <c r="C87" s="2" t="s">
        <v>41</v>
      </c>
      <c r="D87" s="2">
        <v>210</v>
      </c>
    </row>
    <row r="88" spans="1:4" x14ac:dyDescent="0.25">
      <c r="A88" s="2" t="s">
        <v>102</v>
      </c>
      <c r="B88" s="2">
        <v>4</v>
      </c>
      <c r="C88" s="2" t="s">
        <v>41</v>
      </c>
      <c r="D88" s="2">
        <v>260</v>
      </c>
    </row>
    <row r="89" spans="1:4" x14ac:dyDescent="0.25">
      <c r="A89" s="2" t="s">
        <v>103</v>
      </c>
      <c r="B89" s="2">
        <v>4</v>
      </c>
      <c r="C89" s="2" t="s">
        <v>41</v>
      </c>
      <c r="D89" s="2">
        <v>200</v>
      </c>
    </row>
    <row r="90" spans="1:4" x14ac:dyDescent="0.25">
      <c r="A90" s="2" t="s">
        <v>104</v>
      </c>
      <c r="B90" s="2">
        <v>5</v>
      </c>
      <c r="C90" s="2" t="s">
        <v>12</v>
      </c>
      <c r="D90" s="2">
        <v>560</v>
      </c>
    </row>
    <row r="91" spans="1:4" x14ac:dyDescent="0.25">
      <c r="A91" s="2" t="s">
        <v>105</v>
      </c>
      <c r="B91" s="2">
        <v>5</v>
      </c>
      <c r="C91" s="2" t="s">
        <v>12</v>
      </c>
      <c r="D91" s="2">
        <v>610</v>
      </c>
    </row>
    <row r="92" spans="1:4" x14ac:dyDescent="0.25">
      <c r="A92" s="2" t="s">
        <v>106</v>
      </c>
      <c r="B92" s="2">
        <v>5</v>
      </c>
      <c r="C92" s="2" t="s">
        <v>12</v>
      </c>
      <c r="D92" s="2">
        <v>580</v>
      </c>
    </row>
    <row r="93" spans="1:4" x14ac:dyDescent="0.25">
      <c r="A93" s="2" t="s">
        <v>107</v>
      </c>
      <c r="B93" s="2">
        <v>5</v>
      </c>
      <c r="C93" s="2" t="s">
        <v>12</v>
      </c>
      <c r="D93" s="2">
        <v>400</v>
      </c>
    </row>
    <row r="94" spans="1:4" x14ac:dyDescent="0.25">
      <c r="A94" s="2" t="s">
        <v>108</v>
      </c>
      <c r="B94" s="2">
        <v>5</v>
      </c>
      <c r="C94" s="2" t="s">
        <v>12</v>
      </c>
      <c r="D94" s="2">
        <v>450</v>
      </c>
    </row>
    <row r="95" spans="1:4" x14ac:dyDescent="0.25">
      <c r="A95" s="2" t="s">
        <v>109</v>
      </c>
      <c r="B95" s="2">
        <v>5</v>
      </c>
      <c r="C95" s="2" t="s">
        <v>18</v>
      </c>
      <c r="D95" s="2">
        <v>610</v>
      </c>
    </row>
    <row r="96" spans="1:4" x14ac:dyDescent="0.25">
      <c r="A96" s="2" t="s">
        <v>110</v>
      </c>
      <c r="B96" s="2">
        <v>5</v>
      </c>
      <c r="C96" s="2" t="s">
        <v>18</v>
      </c>
      <c r="D96" s="2">
        <v>450</v>
      </c>
    </row>
    <row r="97" spans="1:4" x14ac:dyDescent="0.25">
      <c r="A97" s="2" t="s">
        <v>111</v>
      </c>
      <c r="B97" s="2">
        <v>5</v>
      </c>
      <c r="C97" s="2" t="s">
        <v>18</v>
      </c>
      <c r="D97" s="2">
        <v>440</v>
      </c>
    </row>
    <row r="98" spans="1:4" x14ac:dyDescent="0.25">
      <c r="A98" s="2" t="s">
        <v>112</v>
      </c>
      <c r="B98" s="2">
        <v>5</v>
      </c>
      <c r="C98" s="2" t="s">
        <v>18</v>
      </c>
      <c r="D98" s="2">
        <v>460</v>
      </c>
    </row>
    <row r="99" spans="1:4" x14ac:dyDescent="0.25">
      <c r="A99" s="2" t="s">
        <v>113</v>
      </c>
      <c r="B99" s="2">
        <v>5</v>
      </c>
      <c r="C99" s="2" t="s">
        <v>18</v>
      </c>
      <c r="D99" s="2">
        <v>580</v>
      </c>
    </row>
    <row r="100" spans="1:4" x14ac:dyDescent="0.25">
      <c r="A100" s="2" t="s">
        <v>114</v>
      </c>
      <c r="B100" s="2">
        <v>5</v>
      </c>
      <c r="C100" s="2" t="s">
        <v>18</v>
      </c>
      <c r="D100" s="2">
        <v>610</v>
      </c>
    </row>
    <row r="101" spans="1:4" x14ac:dyDescent="0.25">
      <c r="A101" s="2" t="s">
        <v>115</v>
      </c>
      <c r="B101" s="2">
        <v>5</v>
      </c>
      <c r="C101" s="2" t="s">
        <v>18</v>
      </c>
      <c r="D101" s="2">
        <v>460</v>
      </c>
    </row>
    <row r="102" spans="1:4" x14ac:dyDescent="0.25">
      <c r="A102" s="2" t="s">
        <v>116</v>
      </c>
      <c r="B102" s="2">
        <v>5</v>
      </c>
      <c r="C102" s="2" t="s">
        <v>18</v>
      </c>
      <c r="D102" s="2">
        <v>480</v>
      </c>
    </row>
    <row r="103" spans="1:4" x14ac:dyDescent="0.25">
      <c r="A103" s="2" t="s">
        <v>117</v>
      </c>
      <c r="B103" s="2">
        <v>5</v>
      </c>
      <c r="C103" s="2" t="s">
        <v>18</v>
      </c>
      <c r="D103" s="2">
        <v>440</v>
      </c>
    </row>
    <row r="104" spans="1:4" x14ac:dyDescent="0.25">
      <c r="A104" s="2" t="s">
        <v>118</v>
      </c>
      <c r="B104" s="2">
        <v>5</v>
      </c>
      <c r="C104" s="2" t="s">
        <v>18</v>
      </c>
      <c r="D104" s="2">
        <v>610</v>
      </c>
    </row>
    <row r="105" spans="1:4" x14ac:dyDescent="0.25">
      <c r="A105" s="2" t="s">
        <v>119</v>
      </c>
      <c r="B105" s="2">
        <v>5</v>
      </c>
      <c r="C105" s="2" t="s">
        <v>18</v>
      </c>
      <c r="D105" s="2">
        <v>610</v>
      </c>
    </row>
    <row r="106" spans="1:4" x14ac:dyDescent="0.25">
      <c r="A106" s="2" t="s">
        <v>120</v>
      </c>
      <c r="B106" s="2">
        <v>5</v>
      </c>
      <c r="C106" s="2" t="s">
        <v>18</v>
      </c>
      <c r="D106" s="2">
        <v>450</v>
      </c>
    </row>
    <row r="107" spans="1:4" x14ac:dyDescent="0.25">
      <c r="A107" s="2" t="s">
        <v>121</v>
      </c>
      <c r="B107" s="2">
        <v>5</v>
      </c>
      <c r="C107" s="2" t="s">
        <v>92</v>
      </c>
      <c r="D107" s="2">
        <v>700</v>
      </c>
    </row>
    <row r="108" spans="1:4" x14ac:dyDescent="0.25">
      <c r="A108" s="2" t="s">
        <v>122</v>
      </c>
      <c r="B108" s="2">
        <v>5</v>
      </c>
      <c r="C108" s="2" t="s">
        <v>92</v>
      </c>
      <c r="D108" s="2">
        <v>660</v>
      </c>
    </row>
    <row r="109" spans="1:4" x14ac:dyDescent="0.25">
      <c r="A109" s="2" t="s">
        <v>123</v>
      </c>
      <c r="B109" s="2">
        <v>5</v>
      </c>
      <c r="C109" s="2" t="s">
        <v>92</v>
      </c>
      <c r="D109" s="2">
        <v>640</v>
      </c>
    </row>
    <row r="110" spans="1:4" x14ac:dyDescent="0.25">
      <c r="A110" s="2" t="s">
        <v>124</v>
      </c>
      <c r="B110" s="2">
        <v>5</v>
      </c>
      <c r="C110" s="2" t="s">
        <v>92</v>
      </c>
      <c r="D110" s="2">
        <v>690</v>
      </c>
    </row>
    <row r="111" spans="1:4" x14ac:dyDescent="0.25">
      <c r="A111" s="2" t="s">
        <v>125</v>
      </c>
      <c r="B111" s="2">
        <v>5</v>
      </c>
      <c r="C111" s="2" t="s">
        <v>92</v>
      </c>
      <c r="D111" s="2">
        <v>690</v>
      </c>
    </row>
    <row r="112" spans="1:4" x14ac:dyDescent="0.25">
      <c r="A112" s="2" t="s">
        <v>126</v>
      </c>
      <c r="B112" s="2">
        <v>5</v>
      </c>
      <c r="C112" s="2" t="s">
        <v>92</v>
      </c>
      <c r="D112" s="2">
        <v>660</v>
      </c>
    </row>
    <row r="113" spans="1:4" x14ac:dyDescent="0.25">
      <c r="A113" s="2" t="s">
        <v>127</v>
      </c>
      <c r="B113" s="2">
        <v>5</v>
      </c>
      <c r="C113" s="2" t="s">
        <v>92</v>
      </c>
      <c r="D113" s="2">
        <v>690</v>
      </c>
    </row>
    <row r="114" spans="1:4" x14ac:dyDescent="0.25">
      <c r="A114" s="2" t="s">
        <v>128</v>
      </c>
      <c r="B114" s="2">
        <v>5</v>
      </c>
      <c r="C114" s="2" t="s">
        <v>92</v>
      </c>
      <c r="D114" s="2">
        <v>650</v>
      </c>
    </row>
    <row r="115" spans="1:4" x14ac:dyDescent="0.25">
      <c r="A115" s="2" t="s">
        <v>129</v>
      </c>
      <c r="B115" s="2">
        <v>5</v>
      </c>
      <c r="C115" s="2" t="s">
        <v>92</v>
      </c>
      <c r="D115" s="2">
        <v>700</v>
      </c>
    </row>
    <row r="116" spans="1:4" x14ac:dyDescent="0.25">
      <c r="A116" s="2" t="s">
        <v>130</v>
      </c>
      <c r="B116" s="2">
        <v>5</v>
      </c>
      <c r="C116" s="2" t="s">
        <v>36</v>
      </c>
      <c r="D116" s="2">
        <v>380</v>
      </c>
    </row>
    <row r="117" spans="1:4" x14ac:dyDescent="0.25">
      <c r="A117" s="2" t="s">
        <v>131</v>
      </c>
      <c r="B117" s="2">
        <v>5</v>
      </c>
      <c r="C117" s="2" t="s">
        <v>36</v>
      </c>
      <c r="D117" s="2">
        <v>350</v>
      </c>
    </row>
    <row r="118" spans="1:4" x14ac:dyDescent="0.25">
      <c r="A118" s="2" t="s">
        <v>132</v>
      </c>
      <c r="B118" s="2">
        <v>5</v>
      </c>
      <c r="C118" s="2" t="s">
        <v>36</v>
      </c>
      <c r="D118" s="2">
        <v>350</v>
      </c>
    </row>
    <row r="119" spans="1:4" x14ac:dyDescent="0.25">
      <c r="A119" s="2" t="s">
        <v>133</v>
      </c>
      <c r="B119" s="2">
        <v>5</v>
      </c>
      <c r="C119" s="2" t="s">
        <v>36</v>
      </c>
      <c r="D119" s="2">
        <v>360</v>
      </c>
    </row>
    <row r="120" spans="1:4" x14ac:dyDescent="0.25">
      <c r="A120" s="2" t="s">
        <v>134</v>
      </c>
      <c r="B120" s="2">
        <v>5</v>
      </c>
      <c r="C120" s="2" t="s">
        <v>36</v>
      </c>
      <c r="D120" s="2">
        <v>360</v>
      </c>
    </row>
    <row r="121" spans="1:4" x14ac:dyDescent="0.25">
      <c r="A121" s="2" t="s">
        <v>135</v>
      </c>
      <c r="B121" s="2">
        <v>5</v>
      </c>
      <c r="C121" s="2" t="s">
        <v>36</v>
      </c>
      <c r="D121" s="2">
        <v>330</v>
      </c>
    </row>
    <row r="122" spans="1:4" x14ac:dyDescent="0.25">
      <c r="A122" s="2" t="s">
        <v>136</v>
      </c>
      <c r="B122" s="2">
        <v>5</v>
      </c>
      <c r="C122" s="2" t="s">
        <v>41</v>
      </c>
      <c r="D122" s="2">
        <v>260</v>
      </c>
    </row>
    <row r="123" spans="1:4" x14ac:dyDescent="0.25">
      <c r="A123" s="2" t="s">
        <v>137</v>
      </c>
      <c r="B123" s="2">
        <v>5</v>
      </c>
      <c r="C123" s="2" t="s">
        <v>41</v>
      </c>
      <c r="D123" s="2">
        <v>280</v>
      </c>
    </row>
    <row r="124" spans="1:4" x14ac:dyDescent="0.25">
      <c r="A124" s="2" t="s">
        <v>138</v>
      </c>
      <c r="B124" s="2">
        <v>5</v>
      </c>
      <c r="C124" s="2" t="s">
        <v>41</v>
      </c>
      <c r="D124" s="2">
        <v>250</v>
      </c>
    </row>
    <row r="125" spans="1:4" x14ac:dyDescent="0.25">
      <c r="A125" s="2" t="s">
        <v>139</v>
      </c>
      <c r="B125" s="2">
        <v>5</v>
      </c>
      <c r="C125" s="2" t="s">
        <v>41</v>
      </c>
      <c r="D125" s="2">
        <v>240</v>
      </c>
    </row>
    <row r="126" spans="1:4" x14ac:dyDescent="0.25">
      <c r="A126" s="2" t="s">
        <v>140</v>
      </c>
      <c r="B126" s="2">
        <v>6</v>
      </c>
      <c r="C126" s="2" t="s">
        <v>12</v>
      </c>
      <c r="D126" s="2">
        <v>590</v>
      </c>
    </row>
    <row r="127" spans="1:4" x14ac:dyDescent="0.25">
      <c r="A127" s="2" t="s">
        <v>141</v>
      </c>
      <c r="B127" s="2">
        <v>6</v>
      </c>
      <c r="C127" s="2" t="s">
        <v>12</v>
      </c>
      <c r="D127" s="2">
        <v>600</v>
      </c>
    </row>
    <row r="128" spans="1:4" x14ac:dyDescent="0.25">
      <c r="A128" s="2" t="s">
        <v>142</v>
      </c>
      <c r="B128" s="2">
        <v>6</v>
      </c>
      <c r="C128" s="2" t="s">
        <v>12</v>
      </c>
      <c r="D128" s="2">
        <v>580</v>
      </c>
    </row>
    <row r="129" spans="1:4" x14ac:dyDescent="0.25">
      <c r="A129" s="2" t="s">
        <v>143</v>
      </c>
      <c r="B129" s="2">
        <v>6</v>
      </c>
      <c r="C129" s="2" t="s">
        <v>18</v>
      </c>
      <c r="D129" s="2">
        <v>720</v>
      </c>
    </row>
    <row r="130" spans="1:4" x14ac:dyDescent="0.25">
      <c r="A130" s="2" t="s">
        <v>144</v>
      </c>
      <c r="B130" s="2">
        <v>6</v>
      </c>
      <c r="C130" s="2" t="s">
        <v>18</v>
      </c>
      <c r="D130" s="2">
        <v>730</v>
      </c>
    </row>
    <row r="131" spans="1:4" x14ac:dyDescent="0.25">
      <c r="A131" s="2" t="s">
        <v>145</v>
      </c>
      <c r="B131" s="2">
        <v>6</v>
      </c>
      <c r="C131" s="2" t="s">
        <v>18</v>
      </c>
      <c r="D131" s="2">
        <v>870</v>
      </c>
    </row>
    <row r="132" spans="1:4" x14ac:dyDescent="0.25">
      <c r="A132" s="2" t="s">
        <v>146</v>
      </c>
      <c r="B132" s="2">
        <v>6</v>
      </c>
      <c r="C132" s="2" t="s">
        <v>18</v>
      </c>
      <c r="D132" s="2">
        <v>870</v>
      </c>
    </row>
    <row r="133" spans="1:4" x14ac:dyDescent="0.25">
      <c r="A133" s="2" t="s">
        <v>147</v>
      </c>
      <c r="B133" s="2">
        <v>6</v>
      </c>
      <c r="C133" s="2" t="s">
        <v>18</v>
      </c>
      <c r="D133" s="2">
        <v>750</v>
      </c>
    </row>
    <row r="134" spans="1:4" x14ac:dyDescent="0.25">
      <c r="A134" s="2" t="s">
        <v>148</v>
      </c>
      <c r="B134" s="2">
        <v>6</v>
      </c>
      <c r="C134" s="2" t="s">
        <v>18</v>
      </c>
      <c r="D134" s="2">
        <v>710</v>
      </c>
    </row>
    <row r="135" spans="1:4" x14ac:dyDescent="0.25">
      <c r="A135" s="2" t="s">
        <v>149</v>
      </c>
      <c r="B135" s="2">
        <v>6</v>
      </c>
      <c r="C135" s="2" t="s">
        <v>18</v>
      </c>
      <c r="D135" s="2">
        <v>850</v>
      </c>
    </row>
    <row r="136" spans="1:4" x14ac:dyDescent="0.25">
      <c r="A136" s="2" t="s">
        <v>150</v>
      </c>
      <c r="B136" s="2">
        <v>6</v>
      </c>
      <c r="C136" s="2" t="s">
        <v>18</v>
      </c>
      <c r="D136" s="2">
        <v>750</v>
      </c>
    </row>
    <row r="137" spans="1:4" x14ac:dyDescent="0.25">
      <c r="A137" s="2" t="s">
        <v>151</v>
      </c>
      <c r="B137" s="2">
        <v>6</v>
      </c>
      <c r="C137" s="2" t="s">
        <v>18</v>
      </c>
      <c r="D137" s="2">
        <v>760</v>
      </c>
    </row>
    <row r="138" spans="1:4" x14ac:dyDescent="0.25">
      <c r="A138" s="2" t="s">
        <v>152</v>
      </c>
      <c r="B138" s="2">
        <v>6</v>
      </c>
      <c r="C138" s="2" t="s">
        <v>18</v>
      </c>
      <c r="D138" s="2">
        <v>750</v>
      </c>
    </row>
    <row r="139" spans="1:4" x14ac:dyDescent="0.25">
      <c r="A139" s="2" t="s">
        <v>153</v>
      </c>
      <c r="B139" s="2">
        <v>6</v>
      </c>
      <c r="C139" s="2" t="s">
        <v>18</v>
      </c>
      <c r="D139" s="2">
        <v>750</v>
      </c>
    </row>
    <row r="140" spans="1:4" x14ac:dyDescent="0.25">
      <c r="A140" s="2" t="s">
        <v>154</v>
      </c>
      <c r="B140" s="2">
        <v>6</v>
      </c>
      <c r="C140" s="2" t="s">
        <v>92</v>
      </c>
      <c r="D140" s="2">
        <v>810</v>
      </c>
    </row>
    <row r="141" spans="1:4" x14ac:dyDescent="0.25">
      <c r="A141" s="2" t="s">
        <v>155</v>
      </c>
      <c r="B141" s="2">
        <v>6</v>
      </c>
      <c r="C141" s="2" t="s">
        <v>92</v>
      </c>
      <c r="D141" s="2">
        <v>860</v>
      </c>
    </row>
    <row r="142" spans="1:4" x14ac:dyDescent="0.25">
      <c r="A142" s="2" t="s">
        <v>156</v>
      </c>
      <c r="B142" s="2">
        <v>6</v>
      </c>
      <c r="C142" s="2" t="s">
        <v>92</v>
      </c>
      <c r="D142" s="2">
        <v>880</v>
      </c>
    </row>
    <row r="143" spans="1:4" x14ac:dyDescent="0.25">
      <c r="A143" s="2" t="s">
        <v>157</v>
      </c>
      <c r="B143" s="2">
        <v>6</v>
      </c>
      <c r="C143" s="2" t="s">
        <v>92</v>
      </c>
      <c r="D143" s="2">
        <v>870</v>
      </c>
    </row>
    <row r="144" spans="1:4" x14ac:dyDescent="0.25">
      <c r="A144" s="2" t="s">
        <v>158</v>
      </c>
      <c r="B144" s="2">
        <v>6</v>
      </c>
      <c r="C144" s="2" t="s">
        <v>92</v>
      </c>
      <c r="D144" s="2">
        <v>820</v>
      </c>
    </row>
    <row r="145" spans="1:4" x14ac:dyDescent="0.25">
      <c r="A145" s="2" t="s">
        <v>159</v>
      </c>
      <c r="B145" s="2">
        <v>6</v>
      </c>
      <c r="C145" s="2" t="s">
        <v>92</v>
      </c>
      <c r="D145" s="2">
        <v>880</v>
      </c>
    </row>
    <row r="146" spans="1:4" x14ac:dyDescent="0.25">
      <c r="A146" s="2" t="s">
        <v>160</v>
      </c>
      <c r="B146" s="2">
        <v>6</v>
      </c>
      <c r="C146" s="2" t="s">
        <v>92</v>
      </c>
      <c r="D146" s="2">
        <v>1400</v>
      </c>
    </row>
    <row r="147" spans="1:4" x14ac:dyDescent="0.25">
      <c r="A147" s="2" t="s">
        <v>161</v>
      </c>
      <c r="B147" s="2">
        <v>6</v>
      </c>
      <c r="C147" s="2" t="s">
        <v>36</v>
      </c>
      <c r="D147" s="2">
        <v>580</v>
      </c>
    </row>
    <row r="148" spans="1:4" x14ac:dyDescent="0.25">
      <c r="A148" s="2" t="s">
        <v>162</v>
      </c>
      <c r="B148" s="2">
        <v>6</v>
      </c>
      <c r="C148" s="2" t="s">
        <v>36</v>
      </c>
      <c r="D148" s="2">
        <v>700</v>
      </c>
    </row>
    <row r="149" spans="1:4" x14ac:dyDescent="0.25">
      <c r="A149" s="2" t="s">
        <v>163</v>
      </c>
      <c r="B149" s="2">
        <v>6</v>
      </c>
      <c r="C149" s="2" t="s">
        <v>36</v>
      </c>
      <c r="D149" s="2">
        <v>550</v>
      </c>
    </row>
    <row r="150" spans="1:4" x14ac:dyDescent="0.25">
      <c r="A150" s="2" t="s">
        <v>164</v>
      </c>
      <c r="B150" s="2">
        <v>6</v>
      </c>
      <c r="C150" s="2" t="s">
        <v>36</v>
      </c>
      <c r="D150" s="2">
        <v>600</v>
      </c>
    </row>
    <row r="151" spans="1:4" x14ac:dyDescent="0.25">
      <c r="A151" s="2" t="s">
        <v>165</v>
      </c>
      <c r="B151" s="2">
        <v>6</v>
      </c>
      <c r="C151" s="2" t="s">
        <v>36</v>
      </c>
      <c r="D151" s="2">
        <v>570</v>
      </c>
    </row>
    <row r="152" spans="1:4" x14ac:dyDescent="0.25">
      <c r="A152" s="2" t="s">
        <v>166</v>
      </c>
      <c r="B152" s="2">
        <v>6</v>
      </c>
      <c r="C152" s="2" t="s">
        <v>36</v>
      </c>
      <c r="D152" s="2">
        <v>590</v>
      </c>
    </row>
    <row r="153" spans="1:4" x14ac:dyDescent="0.25">
      <c r="A153" s="2" t="s">
        <v>167</v>
      </c>
      <c r="B153" s="2">
        <v>6</v>
      </c>
      <c r="C153" s="2" t="s">
        <v>36</v>
      </c>
      <c r="D153" s="2">
        <v>610</v>
      </c>
    </row>
    <row r="154" spans="1:4" x14ac:dyDescent="0.25">
      <c r="A154" s="2" t="s">
        <v>168</v>
      </c>
      <c r="B154" s="2">
        <v>6</v>
      </c>
      <c r="C154" s="2" t="s">
        <v>41</v>
      </c>
      <c r="D154" s="2">
        <v>310</v>
      </c>
    </row>
    <row r="155" spans="1:4" x14ac:dyDescent="0.25">
      <c r="A155" s="2" t="s">
        <v>169</v>
      </c>
      <c r="B155" s="2">
        <v>6</v>
      </c>
      <c r="C155" s="2" t="s">
        <v>41</v>
      </c>
      <c r="D155" s="2">
        <v>370</v>
      </c>
    </row>
    <row r="156" spans="1:4" x14ac:dyDescent="0.25">
      <c r="A156" s="2" t="s">
        <v>170</v>
      </c>
      <c r="B156" s="2">
        <v>6</v>
      </c>
      <c r="C156" s="2" t="s">
        <v>41</v>
      </c>
      <c r="D156" s="2">
        <v>350</v>
      </c>
    </row>
    <row r="157" spans="1:4" x14ac:dyDescent="0.25">
      <c r="A157" s="2" t="s">
        <v>171</v>
      </c>
      <c r="B157" s="2">
        <v>6</v>
      </c>
      <c r="C157" s="2" t="s">
        <v>41</v>
      </c>
      <c r="D157" s="2">
        <v>340</v>
      </c>
    </row>
    <row r="158" spans="1:4" x14ac:dyDescent="0.25">
      <c r="A158" s="2" t="s">
        <v>172</v>
      </c>
      <c r="B158" s="2">
        <v>6</v>
      </c>
      <c r="C158" s="2" t="s">
        <v>41</v>
      </c>
      <c r="D158" s="2">
        <v>330</v>
      </c>
    </row>
    <row r="159" spans="1:4" x14ac:dyDescent="0.25">
      <c r="A159" s="2" t="s">
        <v>173</v>
      </c>
      <c r="B159" s="2">
        <v>7</v>
      </c>
      <c r="C159" s="2" t="s">
        <v>12</v>
      </c>
      <c r="D159" s="2">
        <v>840</v>
      </c>
    </row>
    <row r="160" spans="1:4" x14ac:dyDescent="0.25">
      <c r="A160" s="2" t="s">
        <v>174</v>
      </c>
      <c r="B160" s="2">
        <v>7</v>
      </c>
      <c r="C160" s="2" t="s">
        <v>12</v>
      </c>
      <c r="D160" s="2">
        <v>900</v>
      </c>
    </row>
    <row r="161" spans="1:4" x14ac:dyDescent="0.25">
      <c r="A161" s="2" t="s">
        <v>175</v>
      </c>
      <c r="B161" s="2">
        <v>7</v>
      </c>
      <c r="C161" s="2" t="s">
        <v>12</v>
      </c>
      <c r="D161" s="2">
        <v>880</v>
      </c>
    </row>
    <row r="162" spans="1:4" x14ac:dyDescent="0.25">
      <c r="A162" s="2" t="s">
        <v>176</v>
      </c>
      <c r="B162" s="2">
        <v>7</v>
      </c>
      <c r="C162" s="2" t="s">
        <v>12</v>
      </c>
      <c r="D162" s="2">
        <v>880</v>
      </c>
    </row>
    <row r="163" spans="1:4" x14ac:dyDescent="0.25">
      <c r="A163" s="2" t="s">
        <v>177</v>
      </c>
      <c r="B163" s="2">
        <v>7</v>
      </c>
      <c r="C163" s="2" t="s">
        <v>18</v>
      </c>
      <c r="D163" s="2">
        <v>1120</v>
      </c>
    </row>
    <row r="164" spans="1:4" x14ac:dyDescent="0.25">
      <c r="A164" s="2" t="s">
        <v>178</v>
      </c>
      <c r="B164" s="2">
        <v>7</v>
      </c>
      <c r="C164" s="2" t="s">
        <v>18</v>
      </c>
      <c r="D164" s="2">
        <v>1100</v>
      </c>
    </row>
    <row r="165" spans="1:4" x14ac:dyDescent="0.25">
      <c r="A165" s="2" t="s">
        <v>179</v>
      </c>
      <c r="B165" s="2">
        <v>7</v>
      </c>
      <c r="C165" s="2" t="s">
        <v>18</v>
      </c>
      <c r="D165" s="2">
        <v>1300</v>
      </c>
    </row>
    <row r="166" spans="1:4" x14ac:dyDescent="0.25">
      <c r="A166" s="2" t="s">
        <v>180</v>
      </c>
      <c r="B166" s="2">
        <v>7</v>
      </c>
      <c r="C166" s="2" t="s">
        <v>18</v>
      </c>
      <c r="D166" s="2">
        <v>1270</v>
      </c>
    </row>
    <row r="167" spans="1:4" x14ac:dyDescent="0.25">
      <c r="A167" s="2" t="s">
        <v>181</v>
      </c>
      <c r="B167" s="2">
        <v>7</v>
      </c>
      <c r="C167" s="2" t="s">
        <v>18</v>
      </c>
      <c r="D167" s="2">
        <v>1250</v>
      </c>
    </row>
    <row r="168" spans="1:4" x14ac:dyDescent="0.25">
      <c r="A168" s="2" t="s">
        <v>182</v>
      </c>
      <c r="B168" s="2">
        <v>7</v>
      </c>
      <c r="C168" s="2" t="s">
        <v>18</v>
      </c>
      <c r="D168" s="2">
        <v>1100</v>
      </c>
    </row>
    <row r="169" spans="1:4" x14ac:dyDescent="0.25">
      <c r="A169" s="2" t="s">
        <v>183</v>
      </c>
      <c r="B169" s="2">
        <v>7</v>
      </c>
      <c r="C169" s="2" t="s">
        <v>18</v>
      </c>
      <c r="D169" s="2">
        <v>1150</v>
      </c>
    </row>
    <row r="170" spans="1:4" x14ac:dyDescent="0.25">
      <c r="A170" s="2" t="s">
        <v>184</v>
      </c>
      <c r="B170" s="2">
        <v>7</v>
      </c>
      <c r="C170" s="2" t="s">
        <v>18</v>
      </c>
      <c r="D170" s="2">
        <v>1050</v>
      </c>
    </row>
    <row r="171" spans="1:4" x14ac:dyDescent="0.25">
      <c r="A171" s="2" t="s">
        <v>185</v>
      </c>
      <c r="B171" s="2">
        <v>7</v>
      </c>
      <c r="C171" s="2" t="s">
        <v>92</v>
      </c>
      <c r="D171" s="2">
        <v>1230</v>
      </c>
    </row>
    <row r="172" spans="1:4" x14ac:dyDescent="0.25">
      <c r="A172" s="2" t="s">
        <v>186</v>
      </c>
      <c r="B172" s="2">
        <v>7</v>
      </c>
      <c r="C172" s="2" t="s">
        <v>92</v>
      </c>
      <c r="D172" s="2">
        <v>1400</v>
      </c>
    </row>
    <row r="173" spans="1:4" x14ac:dyDescent="0.25">
      <c r="A173" s="2" t="s">
        <v>187</v>
      </c>
      <c r="B173" s="2">
        <v>7</v>
      </c>
      <c r="C173" s="2" t="s">
        <v>92</v>
      </c>
      <c r="D173" s="2">
        <v>1450</v>
      </c>
    </row>
    <row r="174" spans="1:4" x14ac:dyDescent="0.25">
      <c r="A174" s="2" t="s">
        <v>188</v>
      </c>
      <c r="B174" s="2">
        <v>7</v>
      </c>
      <c r="C174" s="2" t="s">
        <v>92</v>
      </c>
      <c r="D174" s="2">
        <v>1450</v>
      </c>
    </row>
    <row r="175" spans="1:4" x14ac:dyDescent="0.25">
      <c r="A175" s="2" t="s">
        <v>189</v>
      </c>
      <c r="B175" s="2">
        <v>7</v>
      </c>
      <c r="C175" s="2" t="s">
        <v>92</v>
      </c>
      <c r="D175" s="2">
        <v>1250</v>
      </c>
    </row>
    <row r="176" spans="1:4" x14ac:dyDescent="0.25">
      <c r="A176" s="2" t="s">
        <v>190</v>
      </c>
      <c r="B176" s="2">
        <v>7</v>
      </c>
      <c r="C176" s="2" t="s">
        <v>92</v>
      </c>
      <c r="D176" s="2">
        <v>1200</v>
      </c>
    </row>
    <row r="177" spans="1:4" x14ac:dyDescent="0.25">
      <c r="A177" s="2" t="s">
        <v>191</v>
      </c>
      <c r="B177" s="2">
        <v>7</v>
      </c>
      <c r="C177" s="2" t="s">
        <v>92</v>
      </c>
      <c r="D177" s="2">
        <v>1450</v>
      </c>
    </row>
    <row r="178" spans="1:4" x14ac:dyDescent="0.25">
      <c r="A178" s="2" t="s">
        <v>192</v>
      </c>
      <c r="B178" s="2">
        <v>7</v>
      </c>
      <c r="C178" s="2" t="s">
        <v>92</v>
      </c>
      <c r="D178" s="2">
        <v>1280</v>
      </c>
    </row>
    <row r="179" spans="1:4" x14ac:dyDescent="0.25">
      <c r="A179" s="2" t="s">
        <v>193</v>
      </c>
      <c r="B179" s="2">
        <v>7</v>
      </c>
      <c r="C179" s="2" t="s">
        <v>36</v>
      </c>
      <c r="D179" s="2">
        <v>830</v>
      </c>
    </row>
    <row r="180" spans="1:4" x14ac:dyDescent="0.25">
      <c r="A180" s="2" t="s">
        <v>194</v>
      </c>
      <c r="B180" s="2">
        <v>7</v>
      </c>
      <c r="C180" s="2" t="s">
        <v>36</v>
      </c>
      <c r="D180" s="2">
        <v>840</v>
      </c>
    </row>
    <row r="181" spans="1:4" x14ac:dyDescent="0.25">
      <c r="A181" s="2" t="s">
        <v>195</v>
      </c>
      <c r="B181" s="2">
        <v>7</v>
      </c>
      <c r="C181" s="2" t="s">
        <v>36</v>
      </c>
      <c r="D181" s="2">
        <v>870</v>
      </c>
    </row>
    <row r="182" spans="1:4" x14ac:dyDescent="0.25">
      <c r="A182" s="2" t="s">
        <v>196</v>
      </c>
      <c r="B182" s="2">
        <v>7</v>
      </c>
      <c r="C182" s="2" t="s">
        <v>36</v>
      </c>
      <c r="D182" s="2">
        <v>850</v>
      </c>
    </row>
    <row r="183" spans="1:4" x14ac:dyDescent="0.25">
      <c r="A183" s="2" t="s">
        <v>197</v>
      </c>
      <c r="B183" s="2">
        <v>7</v>
      </c>
      <c r="C183" s="2" t="s">
        <v>36</v>
      </c>
      <c r="D183" s="2">
        <v>850</v>
      </c>
    </row>
    <row r="184" spans="1:4" x14ac:dyDescent="0.25">
      <c r="A184" s="2" t="s">
        <v>198</v>
      </c>
      <c r="B184" s="2">
        <v>7</v>
      </c>
      <c r="C184" s="2" t="s">
        <v>36</v>
      </c>
      <c r="D184" s="2">
        <v>840</v>
      </c>
    </row>
    <row r="185" spans="1:4" x14ac:dyDescent="0.25">
      <c r="A185" s="2" t="s">
        <v>199</v>
      </c>
      <c r="B185" s="2">
        <v>7</v>
      </c>
      <c r="C185" s="2" t="s">
        <v>36</v>
      </c>
      <c r="D185" s="2">
        <v>820</v>
      </c>
    </row>
    <row r="186" spans="1:4" x14ac:dyDescent="0.25">
      <c r="A186" s="2" t="s">
        <v>200</v>
      </c>
      <c r="B186" s="2">
        <v>7</v>
      </c>
      <c r="C186" s="2" t="s">
        <v>36</v>
      </c>
      <c r="D186" s="2">
        <v>850</v>
      </c>
    </row>
    <row r="187" spans="1:4" x14ac:dyDescent="0.25">
      <c r="A187" s="2" t="s">
        <v>201</v>
      </c>
      <c r="B187" s="2">
        <v>7</v>
      </c>
      <c r="C187" s="2" t="s">
        <v>41</v>
      </c>
      <c r="D187" s="2">
        <v>460</v>
      </c>
    </row>
    <row r="188" spans="1:4" x14ac:dyDescent="0.25">
      <c r="A188" s="2" t="s">
        <v>202</v>
      </c>
      <c r="B188" s="2">
        <v>7</v>
      </c>
      <c r="C188" s="2" t="s">
        <v>41</v>
      </c>
      <c r="D188" s="2">
        <v>470</v>
      </c>
    </row>
    <row r="189" spans="1:4" x14ac:dyDescent="0.25">
      <c r="A189" s="2" t="s">
        <v>203</v>
      </c>
      <c r="B189" s="2">
        <v>7</v>
      </c>
      <c r="C189" s="2" t="s">
        <v>41</v>
      </c>
      <c r="D189" s="2">
        <v>410</v>
      </c>
    </row>
    <row r="190" spans="1:4" x14ac:dyDescent="0.25">
      <c r="A190" s="2" t="s">
        <v>204</v>
      </c>
      <c r="B190" s="2">
        <v>7</v>
      </c>
      <c r="C190" s="2" t="s">
        <v>41</v>
      </c>
      <c r="D190" s="2">
        <v>400</v>
      </c>
    </row>
    <row r="191" spans="1:4" x14ac:dyDescent="0.25">
      <c r="A191" s="2" t="s">
        <v>205</v>
      </c>
      <c r="B191" s="2">
        <v>8</v>
      </c>
      <c r="C191" s="2" t="s">
        <v>12</v>
      </c>
      <c r="D191" s="2">
        <v>1100</v>
      </c>
    </row>
    <row r="192" spans="1:4" x14ac:dyDescent="0.25">
      <c r="A192" s="2" t="s">
        <v>206</v>
      </c>
      <c r="B192" s="2">
        <v>8</v>
      </c>
      <c r="C192" s="2" t="s">
        <v>12</v>
      </c>
      <c r="D192" s="2">
        <v>1050</v>
      </c>
    </row>
    <row r="193" spans="1:4" x14ac:dyDescent="0.25">
      <c r="A193" s="2" t="s">
        <v>207</v>
      </c>
      <c r="B193" s="2">
        <v>8</v>
      </c>
      <c r="C193" s="2" t="s">
        <v>18</v>
      </c>
      <c r="D193" s="2">
        <v>1300</v>
      </c>
    </row>
    <row r="194" spans="1:4" x14ac:dyDescent="0.25">
      <c r="A194" s="2" t="s">
        <v>208</v>
      </c>
      <c r="B194" s="2">
        <v>8</v>
      </c>
      <c r="C194" s="2" t="s">
        <v>18</v>
      </c>
      <c r="D194" s="2">
        <v>1450</v>
      </c>
    </row>
    <row r="195" spans="1:4" x14ac:dyDescent="0.25">
      <c r="A195" s="2" t="s">
        <v>209</v>
      </c>
      <c r="B195" s="2">
        <v>8</v>
      </c>
      <c r="C195" s="2" t="s">
        <v>18</v>
      </c>
      <c r="D195" s="2">
        <v>1440</v>
      </c>
    </row>
    <row r="196" spans="1:4" x14ac:dyDescent="0.25">
      <c r="A196" s="2" t="s">
        <v>210</v>
      </c>
      <c r="B196" s="2">
        <v>8</v>
      </c>
      <c r="C196" s="2" t="s">
        <v>18</v>
      </c>
      <c r="D196" s="2">
        <v>1440</v>
      </c>
    </row>
    <row r="197" spans="1:4" x14ac:dyDescent="0.25">
      <c r="A197" s="2" t="s">
        <v>211</v>
      </c>
      <c r="B197" s="2">
        <v>8</v>
      </c>
      <c r="C197" s="2" t="s">
        <v>18</v>
      </c>
      <c r="D197" s="2">
        <v>1450</v>
      </c>
    </row>
    <row r="198" spans="1:4" x14ac:dyDescent="0.25">
      <c r="A198" s="2" t="s">
        <v>212</v>
      </c>
      <c r="B198" s="2">
        <v>8</v>
      </c>
      <c r="C198" s="2" t="s">
        <v>18</v>
      </c>
      <c r="D198" s="2">
        <v>1350</v>
      </c>
    </row>
    <row r="199" spans="1:4" x14ac:dyDescent="0.25">
      <c r="A199" s="2" t="s">
        <v>213</v>
      </c>
      <c r="B199" s="2">
        <v>8</v>
      </c>
      <c r="C199" s="2" t="s">
        <v>18</v>
      </c>
      <c r="D199" s="2">
        <v>1450</v>
      </c>
    </row>
    <row r="200" spans="1:4" x14ac:dyDescent="0.25">
      <c r="A200" s="2" t="s">
        <v>214</v>
      </c>
      <c r="B200" s="2">
        <v>8</v>
      </c>
      <c r="C200" s="2" t="s">
        <v>18</v>
      </c>
      <c r="D200" s="2">
        <v>1300</v>
      </c>
    </row>
    <row r="201" spans="1:4" x14ac:dyDescent="0.25">
      <c r="A201" s="2" t="s">
        <v>215</v>
      </c>
      <c r="B201" s="2">
        <v>8</v>
      </c>
      <c r="C201" s="2" t="s">
        <v>18</v>
      </c>
      <c r="D201" s="2">
        <v>1300</v>
      </c>
    </row>
    <row r="202" spans="1:4" x14ac:dyDescent="0.25">
      <c r="A202" s="2" t="s">
        <v>216</v>
      </c>
      <c r="B202" s="2">
        <v>8</v>
      </c>
      <c r="C202" s="2" t="s">
        <v>18</v>
      </c>
      <c r="D202" s="2">
        <v>1300</v>
      </c>
    </row>
    <row r="203" spans="1:4" x14ac:dyDescent="0.25">
      <c r="A203" s="2" t="s">
        <v>217</v>
      </c>
      <c r="B203" s="2">
        <v>8</v>
      </c>
      <c r="C203" s="2" t="s">
        <v>92</v>
      </c>
      <c r="D203" s="2">
        <v>1500</v>
      </c>
    </row>
    <row r="204" spans="1:4" x14ac:dyDescent="0.25">
      <c r="A204" s="2" t="s">
        <v>218</v>
      </c>
      <c r="B204" s="2">
        <v>8</v>
      </c>
      <c r="C204" s="2" t="s">
        <v>92</v>
      </c>
      <c r="D204" s="2">
        <v>1650</v>
      </c>
    </row>
    <row r="205" spans="1:4" x14ac:dyDescent="0.25">
      <c r="A205" s="2" t="s">
        <v>219</v>
      </c>
      <c r="B205" s="2">
        <v>8</v>
      </c>
      <c r="C205" s="2" t="s">
        <v>92</v>
      </c>
      <c r="D205" s="2">
        <v>1780</v>
      </c>
    </row>
    <row r="206" spans="1:4" x14ac:dyDescent="0.25">
      <c r="A206" s="2" t="s">
        <v>220</v>
      </c>
      <c r="B206" s="2">
        <v>8</v>
      </c>
      <c r="C206" s="2" t="s">
        <v>92</v>
      </c>
      <c r="D206" s="2">
        <v>1550</v>
      </c>
    </row>
    <row r="207" spans="1:4" x14ac:dyDescent="0.25">
      <c r="A207" s="2" t="s">
        <v>221</v>
      </c>
      <c r="B207" s="2">
        <v>8</v>
      </c>
      <c r="C207" s="2" t="s">
        <v>92</v>
      </c>
      <c r="D207" s="2">
        <v>1650</v>
      </c>
    </row>
    <row r="208" spans="1:4" x14ac:dyDescent="0.25">
      <c r="A208" s="2" t="s">
        <v>222</v>
      </c>
      <c r="B208" s="2">
        <v>8</v>
      </c>
      <c r="C208" s="2" t="s">
        <v>92</v>
      </c>
      <c r="D208" s="2">
        <v>1600</v>
      </c>
    </row>
    <row r="209" spans="1:4" x14ac:dyDescent="0.25">
      <c r="A209" s="2" t="s">
        <v>223</v>
      </c>
      <c r="B209" s="2">
        <v>8</v>
      </c>
      <c r="C209" s="2" t="s">
        <v>92</v>
      </c>
      <c r="D209" s="2">
        <v>1570</v>
      </c>
    </row>
    <row r="210" spans="1:4" x14ac:dyDescent="0.25">
      <c r="A210" s="2" t="s">
        <v>224</v>
      </c>
      <c r="B210" s="2">
        <v>8</v>
      </c>
      <c r="C210" s="2" t="s">
        <v>92</v>
      </c>
      <c r="D210" s="2">
        <v>1500</v>
      </c>
    </row>
    <row r="211" spans="1:4" x14ac:dyDescent="0.25">
      <c r="A211" s="2" t="s">
        <v>225</v>
      </c>
      <c r="B211" s="2">
        <v>8</v>
      </c>
      <c r="C211" s="2" t="s">
        <v>92</v>
      </c>
      <c r="D211" s="2">
        <v>1550</v>
      </c>
    </row>
    <row r="212" spans="1:4" x14ac:dyDescent="0.25">
      <c r="A212" s="2" t="s">
        <v>226</v>
      </c>
      <c r="B212" s="2">
        <v>8</v>
      </c>
      <c r="C212" s="2" t="s">
        <v>92</v>
      </c>
      <c r="D212" s="2">
        <v>1500</v>
      </c>
    </row>
    <row r="213" spans="1:4" x14ac:dyDescent="0.25">
      <c r="A213" s="2" t="s">
        <v>227</v>
      </c>
      <c r="B213" s="2">
        <v>8</v>
      </c>
      <c r="C213" s="2" t="s">
        <v>92</v>
      </c>
      <c r="D213" s="2">
        <v>1400</v>
      </c>
    </row>
    <row r="214" spans="1:4" x14ac:dyDescent="0.25">
      <c r="A214" s="2" t="s">
        <v>228</v>
      </c>
      <c r="B214" s="2">
        <v>8</v>
      </c>
      <c r="C214" s="2" t="s">
        <v>92</v>
      </c>
      <c r="D214" s="2">
        <v>1500</v>
      </c>
    </row>
    <row r="215" spans="1:4" x14ac:dyDescent="0.25">
      <c r="A215" s="2" t="s">
        <v>229</v>
      </c>
      <c r="B215" s="2">
        <v>8</v>
      </c>
      <c r="C215" s="2" t="s">
        <v>92</v>
      </c>
      <c r="D215" s="2">
        <v>1600</v>
      </c>
    </row>
    <row r="216" spans="1:4" x14ac:dyDescent="0.25">
      <c r="A216" s="2" t="s">
        <v>230</v>
      </c>
      <c r="B216" s="2">
        <v>8</v>
      </c>
      <c r="C216" s="2" t="s">
        <v>92</v>
      </c>
      <c r="D216" s="2">
        <v>1550</v>
      </c>
    </row>
    <row r="217" spans="1:4" x14ac:dyDescent="0.25">
      <c r="A217" s="2" t="s">
        <v>231</v>
      </c>
      <c r="B217" s="2">
        <v>8</v>
      </c>
      <c r="C217" s="2" t="s">
        <v>92</v>
      </c>
      <c r="D217" s="2">
        <v>1550</v>
      </c>
    </row>
    <row r="218" spans="1:4" x14ac:dyDescent="0.25">
      <c r="A218" s="2" t="s">
        <v>232</v>
      </c>
      <c r="B218" s="2">
        <v>8</v>
      </c>
      <c r="C218" s="2" t="s">
        <v>36</v>
      </c>
      <c r="D218" s="2">
        <v>1010</v>
      </c>
    </row>
    <row r="219" spans="1:4" x14ac:dyDescent="0.25">
      <c r="A219" s="2" t="s">
        <v>233</v>
      </c>
      <c r="B219" s="2">
        <v>8</v>
      </c>
      <c r="C219" s="2" t="s">
        <v>36</v>
      </c>
      <c r="D219" s="2">
        <v>990</v>
      </c>
    </row>
    <row r="220" spans="1:4" x14ac:dyDescent="0.25">
      <c r="A220" s="2" t="s">
        <v>234</v>
      </c>
      <c r="B220" s="2">
        <v>8</v>
      </c>
      <c r="C220" s="2" t="s">
        <v>36</v>
      </c>
      <c r="D220" s="2">
        <v>1200</v>
      </c>
    </row>
    <row r="221" spans="1:4" x14ac:dyDescent="0.25">
      <c r="A221" s="2" t="s">
        <v>235</v>
      </c>
      <c r="B221" s="2">
        <v>8</v>
      </c>
      <c r="C221" s="2" t="s">
        <v>36</v>
      </c>
      <c r="D221" s="2">
        <v>1150</v>
      </c>
    </row>
    <row r="222" spans="1:4" x14ac:dyDescent="0.25">
      <c r="A222" s="2" t="s">
        <v>236</v>
      </c>
      <c r="B222" s="2">
        <v>8</v>
      </c>
      <c r="C222" s="2" t="s">
        <v>36</v>
      </c>
      <c r="D222" s="2">
        <v>1300</v>
      </c>
    </row>
    <row r="223" spans="1:4" x14ac:dyDescent="0.25">
      <c r="A223" s="2" t="s">
        <v>237</v>
      </c>
      <c r="B223" s="2">
        <v>8</v>
      </c>
      <c r="C223" s="2" t="s">
        <v>36</v>
      </c>
      <c r="D223" s="2">
        <v>1150</v>
      </c>
    </row>
    <row r="224" spans="1:4" x14ac:dyDescent="0.25">
      <c r="A224" s="2" t="s">
        <v>238</v>
      </c>
      <c r="B224" s="2">
        <v>8</v>
      </c>
      <c r="C224" s="2" t="s">
        <v>36</v>
      </c>
      <c r="D224" s="2">
        <v>1150</v>
      </c>
    </row>
    <row r="225" spans="1:4" x14ac:dyDescent="0.25">
      <c r="A225" s="2" t="s">
        <v>239</v>
      </c>
      <c r="B225" s="2">
        <v>8</v>
      </c>
      <c r="C225" s="2" t="s">
        <v>36</v>
      </c>
      <c r="D225" s="2">
        <v>1000</v>
      </c>
    </row>
    <row r="226" spans="1:4" x14ac:dyDescent="0.25">
      <c r="A226" s="2" t="s">
        <v>240</v>
      </c>
      <c r="B226" s="2">
        <v>8</v>
      </c>
      <c r="C226" s="2" t="s">
        <v>41</v>
      </c>
      <c r="D226" s="2">
        <v>520</v>
      </c>
    </row>
    <row r="227" spans="1:4" x14ac:dyDescent="0.25">
      <c r="A227" s="2" t="s">
        <v>241</v>
      </c>
      <c r="B227" s="2">
        <v>8</v>
      </c>
      <c r="C227" s="2" t="s">
        <v>41</v>
      </c>
      <c r="D227" s="2">
        <v>580</v>
      </c>
    </row>
    <row r="228" spans="1:4" x14ac:dyDescent="0.25">
      <c r="A228" s="2" t="s">
        <v>242</v>
      </c>
      <c r="B228" s="2">
        <v>8</v>
      </c>
      <c r="C228" s="2" t="s">
        <v>41</v>
      </c>
      <c r="D228" s="2">
        <v>500</v>
      </c>
    </row>
    <row r="229" spans="1:4" x14ac:dyDescent="0.25">
      <c r="A229" s="2" t="s">
        <v>243</v>
      </c>
      <c r="B229" s="2">
        <v>8</v>
      </c>
      <c r="C229" s="2" t="s">
        <v>41</v>
      </c>
      <c r="D229" s="2">
        <v>480</v>
      </c>
    </row>
    <row r="230" spans="1:4" x14ac:dyDescent="0.25">
      <c r="A230" s="2" t="s">
        <v>244</v>
      </c>
      <c r="B230" s="2">
        <v>9</v>
      </c>
      <c r="C230" s="2" t="s">
        <v>18</v>
      </c>
      <c r="D230" s="2">
        <v>1650</v>
      </c>
    </row>
    <row r="231" spans="1:4" x14ac:dyDescent="0.25">
      <c r="A231" s="2" t="s">
        <v>245</v>
      </c>
      <c r="B231" s="2">
        <v>9</v>
      </c>
      <c r="C231" s="2" t="s">
        <v>18</v>
      </c>
      <c r="D231" s="2">
        <v>1750</v>
      </c>
    </row>
    <row r="232" spans="1:4" x14ac:dyDescent="0.25">
      <c r="A232" s="2" t="s">
        <v>246</v>
      </c>
      <c r="B232" s="2">
        <v>9</v>
      </c>
      <c r="C232" s="2" t="s">
        <v>18</v>
      </c>
      <c r="D232" s="2">
        <v>1700</v>
      </c>
    </row>
    <row r="233" spans="1:4" x14ac:dyDescent="0.25">
      <c r="A233" s="2" t="s">
        <v>247</v>
      </c>
      <c r="B233" s="2">
        <v>9</v>
      </c>
      <c r="C233" s="2" t="s">
        <v>18</v>
      </c>
      <c r="D233" s="2">
        <v>1750</v>
      </c>
    </row>
    <row r="234" spans="1:4" x14ac:dyDescent="0.25">
      <c r="A234" s="2" t="s">
        <v>248</v>
      </c>
      <c r="B234" s="2">
        <v>9</v>
      </c>
      <c r="C234" s="2" t="s">
        <v>18</v>
      </c>
      <c r="D234" s="2">
        <v>1550</v>
      </c>
    </row>
    <row r="235" spans="1:4" x14ac:dyDescent="0.25">
      <c r="A235" s="2" t="s">
        <v>249</v>
      </c>
      <c r="B235" s="2">
        <v>9</v>
      </c>
      <c r="C235" s="2" t="s">
        <v>18</v>
      </c>
      <c r="D235" s="2">
        <v>1720</v>
      </c>
    </row>
    <row r="236" spans="1:4" x14ac:dyDescent="0.25">
      <c r="A236" s="2" t="s">
        <v>250</v>
      </c>
      <c r="B236" s="2">
        <v>9</v>
      </c>
      <c r="C236" s="2" t="s">
        <v>18</v>
      </c>
      <c r="D236" s="2">
        <v>1650</v>
      </c>
    </row>
    <row r="237" spans="1:4" x14ac:dyDescent="0.25">
      <c r="A237" s="2" t="s">
        <v>251</v>
      </c>
      <c r="B237" s="2">
        <v>9</v>
      </c>
      <c r="C237" s="2" t="s">
        <v>92</v>
      </c>
      <c r="D237" s="2">
        <v>1800</v>
      </c>
    </row>
    <row r="238" spans="1:4" x14ac:dyDescent="0.25">
      <c r="A238" s="2" t="s">
        <v>252</v>
      </c>
      <c r="B238" s="2">
        <v>9</v>
      </c>
      <c r="C238" s="2" t="s">
        <v>92</v>
      </c>
      <c r="D238" s="2">
        <v>1900</v>
      </c>
    </row>
    <row r="239" spans="1:4" x14ac:dyDescent="0.25">
      <c r="A239" s="2" t="s">
        <v>253</v>
      </c>
      <c r="B239" s="2">
        <v>9</v>
      </c>
      <c r="C239" s="2" t="s">
        <v>92</v>
      </c>
      <c r="D239" s="2">
        <v>1920</v>
      </c>
    </row>
    <row r="240" spans="1:4" x14ac:dyDescent="0.25">
      <c r="A240" s="2" t="s">
        <v>254</v>
      </c>
      <c r="B240" s="2">
        <v>9</v>
      </c>
      <c r="C240" s="2" t="s">
        <v>92</v>
      </c>
      <c r="D240" s="2">
        <v>1950</v>
      </c>
    </row>
    <row r="241" spans="1:4" x14ac:dyDescent="0.25">
      <c r="A241" s="2" t="s">
        <v>255</v>
      </c>
      <c r="B241" s="2">
        <v>9</v>
      </c>
      <c r="C241" s="2" t="s">
        <v>92</v>
      </c>
      <c r="D241" s="2">
        <v>1850</v>
      </c>
    </row>
    <row r="242" spans="1:4" x14ac:dyDescent="0.25">
      <c r="A242" s="2" t="s">
        <v>256</v>
      </c>
      <c r="B242" s="2">
        <v>9</v>
      </c>
      <c r="C242" s="2" t="s">
        <v>92</v>
      </c>
      <c r="D242" s="2">
        <v>1750</v>
      </c>
    </row>
    <row r="243" spans="1:4" x14ac:dyDescent="0.25">
      <c r="A243" s="2" t="s">
        <v>257</v>
      </c>
      <c r="B243" s="2">
        <v>9</v>
      </c>
      <c r="C243" s="2" t="s">
        <v>92</v>
      </c>
      <c r="D243" s="2">
        <v>1950</v>
      </c>
    </row>
    <row r="244" spans="1:4" x14ac:dyDescent="0.25">
      <c r="A244" s="2" t="s">
        <v>258</v>
      </c>
      <c r="B244" s="2">
        <v>9</v>
      </c>
      <c r="C244" s="2" t="s">
        <v>92</v>
      </c>
      <c r="D244" s="2">
        <v>1850</v>
      </c>
    </row>
    <row r="245" spans="1:4" x14ac:dyDescent="0.25">
      <c r="A245" s="2" t="s">
        <v>259</v>
      </c>
      <c r="B245" s="2">
        <v>9</v>
      </c>
      <c r="C245" s="2" t="s">
        <v>36</v>
      </c>
      <c r="D245" s="2">
        <v>1600</v>
      </c>
    </row>
    <row r="246" spans="1:4" x14ac:dyDescent="0.25">
      <c r="A246" s="2" t="s">
        <v>260</v>
      </c>
      <c r="B246" s="2">
        <v>9</v>
      </c>
      <c r="C246" s="2" t="s">
        <v>36</v>
      </c>
      <c r="D246" s="2">
        <v>1530</v>
      </c>
    </row>
    <row r="247" spans="1:4" x14ac:dyDescent="0.25">
      <c r="A247" s="2" t="s">
        <v>261</v>
      </c>
      <c r="B247" s="2">
        <v>9</v>
      </c>
      <c r="C247" s="2" t="s">
        <v>36</v>
      </c>
      <c r="D247" s="2">
        <v>1800</v>
      </c>
    </row>
    <row r="248" spans="1:4" x14ac:dyDescent="0.25">
      <c r="A248" s="2" t="s">
        <v>262</v>
      </c>
      <c r="B248" s="2">
        <v>9</v>
      </c>
      <c r="C248" s="2" t="s">
        <v>36</v>
      </c>
      <c r="D248" s="2">
        <v>1650</v>
      </c>
    </row>
    <row r="249" spans="1:4" x14ac:dyDescent="0.25">
      <c r="A249" s="2" t="s">
        <v>263</v>
      </c>
      <c r="B249" s="2">
        <v>9</v>
      </c>
      <c r="C249" s="2" t="s">
        <v>36</v>
      </c>
      <c r="D249" s="2">
        <v>1700</v>
      </c>
    </row>
    <row r="250" spans="1:4" x14ac:dyDescent="0.25">
      <c r="A250" s="2" t="s">
        <v>264</v>
      </c>
      <c r="B250" s="2">
        <v>9</v>
      </c>
      <c r="C250" s="2" t="s">
        <v>36</v>
      </c>
      <c r="D250" s="2">
        <v>1550</v>
      </c>
    </row>
    <row r="251" spans="1:4" x14ac:dyDescent="0.25">
      <c r="A251" s="2" t="s">
        <v>265</v>
      </c>
      <c r="B251" s="2">
        <v>10</v>
      </c>
      <c r="C251" s="2" t="s">
        <v>18</v>
      </c>
      <c r="D251" s="2">
        <v>1950</v>
      </c>
    </row>
    <row r="252" spans="1:4" x14ac:dyDescent="0.25">
      <c r="A252" s="2" t="s">
        <v>266</v>
      </c>
      <c r="B252" s="2">
        <v>10</v>
      </c>
      <c r="C252" s="2" t="s">
        <v>18</v>
      </c>
      <c r="D252" s="2">
        <v>2050</v>
      </c>
    </row>
    <row r="253" spans="1:4" x14ac:dyDescent="0.25">
      <c r="A253" s="2" t="s">
        <v>267</v>
      </c>
      <c r="B253" s="2">
        <v>10</v>
      </c>
      <c r="C253" s="2" t="s">
        <v>18</v>
      </c>
      <c r="D253" s="2">
        <v>2000</v>
      </c>
    </row>
    <row r="254" spans="1:4" x14ac:dyDescent="0.25">
      <c r="A254" s="2" t="s">
        <v>268</v>
      </c>
      <c r="B254" s="2">
        <v>10</v>
      </c>
      <c r="C254" s="2" t="s">
        <v>18</v>
      </c>
      <c r="D254" s="2">
        <v>1800</v>
      </c>
    </row>
    <row r="255" spans="1:4" x14ac:dyDescent="0.25">
      <c r="A255" s="2" t="s">
        <v>269</v>
      </c>
      <c r="B255" s="2">
        <v>10</v>
      </c>
      <c r="C255" s="2" t="s">
        <v>18</v>
      </c>
      <c r="D255" s="2">
        <v>1950</v>
      </c>
    </row>
    <row r="256" spans="1:4" x14ac:dyDescent="0.25">
      <c r="A256" s="2" t="s">
        <v>270</v>
      </c>
      <c r="B256" s="2">
        <v>10</v>
      </c>
      <c r="C256" s="2" t="s">
        <v>18</v>
      </c>
      <c r="D256" s="2">
        <v>1950</v>
      </c>
    </row>
    <row r="257" spans="1:4" x14ac:dyDescent="0.25">
      <c r="A257" s="2" t="s">
        <v>271</v>
      </c>
      <c r="B257" s="2">
        <v>10</v>
      </c>
      <c r="C257" s="2" t="s">
        <v>92</v>
      </c>
      <c r="D257" s="2">
        <v>2500</v>
      </c>
    </row>
    <row r="258" spans="1:4" x14ac:dyDescent="0.25">
      <c r="A258" s="2" t="s">
        <v>272</v>
      </c>
      <c r="B258" s="2">
        <v>10</v>
      </c>
      <c r="C258" s="2" t="s">
        <v>92</v>
      </c>
      <c r="D258" s="2">
        <v>2150</v>
      </c>
    </row>
    <row r="259" spans="1:4" x14ac:dyDescent="0.25">
      <c r="A259" s="2" t="s">
        <v>273</v>
      </c>
      <c r="B259" s="2">
        <v>10</v>
      </c>
      <c r="C259" s="2" t="s">
        <v>92</v>
      </c>
      <c r="D259" s="2">
        <v>2700</v>
      </c>
    </row>
    <row r="260" spans="1:4" x14ac:dyDescent="0.25">
      <c r="A260" s="2" t="s">
        <v>274</v>
      </c>
      <c r="B260" s="2">
        <v>10</v>
      </c>
      <c r="C260" s="2" t="s">
        <v>92</v>
      </c>
      <c r="D260" s="2">
        <v>3000</v>
      </c>
    </row>
    <row r="261" spans="1:4" x14ac:dyDescent="0.25">
      <c r="A261" s="2" t="s">
        <v>275</v>
      </c>
      <c r="B261" s="2">
        <v>10</v>
      </c>
      <c r="C261" s="2" t="s">
        <v>92</v>
      </c>
      <c r="D261" s="2">
        <v>2200</v>
      </c>
    </row>
    <row r="262" spans="1:4" x14ac:dyDescent="0.25">
      <c r="A262" s="2" t="s">
        <v>276</v>
      </c>
      <c r="B262" s="2">
        <v>10</v>
      </c>
      <c r="C262" s="2" t="s">
        <v>92</v>
      </c>
      <c r="D262" s="2">
        <v>2250</v>
      </c>
    </row>
    <row r="263" spans="1:4" x14ac:dyDescent="0.25">
      <c r="A263" s="2" t="s">
        <v>277</v>
      </c>
      <c r="B263" s="2">
        <v>10</v>
      </c>
      <c r="C263" s="2" t="s">
        <v>92</v>
      </c>
      <c r="D263" s="2">
        <v>2100</v>
      </c>
    </row>
    <row r="264" spans="1:4" x14ac:dyDescent="0.25">
      <c r="A264" s="2" t="s">
        <v>278</v>
      </c>
      <c r="B264" s="2">
        <v>10</v>
      </c>
      <c r="C264" s="2" t="s">
        <v>92</v>
      </c>
      <c r="D264" s="2">
        <v>2500</v>
      </c>
    </row>
    <row r="265" spans="1:4" x14ac:dyDescent="0.25">
      <c r="A265" s="2" t="s">
        <v>279</v>
      </c>
      <c r="B265" s="2">
        <v>10</v>
      </c>
      <c r="C265" s="2" t="s">
        <v>92</v>
      </c>
      <c r="D265" s="2">
        <v>2300</v>
      </c>
    </row>
    <row r="266" spans="1:4" x14ac:dyDescent="0.25">
      <c r="A266" s="2" t="s">
        <v>280</v>
      </c>
      <c r="B266" s="2">
        <v>10</v>
      </c>
      <c r="C266" s="2" t="s">
        <v>36</v>
      </c>
      <c r="D266" s="2">
        <v>1900</v>
      </c>
    </row>
    <row r="267" spans="1:4" x14ac:dyDescent="0.25">
      <c r="A267" s="2" t="s">
        <v>281</v>
      </c>
      <c r="B267" s="2">
        <v>10</v>
      </c>
      <c r="C267" s="2" t="s">
        <v>36</v>
      </c>
      <c r="D267" s="2">
        <v>1950</v>
      </c>
    </row>
    <row r="268" spans="1:4" x14ac:dyDescent="0.25">
      <c r="A268" s="2" t="s">
        <v>282</v>
      </c>
      <c r="B268" s="2">
        <v>10</v>
      </c>
      <c r="C268" s="2" t="s">
        <v>36</v>
      </c>
      <c r="D268" s="2">
        <v>2200</v>
      </c>
    </row>
    <row r="269" spans="1:4" x14ac:dyDescent="0.25">
      <c r="A269" s="2" t="s">
        <v>283</v>
      </c>
      <c r="B269" s="2">
        <v>10</v>
      </c>
      <c r="C269" s="2" t="s">
        <v>36</v>
      </c>
      <c r="D269" s="2">
        <v>2050</v>
      </c>
    </row>
    <row r="270" spans="1:4" x14ac:dyDescent="0.25">
      <c r="A270" s="2" t="s">
        <v>284</v>
      </c>
      <c r="B270" s="2">
        <v>10</v>
      </c>
      <c r="C270" s="2" t="s">
        <v>36</v>
      </c>
      <c r="D270" s="2">
        <v>2000</v>
      </c>
    </row>
    <row r="271" spans="1:4" x14ac:dyDescent="0.25">
      <c r="A271" s="2" t="s">
        <v>285</v>
      </c>
      <c r="B271" s="2">
        <v>10</v>
      </c>
      <c r="C271" s="2" t="s">
        <v>36</v>
      </c>
      <c r="D271" s="2">
        <v>1850</v>
      </c>
    </row>
  </sheetData>
  <autoFilter ref="A1:D271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1"/>
  <sheetViews>
    <sheetView workbookViewId="0">
      <selection activeCell="A22" sqref="A22"/>
    </sheetView>
  </sheetViews>
  <sheetFormatPr defaultRowHeight="15" x14ac:dyDescent="0.25"/>
  <cols>
    <col min="1" max="1" width="27.7109375" style="2" bestFit="1" customWidth="1"/>
    <col min="2" max="3" width="9.7109375" style="2" bestFit="1" customWidth="1"/>
    <col min="4" max="16384" width="9.140625" style="2"/>
  </cols>
  <sheetData>
    <row r="1" spans="1:3" s="1" customFormat="1" x14ac:dyDescent="0.25">
      <c r="A1" s="1" t="s">
        <v>1</v>
      </c>
      <c r="B1" s="1" t="s">
        <v>286</v>
      </c>
      <c r="C1" s="1" t="s">
        <v>287</v>
      </c>
    </row>
    <row r="2" spans="1:3" x14ac:dyDescent="0.25">
      <c r="A2" s="2" t="s">
        <v>11</v>
      </c>
      <c r="B2" s="2">
        <v>1</v>
      </c>
      <c r="C2" s="2">
        <v>2</v>
      </c>
    </row>
    <row r="3" spans="1:3" x14ac:dyDescent="0.25">
      <c r="A3" s="2" t="s">
        <v>13</v>
      </c>
      <c r="B3" s="2">
        <v>1</v>
      </c>
      <c r="C3" s="2">
        <v>2</v>
      </c>
    </row>
    <row r="4" spans="1:3" x14ac:dyDescent="0.25">
      <c r="A4" s="2" t="s">
        <v>14</v>
      </c>
      <c r="B4" s="2">
        <v>1</v>
      </c>
      <c r="C4" s="2">
        <v>2</v>
      </c>
    </row>
    <row r="5" spans="1:3" x14ac:dyDescent="0.25">
      <c r="A5" s="2" t="s">
        <v>15</v>
      </c>
      <c r="B5" s="2">
        <v>1</v>
      </c>
      <c r="C5" s="2">
        <v>2</v>
      </c>
    </row>
    <row r="6" spans="1:3" x14ac:dyDescent="0.25">
      <c r="A6" s="2" t="s">
        <v>17</v>
      </c>
      <c r="B6" s="2">
        <v>1</v>
      </c>
      <c r="C6" s="2">
        <v>2</v>
      </c>
    </row>
    <row r="7" spans="1:3" x14ac:dyDescent="0.25">
      <c r="A7" s="2" t="s">
        <v>16</v>
      </c>
      <c r="B7" s="2">
        <v>1</v>
      </c>
      <c r="C7" s="2">
        <v>2</v>
      </c>
    </row>
    <row r="8" spans="1:3" x14ac:dyDescent="0.25">
      <c r="A8" s="2" t="s">
        <v>19</v>
      </c>
      <c r="B8" s="2">
        <v>2</v>
      </c>
      <c r="C8" s="2">
        <v>3</v>
      </c>
    </row>
    <row r="9" spans="1:3" x14ac:dyDescent="0.25">
      <c r="A9" s="2" t="s">
        <v>20</v>
      </c>
      <c r="B9" s="2">
        <v>2</v>
      </c>
      <c r="C9" s="2">
        <v>3</v>
      </c>
    </row>
    <row r="10" spans="1:3" x14ac:dyDescent="0.25">
      <c r="A10" s="2" t="s">
        <v>21</v>
      </c>
      <c r="B10" s="2">
        <v>2</v>
      </c>
      <c r="C10" s="2">
        <v>3</v>
      </c>
    </row>
    <row r="11" spans="1:3" x14ac:dyDescent="0.25">
      <c r="A11" s="2" t="s">
        <v>22</v>
      </c>
      <c r="B11" s="2">
        <v>2</v>
      </c>
      <c r="C11" s="2">
        <v>3</v>
      </c>
    </row>
    <row r="12" spans="1:3" x14ac:dyDescent="0.25">
      <c r="A12" s="2" t="s">
        <v>23</v>
      </c>
      <c r="B12" s="2">
        <v>2</v>
      </c>
      <c r="C12" s="2">
        <v>3</v>
      </c>
    </row>
    <row r="13" spans="1:3" x14ac:dyDescent="0.25">
      <c r="A13" s="2" t="s">
        <v>24</v>
      </c>
      <c r="B13" s="2">
        <v>2</v>
      </c>
      <c r="C13" s="2">
        <v>3</v>
      </c>
    </row>
    <row r="14" spans="1:3" x14ac:dyDescent="0.25">
      <c r="A14" s="2" t="s">
        <v>25</v>
      </c>
      <c r="B14" s="2">
        <v>2</v>
      </c>
      <c r="C14" s="2">
        <v>3</v>
      </c>
    </row>
    <row r="15" spans="1:3" x14ac:dyDescent="0.25">
      <c r="A15" s="2" t="s">
        <v>26</v>
      </c>
      <c r="B15" s="2">
        <v>2</v>
      </c>
      <c r="C15" s="2">
        <v>3</v>
      </c>
    </row>
    <row r="16" spans="1:3" x14ac:dyDescent="0.25">
      <c r="A16" s="2" t="s">
        <v>28</v>
      </c>
      <c r="B16" s="2">
        <v>2</v>
      </c>
      <c r="C16" s="2">
        <v>3</v>
      </c>
    </row>
    <row r="17" spans="1:3" x14ac:dyDescent="0.25">
      <c r="A17" s="2" t="s">
        <v>29</v>
      </c>
      <c r="B17" s="2">
        <v>2</v>
      </c>
      <c r="C17" s="2">
        <v>3</v>
      </c>
    </row>
    <row r="18" spans="1:3" x14ac:dyDescent="0.25">
      <c r="A18" s="2" t="s">
        <v>30</v>
      </c>
      <c r="B18" s="2">
        <v>2</v>
      </c>
      <c r="C18" s="2">
        <v>3</v>
      </c>
    </row>
    <row r="19" spans="1:3" x14ac:dyDescent="0.25">
      <c r="A19" s="2" t="s">
        <v>31</v>
      </c>
      <c r="B19" s="2">
        <v>2</v>
      </c>
      <c r="C19" s="2">
        <v>3</v>
      </c>
    </row>
    <row r="20" spans="1:3" x14ac:dyDescent="0.25">
      <c r="A20" s="2" t="s">
        <v>32</v>
      </c>
      <c r="B20" s="2">
        <v>2</v>
      </c>
      <c r="C20" s="2">
        <v>3</v>
      </c>
    </row>
    <row r="21" spans="1:3" x14ac:dyDescent="0.25">
      <c r="A21" s="2" t="s">
        <v>33</v>
      </c>
      <c r="B21" s="2">
        <v>2</v>
      </c>
      <c r="C21" s="2">
        <v>3</v>
      </c>
    </row>
    <row r="22" spans="1:3" x14ac:dyDescent="0.25">
      <c r="A22" s="2" t="s">
        <v>34</v>
      </c>
      <c r="B22" s="2">
        <v>2</v>
      </c>
      <c r="C22" s="2">
        <v>3</v>
      </c>
    </row>
    <row r="23" spans="1:3" x14ac:dyDescent="0.25">
      <c r="A23" s="2" t="s">
        <v>35</v>
      </c>
      <c r="B23" s="2">
        <v>2</v>
      </c>
      <c r="C23" s="2">
        <v>3</v>
      </c>
    </row>
    <row r="24" spans="1:3" x14ac:dyDescent="0.25">
      <c r="A24" s="2" t="s">
        <v>37</v>
      </c>
      <c r="B24" s="2">
        <v>2</v>
      </c>
      <c r="C24" s="2">
        <v>3</v>
      </c>
    </row>
    <row r="25" spans="1:3" x14ac:dyDescent="0.25">
      <c r="A25" s="2" t="s">
        <v>38</v>
      </c>
      <c r="B25" s="2">
        <v>2</v>
      </c>
      <c r="C25" s="2">
        <v>3</v>
      </c>
    </row>
    <row r="26" spans="1:3" x14ac:dyDescent="0.25">
      <c r="A26" s="2" t="s">
        <v>39</v>
      </c>
      <c r="B26" s="2">
        <v>2</v>
      </c>
      <c r="C26" s="2">
        <v>3</v>
      </c>
    </row>
    <row r="27" spans="1:3" x14ac:dyDescent="0.25">
      <c r="A27" s="2" t="s">
        <v>40</v>
      </c>
      <c r="B27" s="2">
        <v>3</v>
      </c>
      <c r="C27" s="2">
        <v>4</v>
      </c>
    </row>
    <row r="28" spans="1:3" x14ac:dyDescent="0.25">
      <c r="A28" s="2" t="s">
        <v>43</v>
      </c>
      <c r="B28" s="2">
        <v>3</v>
      </c>
      <c r="C28" s="2">
        <v>4</v>
      </c>
    </row>
    <row r="29" spans="1:3" x14ac:dyDescent="0.25">
      <c r="A29" s="2" t="s">
        <v>44</v>
      </c>
      <c r="B29" s="2">
        <v>3</v>
      </c>
      <c r="C29" s="2">
        <v>4</v>
      </c>
    </row>
    <row r="30" spans="1:3" x14ac:dyDescent="0.25">
      <c r="A30" s="2" t="s">
        <v>45</v>
      </c>
      <c r="B30" s="2">
        <v>3</v>
      </c>
      <c r="C30" s="2">
        <v>5</v>
      </c>
    </row>
    <row r="31" spans="1:3" x14ac:dyDescent="0.25">
      <c r="A31" s="2" t="s">
        <v>49</v>
      </c>
      <c r="B31" s="2">
        <v>3</v>
      </c>
      <c r="C31" s="2">
        <v>5</v>
      </c>
    </row>
    <row r="32" spans="1:3" x14ac:dyDescent="0.25">
      <c r="A32" s="2" t="s">
        <v>50</v>
      </c>
      <c r="B32" s="2">
        <v>3</v>
      </c>
      <c r="C32" s="2">
        <v>5</v>
      </c>
    </row>
    <row r="33" spans="1:3" x14ac:dyDescent="0.25">
      <c r="A33" s="2" t="s">
        <v>52</v>
      </c>
      <c r="B33" s="2">
        <v>3</v>
      </c>
      <c r="C33" s="2">
        <v>5</v>
      </c>
    </row>
    <row r="34" spans="1:3" x14ac:dyDescent="0.25">
      <c r="A34" s="2" t="s">
        <v>53</v>
      </c>
      <c r="B34" s="2">
        <v>3</v>
      </c>
      <c r="C34" s="2">
        <v>5</v>
      </c>
    </row>
    <row r="35" spans="1:3" x14ac:dyDescent="0.25">
      <c r="A35" s="2" t="s">
        <v>54</v>
      </c>
      <c r="B35" s="2">
        <v>3</v>
      </c>
      <c r="C35" s="2">
        <v>5</v>
      </c>
    </row>
    <row r="36" spans="1:3" x14ac:dyDescent="0.25">
      <c r="A36" s="2" t="s">
        <v>55</v>
      </c>
      <c r="B36" s="2">
        <v>3</v>
      </c>
      <c r="C36" s="2">
        <v>5</v>
      </c>
    </row>
    <row r="37" spans="1:3" x14ac:dyDescent="0.25">
      <c r="A37" s="2" t="s">
        <v>56</v>
      </c>
      <c r="B37" s="2">
        <v>3</v>
      </c>
      <c r="C37" s="2">
        <v>5</v>
      </c>
    </row>
    <row r="38" spans="1:3" x14ac:dyDescent="0.25">
      <c r="A38" s="2" t="s">
        <v>57</v>
      </c>
      <c r="B38" s="2">
        <v>3</v>
      </c>
      <c r="C38" s="2">
        <v>5</v>
      </c>
    </row>
    <row r="39" spans="1:3" x14ac:dyDescent="0.25">
      <c r="A39" s="2" t="s">
        <v>58</v>
      </c>
      <c r="B39" s="2">
        <v>3</v>
      </c>
      <c r="C39" s="2">
        <v>5</v>
      </c>
    </row>
    <row r="40" spans="1:3" x14ac:dyDescent="0.25">
      <c r="A40" s="2" t="s">
        <v>59</v>
      </c>
      <c r="B40" s="2">
        <v>3</v>
      </c>
      <c r="C40" s="2">
        <v>5</v>
      </c>
    </row>
    <row r="41" spans="1:3" x14ac:dyDescent="0.25">
      <c r="A41" s="2" t="s">
        <v>60</v>
      </c>
      <c r="B41" s="2">
        <v>3</v>
      </c>
      <c r="C41" s="2">
        <v>5</v>
      </c>
    </row>
    <row r="42" spans="1:3" x14ac:dyDescent="0.25">
      <c r="A42" s="2" t="s">
        <v>61</v>
      </c>
      <c r="B42" s="2">
        <v>3</v>
      </c>
      <c r="C42" s="2">
        <v>5</v>
      </c>
    </row>
    <row r="43" spans="1:3" x14ac:dyDescent="0.25">
      <c r="A43" s="2" t="s">
        <v>62</v>
      </c>
      <c r="B43" s="2">
        <v>3</v>
      </c>
      <c r="C43" s="2">
        <v>5</v>
      </c>
    </row>
    <row r="44" spans="1:3" x14ac:dyDescent="0.25">
      <c r="A44" s="2" t="s">
        <v>63</v>
      </c>
      <c r="B44" s="2">
        <v>3</v>
      </c>
      <c r="C44" s="2">
        <v>5</v>
      </c>
    </row>
    <row r="45" spans="1:3" x14ac:dyDescent="0.25">
      <c r="A45" s="2" t="s">
        <v>64</v>
      </c>
      <c r="B45" s="2">
        <v>3</v>
      </c>
      <c r="C45" s="2">
        <v>5</v>
      </c>
    </row>
    <row r="46" spans="1:3" x14ac:dyDescent="0.25">
      <c r="A46" s="2" t="s">
        <v>65</v>
      </c>
      <c r="B46" s="2">
        <v>3</v>
      </c>
      <c r="C46" s="2">
        <v>5</v>
      </c>
    </row>
    <row r="47" spans="1:3" x14ac:dyDescent="0.25">
      <c r="A47" s="2" t="s">
        <v>66</v>
      </c>
      <c r="B47" s="2">
        <v>3</v>
      </c>
      <c r="C47" s="2">
        <v>5</v>
      </c>
    </row>
    <row r="48" spans="1:3" x14ac:dyDescent="0.25">
      <c r="A48" s="2" t="s">
        <v>67</v>
      </c>
      <c r="B48" s="2">
        <v>3</v>
      </c>
      <c r="C48" s="2">
        <v>5</v>
      </c>
    </row>
    <row r="49" spans="1:3" x14ac:dyDescent="0.25">
      <c r="A49" s="2" t="s">
        <v>68</v>
      </c>
      <c r="B49" s="2">
        <v>3</v>
      </c>
      <c r="C49" s="2">
        <v>5</v>
      </c>
    </row>
    <row r="50" spans="1:3" x14ac:dyDescent="0.25">
      <c r="A50" s="2" t="s">
        <v>69</v>
      </c>
      <c r="B50" s="2">
        <v>3</v>
      </c>
      <c r="C50" s="2">
        <v>5</v>
      </c>
    </row>
    <row r="51" spans="1:3" x14ac:dyDescent="0.25">
      <c r="A51" s="2" t="s">
        <v>70</v>
      </c>
      <c r="B51" s="2">
        <v>3</v>
      </c>
      <c r="C51" s="2">
        <v>5</v>
      </c>
    </row>
    <row r="52" spans="1:3" x14ac:dyDescent="0.25">
      <c r="A52" s="2" t="s">
        <v>71</v>
      </c>
      <c r="B52" s="2">
        <v>4</v>
      </c>
      <c r="C52" s="2">
        <v>6</v>
      </c>
    </row>
    <row r="53" spans="1:3" x14ac:dyDescent="0.25">
      <c r="A53" s="2" t="s">
        <v>72</v>
      </c>
      <c r="B53" s="2">
        <v>4</v>
      </c>
      <c r="C53" s="2">
        <v>6</v>
      </c>
    </row>
    <row r="54" spans="1:3" x14ac:dyDescent="0.25">
      <c r="A54" s="2" t="s">
        <v>73</v>
      </c>
      <c r="B54" s="2">
        <v>4</v>
      </c>
      <c r="C54" s="2">
        <v>6</v>
      </c>
    </row>
    <row r="55" spans="1:3" x14ac:dyDescent="0.25">
      <c r="A55" s="2" t="s">
        <v>74</v>
      </c>
      <c r="B55" s="2">
        <v>4</v>
      </c>
      <c r="C55" s="2">
        <v>6</v>
      </c>
    </row>
    <row r="56" spans="1:3" x14ac:dyDescent="0.25">
      <c r="A56" s="2" t="s">
        <v>75</v>
      </c>
      <c r="B56" s="2">
        <v>4</v>
      </c>
      <c r="C56" s="2">
        <v>6</v>
      </c>
    </row>
    <row r="57" spans="1:3" x14ac:dyDescent="0.25">
      <c r="A57" s="2" t="s">
        <v>76</v>
      </c>
      <c r="B57" s="2">
        <v>4</v>
      </c>
      <c r="C57" s="2">
        <v>8</v>
      </c>
    </row>
    <row r="58" spans="1:3" x14ac:dyDescent="0.25">
      <c r="A58" s="2" t="s">
        <v>79</v>
      </c>
      <c r="B58" s="2">
        <v>4</v>
      </c>
      <c r="C58" s="2">
        <v>8</v>
      </c>
    </row>
    <row r="59" spans="1:3" x14ac:dyDescent="0.25">
      <c r="A59" s="2" t="s">
        <v>81</v>
      </c>
      <c r="B59" s="2">
        <v>4</v>
      </c>
      <c r="C59" s="2">
        <v>8</v>
      </c>
    </row>
    <row r="60" spans="1:3" x14ac:dyDescent="0.25">
      <c r="A60" s="2" t="s">
        <v>85</v>
      </c>
      <c r="B60" s="2">
        <v>4</v>
      </c>
      <c r="C60" s="2">
        <v>8</v>
      </c>
    </row>
    <row r="61" spans="1:3" x14ac:dyDescent="0.25">
      <c r="A61" s="2" t="s">
        <v>86</v>
      </c>
      <c r="B61" s="2">
        <v>4</v>
      </c>
      <c r="C61" s="2">
        <v>6</v>
      </c>
    </row>
    <row r="62" spans="1:3" x14ac:dyDescent="0.25">
      <c r="A62" s="2" t="s">
        <v>87</v>
      </c>
      <c r="B62" s="2">
        <v>4</v>
      </c>
      <c r="C62" s="2">
        <v>6</v>
      </c>
    </row>
    <row r="63" spans="1:3" x14ac:dyDescent="0.25">
      <c r="A63" s="2" t="s">
        <v>88</v>
      </c>
      <c r="B63" s="2">
        <v>4</v>
      </c>
      <c r="C63" s="2">
        <v>6</v>
      </c>
    </row>
    <row r="64" spans="1:3" x14ac:dyDescent="0.25">
      <c r="A64" s="2" t="s">
        <v>89</v>
      </c>
      <c r="B64" s="2">
        <v>4</v>
      </c>
      <c r="C64" s="2">
        <v>6</v>
      </c>
    </row>
    <row r="65" spans="1:3" x14ac:dyDescent="0.25">
      <c r="A65" s="2" t="s">
        <v>90</v>
      </c>
      <c r="B65" s="2">
        <v>4</v>
      </c>
      <c r="C65" s="2">
        <v>6</v>
      </c>
    </row>
    <row r="66" spans="1:3" x14ac:dyDescent="0.25">
      <c r="A66" s="2" t="s">
        <v>93</v>
      </c>
      <c r="B66" s="2">
        <v>4</v>
      </c>
      <c r="C66" s="2">
        <v>5</v>
      </c>
    </row>
    <row r="67" spans="1:3" x14ac:dyDescent="0.25">
      <c r="A67" s="2" t="s">
        <v>94</v>
      </c>
      <c r="B67" s="2">
        <v>4</v>
      </c>
      <c r="C67" s="2">
        <v>6</v>
      </c>
    </row>
    <row r="68" spans="1:3" x14ac:dyDescent="0.25">
      <c r="A68" s="2" t="s">
        <v>95</v>
      </c>
      <c r="B68" s="2">
        <v>4</v>
      </c>
      <c r="C68" s="2">
        <v>6</v>
      </c>
    </row>
    <row r="69" spans="1:3" x14ac:dyDescent="0.25">
      <c r="A69" s="2" t="s">
        <v>96</v>
      </c>
      <c r="B69" s="2">
        <v>4</v>
      </c>
      <c r="C69" s="2">
        <v>6</v>
      </c>
    </row>
    <row r="70" spans="1:3" x14ac:dyDescent="0.25">
      <c r="A70" s="2" t="s">
        <v>97</v>
      </c>
      <c r="B70" s="2">
        <v>4</v>
      </c>
      <c r="C70" s="2">
        <v>6</v>
      </c>
    </row>
    <row r="71" spans="1:3" x14ac:dyDescent="0.25">
      <c r="A71" s="2" t="s">
        <v>98</v>
      </c>
      <c r="B71" s="2">
        <v>4</v>
      </c>
      <c r="C71" s="2">
        <v>6</v>
      </c>
    </row>
    <row r="72" spans="1:3" x14ac:dyDescent="0.25">
      <c r="A72" s="2" t="s">
        <v>99</v>
      </c>
      <c r="B72" s="2">
        <v>5</v>
      </c>
      <c r="C72" s="2">
        <v>8</v>
      </c>
    </row>
    <row r="73" spans="1:3" x14ac:dyDescent="0.25">
      <c r="A73" s="2" t="s">
        <v>100</v>
      </c>
      <c r="B73" s="2">
        <v>5</v>
      </c>
      <c r="C73" s="2">
        <v>8</v>
      </c>
    </row>
    <row r="74" spans="1:3" x14ac:dyDescent="0.25">
      <c r="A74" s="2" t="s">
        <v>101</v>
      </c>
      <c r="B74" s="2">
        <v>5</v>
      </c>
      <c r="C74" s="2">
        <v>8</v>
      </c>
    </row>
    <row r="75" spans="1:3" x14ac:dyDescent="0.25">
      <c r="A75" s="2" t="s">
        <v>102</v>
      </c>
      <c r="B75" s="2">
        <v>5</v>
      </c>
      <c r="C75" s="2">
        <v>8</v>
      </c>
    </row>
    <row r="76" spans="1:3" x14ac:dyDescent="0.25">
      <c r="A76" s="2" t="s">
        <v>103</v>
      </c>
      <c r="B76" s="2">
        <v>5</v>
      </c>
      <c r="C76" s="2">
        <v>8</v>
      </c>
    </row>
    <row r="77" spans="1:3" x14ac:dyDescent="0.25">
      <c r="A77" s="2" t="s">
        <v>104</v>
      </c>
      <c r="B77" s="2">
        <v>7</v>
      </c>
      <c r="C77" s="2">
        <v>12</v>
      </c>
    </row>
    <row r="78" spans="1:3" x14ac:dyDescent="0.25">
      <c r="A78" s="2" t="s">
        <v>105</v>
      </c>
      <c r="B78" s="2">
        <v>7</v>
      </c>
      <c r="C78" s="2">
        <v>12</v>
      </c>
    </row>
    <row r="79" spans="1:3" x14ac:dyDescent="0.25">
      <c r="A79" s="2" t="s">
        <v>106</v>
      </c>
      <c r="B79" s="2">
        <v>7</v>
      </c>
      <c r="C79" s="2">
        <v>12</v>
      </c>
    </row>
    <row r="80" spans="1:3" x14ac:dyDescent="0.25">
      <c r="A80" s="2" t="s">
        <v>110</v>
      </c>
      <c r="B80" s="2">
        <v>5</v>
      </c>
      <c r="C80" s="2">
        <v>7</v>
      </c>
    </row>
    <row r="81" spans="1:3" x14ac:dyDescent="0.25">
      <c r="A81" s="2" t="s">
        <v>111</v>
      </c>
      <c r="B81" s="2">
        <v>5</v>
      </c>
      <c r="C81" s="2">
        <v>7</v>
      </c>
    </row>
    <row r="82" spans="1:3" x14ac:dyDescent="0.25">
      <c r="A82" s="2" t="s">
        <v>112</v>
      </c>
      <c r="B82" s="2">
        <v>5</v>
      </c>
      <c r="C82" s="2">
        <v>7</v>
      </c>
    </row>
    <row r="83" spans="1:3" x14ac:dyDescent="0.25">
      <c r="A83" s="2" t="s">
        <v>114</v>
      </c>
      <c r="B83" s="2">
        <v>5</v>
      </c>
      <c r="C83" s="2">
        <v>7</v>
      </c>
    </row>
    <row r="84" spans="1:3" x14ac:dyDescent="0.25">
      <c r="A84" s="2" t="s">
        <v>115</v>
      </c>
      <c r="B84" s="2">
        <v>5</v>
      </c>
      <c r="C84" s="2">
        <v>7</v>
      </c>
    </row>
    <row r="85" spans="1:3" x14ac:dyDescent="0.25">
      <c r="A85" s="2" t="s">
        <v>117</v>
      </c>
      <c r="B85" s="2">
        <v>5</v>
      </c>
      <c r="C85" s="2">
        <v>7</v>
      </c>
    </row>
    <row r="86" spans="1:3" x14ac:dyDescent="0.25">
      <c r="A86" s="2" t="s">
        <v>118</v>
      </c>
      <c r="B86" s="2">
        <v>5</v>
      </c>
      <c r="C86" s="2">
        <v>7</v>
      </c>
    </row>
    <row r="87" spans="1:3" x14ac:dyDescent="0.25">
      <c r="A87" s="2" t="s">
        <v>120</v>
      </c>
      <c r="B87" s="2">
        <v>5</v>
      </c>
      <c r="C87" s="2">
        <v>7</v>
      </c>
    </row>
    <row r="88" spans="1:3" x14ac:dyDescent="0.25">
      <c r="A88" s="2" t="s">
        <v>122</v>
      </c>
      <c r="B88" s="2">
        <v>5</v>
      </c>
      <c r="C88" s="2">
        <v>7</v>
      </c>
    </row>
    <row r="89" spans="1:3" x14ac:dyDescent="0.25">
      <c r="A89" s="2" t="s">
        <v>123</v>
      </c>
      <c r="B89" s="2">
        <v>5</v>
      </c>
      <c r="C89" s="2">
        <v>7</v>
      </c>
    </row>
    <row r="90" spans="1:3" x14ac:dyDescent="0.25">
      <c r="A90" s="2" t="s">
        <v>126</v>
      </c>
      <c r="B90" s="2">
        <v>5</v>
      </c>
      <c r="C90" s="2">
        <v>7</v>
      </c>
    </row>
    <row r="91" spans="1:3" x14ac:dyDescent="0.25">
      <c r="A91" s="2" t="s">
        <v>128</v>
      </c>
      <c r="B91" s="2">
        <v>5</v>
      </c>
      <c r="C91" s="2">
        <v>7</v>
      </c>
    </row>
    <row r="92" spans="1:3" x14ac:dyDescent="0.25">
      <c r="A92" s="2" t="s">
        <v>129</v>
      </c>
      <c r="B92" s="2">
        <v>5</v>
      </c>
      <c r="C92" s="2">
        <v>7</v>
      </c>
    </row>
    <row r="93" spans="1:3" x14ac:dyDescent="0.25">
      <c r="A93" s="2" t="s">
        <v>130</v>
      </c>
      <c r="B93" s="2">
        <v>5</v>
      </c>
      <c r="C93" s="2">
        <v>7</v>
      </c>
    </row>
    <row r="94" spans="1:3" x14ac:dyDescent="0.25">
      <c r="A94" s="2" t="s">
        <v>131</v>
      </c>
      <c r="B94" s="2">
        <v>5</v>
      </c>
      <c r="C94" s="2">
        <v>7</v>
      </c>
    </row>
    <row r="95" spans="1:3" x14ac:dyDescent="0.25">
      <c r="A95" s="2" t="s">
        <v>132</v>
      </c>
      <c r="B95" s="2">
        <v>5</v>
      </c>
      <c r="C95" s="2">
        <v>7</v>
      </c>
    </row>
    <row r="96" spans="1:3" x14ac:dyDescent="0.25">
      <c r="A96" s="2" t="s">
        <v>133</v>
      </c>
      <c r="B96" s="2">
        <v>5</v>
      </c>
      <c r="C96" s="2">
        <v>7</v>
      </c>
    </row>
    <row r="97" spans="1:3" x14ac:dyDescent="0.25">
      <c r="A97" s="2" t="s">
        <v>134</v>
      </c>
      <c r="B97" s="2">
        <v>5</v>
      </c>
      <c r="C97" s="2">
        <v>7</v>
      </c>
    </row>
    <row r="98" spans="1:3" x14ac:dyDescent="0.25">
      <c r="A98" s="2" t="s">
        <v>135</v>
      </c>
      <c r="B98" s="2">
        <v>5</v>
      </c>
      <c r="C98" s="2">
        <v>7</v>
      </c>
    </row>
    <row r="99" spans="1:3" x14ac:dyDescent="0.25">
      <c r="A99" s="2" t="s">
        <v>136</v>
      </c>
      <c r="B99" s="2">
        <v>7</v>
      </c>
      <c r="C99" s="2">
        <v>9</v>
      </c>
    </row>
    <row r="100" spans="1:3" x14ac:dyDescent="0.25">
      <c r="A100" s="2" t="s">
        <v>137</v>
      </c>
      <c r="B100" s="2">
        <v>7</v>
      </c>
      <c r="C100" s="2">
        <v>9</v>
      </c>
    </row>
    <row r="101" spans="1:3" x14ac:dyDescent="0.25">
      <c r="A101" s="2" t="s">
        <v>138</v>
      </c>
      <c r="B101" s="2">
        <v>7</v>
      </c>
      <c r="C101" s="2">
        <v>9</v>
      </c>
    </row>
    <row r="102" spans="1:3" x14ac:dyDescent="0.25">
      <c r="A102" s="2" t="s">
        <v>139</v>
      </c>
      <c r="B102" s="2">
        <v>7</v>
      </c>
      <c r="C102" s="2">
        <v>9</v>
      </c>
    </row>
    <row r="103" spans="1:3" x14ac:dyDescent="0.25">
      <c r="A103" s="2" t="s">
        <v>140</v>
      </c>
      <c r="B103" s="2">
        <v>7</v>
      </c>
      <c r="C103" s="2">
        <v>10</v>
      </c>
    </row>
    <row r="104" spans="1:3" x14ac:dyDescent="0.25">
      <c r="A104" s="2" t="s">
        <v>141</v>
      </c>
      <c r="B104" s="2">
        <v>7</v>
      </c>
      <c r="C104" s="2">
        <v>10</v>
      </c>
    </row>
    <row r="105" spans="1:3" x14ac:dyDescent="0.25">
      <c r="A105" s="2" t="s">
        <v>142</v>
      </c>
      <c r="B105" s="2">
        <v>7</v>
      </c>
      <c r="C105" s="2">
        <v>10</v>
      </c>
    </row>
    <row r="106" spans="1:3" x14ac:dyDescent="0.25">
      <c r="A106" s="2" t="s">
        <v>143</v>
      </c>
      <c r="B106" s="2">
        <v>6</v>
      </c>
      <c r="C106" s="2">
        <v>8</v>
      </c>
    </row>
    <row r="107" spans="1:3" x14ac:dyDescent="0.25">
      <c r="A107" s="2" t="s">
        <v>144</v>
      </c>
      <c r="B107" s="2">
        <v>6</v>
      </c>
      <c r="C107" s="2">
        <v>8</v>
      </c>
    </row>
    <row r="108" spans="1:3" x14ac:dyDescent="0.25">
      <c r="A108" s="2" t="s">
        <v>147</v>
      </c>
      <c r="B108" s="2">
        <v>6</v>
      </c>
      <c r="C108" s="2">
        <v>8</v>
      </c>
    </row>
    <row r="109" spans="1:3" x14ac:dyDescent="0.25">
      <c r="A109" s="2" t="s">
        <v>148</v>
      </c>
      <c r="B109" s="2">
        <v>6</v>
      </c>
      <c r="C109" s="2">
        <v>8</v>
      </c>
    </row>
    <row r="110" spans="1:3" x14ac:dyDescent="0.25">
      <c r="A110" s="2" t="s">
        <v>149</v>
      </c>
      <c r="B110" s="2">
        <v>6</v>
      </c>
      <c r="C110" s="2">
        <v>8</v>
      </c>
    </row>
    <row r="111" spans="1:3" x14ac:dyDescent="0.25">
      <c r="A111" s="2" t="s">
        <v>150</v>
      </c>
      <c r="B111" s="2">
        <v>6</v>
      </c>
      <c r="C111" s="2">
        <v>8</v>
      </c>
    </row>
    <row r="112" spans="1:3" x14ac:dyDescent="0.25">
      <c r="A112" s="2" t="s">
        <v>151</v>
      </c>
      <c r="B112" s="2">
        <v>6</v>
      </c>
      <c r="C112" s="2">
        <v>8</v>
      </c>
    </row>
    <row r="113" spans="1:3" x14ac:dyDescent="0.25">
      <c r="A113" s="2" t="s">
        <v>152</v>
      </c>
      <c r="B113" s="2">
        <v>6</v>
      </c>
      <c r="C113" s="2">
        <v>8</v>
      </c>
    </row>
    <row r="114" spans="1:3" x14ac:dyDescent="0.25">
      <c r="A114" s="2" t="s">
        <v>153</v>
      </c>
      <c r="B114" s="2">
        <v>6</v>
      </c>
      <c r="C114" s="2">
        <v>8</v>
      </c>
    </row>
    <row r="115" spans="1:3" x14ac:dyDescent="0.25">
      <c r="A115" s="2" t="s">
        <v>154</v>
      </c>
      <c r="B115" s="2">
        <v>6</v>
      </c>
      <c r="C115" s="2">
        <v>8</v>
      </c>
    </row>
    <row r="116" spans="1:3" x14ac:dyDescent="0.25">
      <c r="A116" s="2" t="s">
        <v>155</v>
      </c>
      <c r="B116" s="2">
        <v>6</v>
      </c>
      <c r="C116" s="2">
        <v>8</v>
      </c>
    </row>
    <row r="117" spans="1:3" x14ac:dyDescent="0.25">
      <c r="A117" s="2" t="s">
        <v>156</v>
      </c>
      <c r="B117" s="2">
        <v>6</v>
      </c>
      <c r="C117" s="2">
        <v>8</v>
      </c>
    </row>
    <row r="118" spans="1:3" x14ac:dyDescent="0.25">
      <c r="A118" s="2" t="s">
        <v>157</v>
      </c>
      <c r="B118" s="2">
        <v>6</v>
      </c>
      <c r="C118" s="2">
        <v>8</v>
      </c>
    </row>
    <row r="119" spans="1:3" x14ac:dyDescent="0.25">
      <c r="A119" s="2" t="s">
        <v>158</v>
      </c>
      <c r="B119" s="2">
        <v>6</v>
      </c>
      <c r="C119" s="2">
        <v>8</v>
      </c>
    </row>
    <row r="120" spans="1:3" x14ac:dyDescent="0.25">
      <c r="A120" s="2" t="s">
        <v>159</v>
      </c>
      <c r="B120" s="2">
        <v>6</v>
      </c>
      <c r="C120" s="2">
        <v>8</v>
      </c>
    </row>
    <row r="121" spans="1:3" x14ac:dyDescent="0.25">
      <c r="A121" s="2" t="s">
        <v>161</v>
      </c>
      <c r="B121" s="2">
        <v>6</v>
      </c>
      <c r="C121" s="2">
        <v>8</v>
      </c>
    </row>
    <row r="122" spans="1:3" x14ac:dyDescent="0.25">
      <c r="A122" s="2" t="s">
        <v>162</v>
      </c>
      <c r="B122" s="2">
        <v>6</v>
      </c>
      <c r="C122" s="2">
        <v>8</v>
      </c>
    </row>
    <row r="123" spans="1:3" x14ac:dyDescent="0.25">
      <c r="A123" s="2" t="s">
        <v>163</v>
      </c>
      <c r="B123" s="2">
        <v>6</v>
      </c>
      <c r="C123" s="2">
        <v>8</v>
      </c>
    </row>
    <row r="124" spans="1:3" x14ac:dyDescent="0.25">
      <c r="A124" s="2" t="s">
        <v>164</v>
      </c>
      <c r="B124" s="2">
        <v>6</v>
      </c>
      <c r="C124" s="2">
        <v>8</v>
      </c>
    </row>
    <row r="125" spans="1:3" x14ac:dyDescent="0.25">
      <c r="A125" s="2" t="s">
        <v>165</v>
      </c>
      <c r="B125" s="2">
        <v>6</v>
      </c>
      <c r="C125" s="2">
        <v>8</v>
      </c>
    </row>
    <row r="126" spans="1:3" x14ac:dyDescent="0.25">
      <c r="A126" s="2" t="s">
        <v>166</v>
      </c>
      <c r="B126" s="2">
        <v>6</v>
      </c>
      <c r="C126" s="2">
        <v>8</v>
      </c>
    </row>
    <row r="127" spans="1:3" x14ac:dyDescent="0.25">
      <c r="A127" s="2" t="s">
        <v>167</v>
      </c>
      <c r="B127" s="2">
        <v>6</v>
      </c>
      <c r="C127" s="2">
        <v>8</v>
      </c>
    </row>
    <row r="128" spans="1:3" x14ac:dyDescent="0.25">
      <c r="A128" s="2" t="s">
        <v>168</v>
      </c>
      <c r="B128" s="2">
        <v>9</v>
      </c>
      <c r="C128" s="2">
        <v>10</v>
      </c>
    </row>
    <row r="129" spans="1:3" x14ac:dyDescent="0.25">
      <c r="A129" s="2" t="s">
        <v>169</v>
      </c>
      <c r="B129" s="2">
        <v>9</v>
      </c>
      <c r="C129" s="2">
        <v>10</v>
      </c>
    </row>
    <row r="130" spans="1:3" x14ac:dyDescent="0.25">
      <c r="A130" s="2" t="s">
        <v>170</v>
      </c>
      <c r="B130" s="2">
        <v>9</v>
      </c>
      <c r="C130" s="2">
        <v>10</v>
      </c>
    </row>
    <row r="131" spans="1:3" x14ac:dyDescent="0.25">
      <c r="A131" s="2" t="s">
        <v>171</v>
      </c>
      <c r="B131" s="2">
        <v>9</v>
      </c>
      <c r="C131" s="2">
        <v>10</v>
      </c>
    </row>
    <row r="132" spans="1:3" x14ac:dyDescent="0.25">
      <c r="A132" s="2" t="s">
        <v>172</v>
      </c>
      <c r="B132" s="2">
        <v>9</v>
      </c>
      <c r="C132" s="2">
        <v>10</v>
      </c>
    </row>
    <row r="133" spans="1:3" x14ac:dyDescent="0.25">
      <c r="A133" s="2" t="s">
        <v>173</v>
      </c>
      <c r="B133" s="2">
        <v>8</v>
      </c>
      <c r="C133" s="2">
        <v>11</v>
      </c>
    </row>
    <row r="134" spans="1:3" x14ac:dyDescent="0.25">
      <c r="A134" s="2" t="s">
        <v>174</v>
      </c>
      <c r="B134" s="2">
        <v>8</v>
      </c>
      <c r="C134" s="2">
        <v>11</v>
      </c>
    </row>
    <row r="135" spans="1:3" x14ac:dyDescent="0.25">
      <c r="A135" s="2" t="s">
        <v>175</v>
      </c>
      <c r="B135" s="2">
        <v>8</v>
      </c>
      <c r="C135" s="2">
        <v>11</v>
      </c>
    </row>
    <row r="136" spans="1:3" x14ac:dyDescent="0.25">
      <c r="A136" s="2" t="s">
        <v>176</v>
      </c>
      <c r="B136" s="2">
        <v>8</v>
      </c>
      <c r="C136" s="2">
        <v>11</v>
      </c>
    </row>
    <row r="137" spans="1:3" x14ac:dyDescent="0.25">
      <c r="A137" s="2" t="s">
        <v>177</v>
      </c>
      <c r="B137" s="2">
        <v>7</v>
      </c>
      <c r="C137" s="2">
        <v>9</v>
      </c>
    </row>
    <row r="138" spans="1:3" x14ac:dyDescent="0.25">
      <c r="A138" s="2" t="s">
        <v>178</v>
      </c>
      <c r="B138" s="2">
        <v>7</v>
      </c>
      <c r="C138" s="2">
        <v>9</v>
      </c>
    </row>
    <row r="139" spans="1:3" x14ac:dyDescent="0.25">
      <c r="A139" s="2" t="s">
        <v>180</v>
      </c>
      <c r="B139" s="2">
        <v>7</v>
      </c>
      <c r="C139" s="2">
        <v>9</v>
      </c>
    </row>
    <row r="140" spans="1:3" x14ac:dyDescent="0.25">
      <c r="A140" s="2" t="s">
        <v>181</v>
      </c>
      <c r="B140" s="2">
        <v>7</v>
      </c>
      <c r="C140" s="2">
        <v>9</v>
      </c>
    </row>
    <row r="141" spans="1:3" x14ac:dyDescent="0.25">
      <c r="A141" s="2" t="s">
        <v>182</v>
      </c>
      <c r="B141" s="2">
        <v>7</v>
      </c>
      <c r="C141" s="2">
        <v>9</v>
      </c>
    </row>
    <row r="142" spans="1:3" x14ac:dyDescent="0.25">
      <c r="A142" s="2" t="s">
        <v>183</v>
      </c>
      <c r="B142" s="2">
        <v>7</v>
      </c>
      <c r="C142" s="2">
        <v>9</v>
      </c>
    </row>
    <row r="143" spans="1:3" x14ac:dyDescent="0.25">
      <c r="A143" s="2" t="s">
        <v>184</v>
      </c>
      <c r="B143" s="2">
        <v>7</v>
      </c>
      <c r="C143" s="2">
        <v>9</v>
      </c>
    </row>
    <row r="144" spans="1:3" x14ac:dyDescent="0.25">
      <c r="A144" s="2" t="s">
        <v>185</v>
      </c>
      <c r="B144" s="2">
        <v>7</v>
      </c>
      <c r="C144" s="2">
        <v>9</v>
      </c>
    </row>
    <row r="145" spans="1:3" x14ac:dyDescent="0.25">
      <c r="A145" s="2" t="s">
        <v>186</v>
      </c>
      <c r="B145" s="2">
        <v>7</v>
      </c>
      <c r="C145" s="2">
        <v>9</v>
      </c>
    </row>
    <row r="146" spans="1:3" x14ac:dyDescent="0.25">
      <c r="A146" s="2" t="s">
        <v>187</v>
      </c>
      <c r="B146" s="2">
        <v>7</v>
      </c>
      <c r="C146" s="2">
        <v>9</v>
      </c>
    </row>
    <row r="147" spans="1:3" x14ac:dyDescent="0.25">
      <c r="A147" s="2" t="s">
        <v>188</v>
      </c>
      <c r="B147" s="2">
        <v>7</v>
      </c>
      <c r="C147" s="2">
        <v>9</v>
      </c>
    </row>
    <row r="148" spans="1:3" x14ac:dyDescent="0.25">
      <c r="A148" s="2" t="s">
        <v>189</v>
      </c>
      <c r="B148" s="2">
        <v>7</v>
      </c>
      <c r="C148" s="2">
        <v>9</v>
      </c>
    </row>
    <row r="149" spans="1:3" x14ac:dyDescent="0.25">
      <c r="A149" s="2" t="s">
        <v>190</v>
      </c>
      <c r="B149" s="2">
        <v>7</v>
      </c>
      <c r="C149" s="2">
        <v>9</v>
      </c>
    </row>
    <row r="150" spans="1:3" x14ac:dyDescent="0.25">
      <c r="A150" s="2" t="s">
        <v>191</v>
      </c>
      <c r="B150" s="2">
        <v>7</v>
      </c>
      <c r="C150" s="2">
        <v>9</v>
      </c>
    </row>
    <row r="151" spans="1:3" x14ac:dyDescent="0.25">
      <c r="A151" s="2" t="s">
        <v>192</v>
      </c>
      <c r="B151" s="2">
        <v>7</v>
      </c>
      <c r="C151" s="2">
        <v>9</v>
      </c>
    </row>
    <row r="152" spans="1:3" x14ac:dyDescent="0.25">
      <c r="A152" s="2" t="s">
        <v>193</v>
      </c>
      <c r="B152" s="2">
        <v>7</v>
      </c>
      <c r="C152" s="2">
        <v>9</v>
      </c>
    </row>
    <row r="153" spans="1:3" x14ac:dyDescent="0.25">
      <c r="A153" s="2" t="s">
        <v>194</v>
      </c>
      <c r="B153" s="2">
        <v>7</v>
      </c>
      <c r="C153" s="2">
        <v>9</v>
      </c>
    </row>
    <row r="154" spans="1:3" x14ac:dyDescent="0.25">
      <c r="A154" s="2" t="s">
        <v>195</v>
      </c>
      <c r="B154" s="2">
        <v>7</v>
      </c>
      <c r="C154" s="2">
        <v>9</v>
      </c>
    </row>
    <row r="155" spans="1:3" x14ac:dyDescent="0.25">
      <c r="A155" s="2" t="s">
        <v>196</v>
      </c>
      <c r="B155" s="2">
        <v>7</v>
      </c>
      <c r="C155" s="2">
        <v>9</v>
      </c>
    </row>
    <row r="156" spans="1:3" x14ac:dyDescent="0.25">
      <c r="A156" s="2" t="s">
        <v>197</v>
      </c>
      <c r="B156" s="2">
        <v>7</v>
      </c>
      <c r="C156" s="2">
        <v>9</v>
      </c>
    </row>
    <row r="157" spans="1:3" x14ac:dyDescent="0.25">
      <c r="A157" s="2" t="s">
        <v>198</v>
      </c>
      <c r="B157" s="2">
        <v>7</v>
      </c>
      <c r="C157" s="2">
        <v>9</v>
      </c>
    </row>
    <row r="158" spans="1:3" x14ac:dyDescent="0.25">
      <c r="A158" s="2" t="s">
        <v>199</v>
      </c>
      <c r="B158" s="2">
        <v>7</v>
      </c>
      <c r="C158" s="2">
        <v>9</v>
      </c>
    </row>
    <row r="159" spans="1:3" x14ac:dyDescent="0.25">
      <c r="A159" s="2" t="s">
        <v>200</v>
      </c>
      <c r="B159" s="2">
        <v>7</v>
      </c>
      <c r="C159" s="2">
        <v>9</v>
      </c>
    </row>
    <row r="160" spans="1:3" x14ac:dyDescent="0.25">
      <c r="A160" s="2" t="s">
        <v>201</v>
      </c>
      <c r="B160" s="2">
        <v>10</v>
      </c>
      <c r="C160" s="2">
        <v>11</v>
      </c>
    </row>
    <row r="161" spans="1:3" x14ac:dyDescent="0.25">
      <c r="A161" s="2" t="s">
        <v>202</v>
      </c>
      <c r="B161" s="2">
        <v>10</v>
      </c>
      <c r="C161" s="2">
        <v>11</v>
      </c>
    </row>
    <row r="162" spans="1:3" x14ac:dyDescent="0.25">
      <c r="A162" s="2" t="s">
        <v>203</v>
      </c>
      <c r="B162" s="2">
        <v>10</v>
      </c>
      <c r="C162" s="2">
        <v>11</v>
      </c>
    </row>
    <row r="163" spans="1:3" x14ac:dyDescent="0.25">
      <c r="A163" s="2" t="s">
        <v>204</v>
      </c>
      <c r="B163" s="2">
        <v>10</v>
      </c>
      <c r="C163" s="2">
        <v>11</v>
      </c>
    </row>
    <row r="164" spans="1:3" x14ac:dyDescent="0.25">
      <c r="A164" s="2" t="s">
        <v>205</v>
      </c>
      <c r="B164" s="2">
        <v>9</v>
      </c>
      <c r="C164" s="2">
        <v>12</v>
      </c>
    </row>
    <row r="165" spans="1:3" x14ac:dyDescent="0.25">
      <c r="A165" s="2" t="s">
        <v>206</v>
      </c>
      <c r="B165" s="2">
        <v>9</v>
      </c>
      <c r="C165" s="2">
        <v>12</v>
      </c>
    </row>
    <row r="166" spans="1:3" x14ac:dyDescent="0.25">
      <c r="A166" s="2" t="s">
        <v>207</v>
      </c>
      <c r="B166" s="2">
        <v>8</v>
      </c>
      <c r="C166" s="2">
        <v>10</v>
      </c>
    </row>
    <row r="167" spans="1:3" x14ac:dyDescent="0.25">
      <c r="A167" s="2" t="s">
        <v>208</v>
      </c>
      <c r="B167" s="2">
        <v>8</v>
      </c>
      <c r="C167" s="2">
        <v>10</v>
      </c>
    </row>
    <row r="168" spans="1:3" x14ac:dyDescent="0.25">
      <c r="A168" s="2" t="s">
        <v>209</v>
      </c>
      <c r="B168" s="2">
        <v>8</v>
      </c>
      <c r="C168" s="2">
        <v>10</v>
      </c>
    </row>
    <row r="169" spans="1:3" x14ac:dyDescent="0.25">
      <c r="A169" s="2" t="s">
        <v>210</v>
      </c>
      <c r="B169" s="2">
        <v>8</v>
      </c>
      <c r="C169" s="2">
        <v>10</v>
      </c>
    </row>
    <row r="170" spans="1:3" x14ac:dyDescent="0.25">
      <c r="A170" s="2" t="s">
        <v>212</v>
      </c>
      <c r="B170" s="2">
        <v>8</v>
      </c>
      <c r="C170" s="2">
        <v>10</v>
      </c>
    </row>
    <row r="171" spans="1:3" x14ac:dyDescent="0.25">
      <c r="A171" s="2" t="s">
        <v>213</v>
      </c>
      <c r="B171" s="2">
        <v>8</v>
      </c>
      <c r="C171" s="2">
        <v>10</v>
      </c>
    </row>
    <row r="172" spans="1:3" x14ac:dyDescent="0.25">
      <c r="A172" s="2" t="s">
        <v>216</v>
      </c>
      <c r="B172" s="2">
        <v>8</v>
      </c>
      <c r="C172" s="2">
        <v>10</v>
      </c>
    </row>
    <row r="173" spans="1:3" x14ac:dyDescent="0.25">
      <c r="A173" s="2" t="s">
        <v>217</v>
      </c>
      <c r="B173" s="2">
        <v>8</v>
      </c>
      <c r="C173" s="2">
        <v>10</v>
      </c>
    </row>
    <row r="174" spans="1:3" x14ac:dyDescent="0.25">
      <c r="A174" s="2" t="s">
        <v>218</v>
      </c>
      <c r="B174" s="2">
        <v>8</v>
      </c>
      <c r="C174" s="2">
        <v>10</v>
      </c>
    </row>
    <row r="175" spans="1:3" x14ac:dyDescent="0.25">
      <c r="A175" s="2" t="s">
        <v>221</v>
      </c>
      <c r="B175" s="2">
        <v>8</v>
      </c>
      <c r="C175" s="2">
        <v>10</v>
      </c>
    </row>
    <row r="176" spans="1:3" x14ac:dyDescent="0.25">
      <c r="A176" s="2" t="s">
        <v>222</v>
      </c>
      <c r="B176" s="2">
        <v>8</v>
      </c>
      <c r="C176" s="2">
        <v>10</v>
      </c>
    </row>
    <row r="177" spans="1:3" x14ac:dyDescent="0.25">
      <c r="A177" s="2" t="s">
        <v>223</v>
      </c>
      <c r="B177" s="2">
        <v>8</v>
      </c>
      <c r="C177" s="2">
        <v>10</v>
      </c>
    </row>
    <row r="178" spans="1:3" x14ac:dyDescent="0.25">
      <c r="A178" s="2" t="s">
        <v>224</v>
      </c>
      <c r="B178" s="2">
        <v>8</v>
      </c>
      <c r="C178" s="2">
        <v>10</v>
      </c>
    </row>
    <row r="179" spans="1:3" x14ac:dyDescent="0.25">
      <c r="A179" s="2" t="s">
        <v>225</v>
      </c>
      <c r="B179" s="2">
        <v>8</v>
      </c>
      <c r="C179" s="2">
        <v>10</v>
      </c>
    </row>
    <row r="180" spans="1:3" x14ac:dyDescent="0.25">
      <c r="A180" s="2" t="s">
        <v>226</v>
      </c>
      <c r="B180" s="2">
        <v>8</v>
      </c>
      <c r="C180" s="2">
        <v>10</v>
      </c>
    </row>
    <row r="181" spans="1:3" x14ac:dyDescent="0.25">
      <c r="A181" s="2" t="s">
        <v>227</v>
      </c>
      <c r="B181" s="2">
        <v>8</v>
      </c>
      <c r="C181" s="2">
        <v>10</v>
      </c>
    </row>
    <row r="182" spans="1:3" x14ac:dyDescent="0.25">
      <c r="A182" s="2" t="s">
        <v>229</v>
      </c>
      <c r="B182" s="2">
        <v>8</v>
      </c>
      <c r="C182" s="2">
        <v>10</v>
      </c>
    </row>
    <row r="183" spans="1:3" x14ac:dyDescent="0.25">
      <c r="A183" s="2" t="s">
        <v>230</v>
      </c>
      <c r="B183" s="2">
        <v>8</v>
      </c>
      <c r="C183" s="2">
        <v>10</v>
      </c>
    </row>
    <row r="184" spans="1:3" x14ac:dyDescent="0.25">
      <c r="A184" s="2" t="s">
        <v>231</v>
      </c>
      <c r="B184" s="2">
        <v>8</v>
      </c>
      <c r="C184" s="2">
        <v>10</v>
      </c>
    </row>
    <row r="185" spans="1:3" x14ac:dyDescent="0.25">
      <c r="A185" s="2" t="s">
        <v>232</v>
      </c>
      <c r="B185" s="2">
        <v>8</v>
      </c>
      <c r="C185" s="2">
        <v>10</v>
      </c>
    </row>
    <row r="186" spans="1:3" x14ac:dyDescent="0.25">
      <c r="A186" s="2" t="s">
        <v>233</v>
      </c>
      <c r="B186" s="2">
        <v>8</v>
      </c>
      <c r="C186" s="2">
        <v>10</v>
      </c>
    </row>
    <row r="187" spans="1:3" x14ac:dyDescent="0.25">
      <c r="A187" s="2" t="s">
        <v>234</v>
      </c>
      <c r="B187" s="2">
        <v>8</v>
      </c>
      <c r="C187" s="2">
        <v>10</v>
      </c>
    </row>
    <row r="188" spans="1:3" x14ac:dyDescent="0.25">
      <c r="A188" s="2" t="s">
        <v>235</v>
      </c>
      <c r="B188" s="2">
        <v>8</v>
      </c>
      <c r="C188" s="2">
        <v>10</v>
      </c>
    </row>
    <row r="189" spans="1:3" x14ac:dyDescent="0.25">
      <c r="A189" s="2" t="s">
        <v>237</v>
      </c>
      <c r="B189" s="2">
        <v>8</v>
      </c>
      <c r="C189" s="2">
        <v>10</v>
      </c>
    </row>
    <row r="190" spans="1:3" x14ac:dyDescent="0.25">
      <c r="A190" s="2" t="s">
        <v>238</v>
      </c>
      <c r="B190" s="2">
        <v>8</v>
      </c>
      <c r="C190" s="2">
        <v>10</v>
      </c>
    </row>
    <row r="191" spans="1:3" x14ac:dyDescent="0.25">
      <c r="A191" s="2" t="s">
        <v>239</v>
      </c>
      <c r="B191" s="2">
        <v>8</v>
      </c>
      <c r="C191" s="2">
        <v>10</v>
      </c>
    </row>
    <row r="192" spans="1:3" x14ac:dyDescent="0.25">
      <c r="A192" s="2" t="s">
        <v>240</v>
      </c>
      <c r="B192" s="2">
        <v>11</v>
      </c>
      <c r="C192" s="2">
        <v>12</v>
      </c>
    </row>
    <row r="193" spans="1:3" x14ac:dyDescent="0.25">
      <c r="A193" s="2" t="s">
        <v>241</v>
      </c>
      <c r="B193" s="2">
        <v>11</v>
      </c>
      <c r="C193" s="2">
        <v>12</v>
      </c>
    </row>
    <row r="194" spans="1:3" x14ac:dyDescent="0.25">
      <c r="A194" s="2" t="s">
        <v>242</v>
      </c>
      <c r="B194" s="2">
        <v>11</v>
      </c>
      <c r="C194" s="2">
        <v>12</v>
      </c>
    </row>
    <row r="195" spans="1:3" x14ac:dyDescent="0.25">
      <c r="A195" s="2" t="s">
        <v>243</v>
      </c>
      <c r="B195" s="2">
        <v>11</v>
      </c>
      <c r="C195" s="2">
        <v>12</v>
      </c>
    </row>
    <row r="196" spans="1:3" x14ac:dyDescent="0.25">
      <c r="A196" s="2" t="s">
        <v>244</v>
      </c>
      <c r="B196" s="2">
        <v>9</v>
      </c>
      <c r="C196" s="2">
        <v>11</v>
      </c>
    </row>
    <row r="197" spans="1:3" x14ac:dyDescent="0.25">
      <c r="A197" s="2" t="s">
        <v>245</v>
      </c>
      <c r="B197" s="2">
        <v>9</v>
      </c>
      <c r="C197" s="2">
        <v>11</v>
      </c>
    </row>
    <row r="198" spans="1:3" x14ac:dyDescent="0.25">
      <c r="A198" s="2" t="s">
        <v>246</v>
      </c>
      <c r="B198" s="2">
        <v>9</v>
      </c>
      <c r="C198" s="2">
        <v>11</v>
      </c>
    </row>
    <row r="199" spans="1:3" x14ac:dyDescent="0.25">
      <c r="A199" s="2" t="s">
        <v>247</v>
      </c>
      <c r="B199" s="2">
        <v>9</v>
      </c>
      <c r="C199" s="2">
        <v>11</v>
      </c>
    </row>
    <row r="200" spans="1:3" x14ac:dyDescent="0.25">
      <c r="A200" s="2" t="s">
        <v>248</v>
      </c>
      <c r="B200" s="2">
        <v>9</v>
      </c>
      <c r="C200" s="2">
        <v>11</v>
      </c>
    </row>
    <row r="201" spans="1:3" x14ac:dyDescent="0.25">
      <c r="A201" s="2" t="s">
        <v>249</v>
      </c>
      <c r="B201" s="2">
        <v>9</v>
      </c>
      <c r="C201" s="2">
        <v>11</v>
      </c>
    </row>
    <row r="202" spans="1:3" x14ac:dyDescent="0.25">
      <c r="A202" s="2" t="s">
        <v>250</v>
      </c>
      <c r="B202" s="2">
        <v>9</v>
      </c>
      <c r="C202" s="2">
        <v>11</v>
      </c>
    </row>
    <row r="203" spans="1:3" x14ac:dyDescent="0.25">
      <c r="A203" s="2" t="s">
        <v>251</v>
      </c>
      <c r="B203" s="2">
        <v>9</v>
      </c>
      <c r="C203" s="2">
        <v>11</v>
      </c>
    </row>
    <row r="204" spans="1:3" x14ac:dyDescent="0.25">
      <c r="A204" s="2" t="s">
        <v>252</v>
      </c>
      <c r="B204" s="2">
        <v>9</v>
      </c>
      <c r="C204" s="2">
        <v>11</v>
      </c>
    </row>
    <row r="205" spans="1:3" x14ac:dyDescent="0.25">
      <c r="A205" s="2" t="s">
        <v>253</v>
      </c>
      <c r="B205" s="2">
        <v>9</v>
      </c>
      <c r="C205" s="2">
        <v>11</v>
      </c>
    </row>
    <row r="206" spans="1:3" x14ac:dyDescent="0.25">
      <c r="A206" s="2" t="s">
        <v>254</v>
      </c>
      <c r="B206" s="2">
        <v>9</v>
      </c>
      <c r="C206" s="2">
        <v>11</v>
      </c>
    </row>
    <row r="207" spans="1:3" x14ac:dyDescent="0.25">
      <c r="A207" s="2" t="s">
        <v>255</v>
      </c>
      <c r="B207" s="2">
        <v>9</v>
      </c>
      <c r="C207" s="2">
        <v>11</v>
      </c>
    </row>
    <row r="208" spans="1:3" x14ac:dyDescent="0.25">
      <c r="A208" s="2" t="s">
        <v>256</v>
      </c>
      <c r="B208" s="2">
        <v>9</v>
      </c>
      <c r="C208" s="2">
        <v>11</v>
      </c>
    </row>
    <row r="209" spans="1:3" x14ac:dyDescent="0.25">
      <c r="A209" s="2" t="s">
        <v>257</v>
      </c>
      <c r="B209" s="2">
        <v>9</v>
      </c>
      <c r="C209" s="2">
        <v>11</v>
      </c>
    </row>
    <row r="210" spans="1:3" x14ac:dyDescent="0.25">
      <c r="A210" s="2" t="s">
        <v>258</v>
      </c>
      <c r="B210" s="2">
        <v>9</v>
      </c>
      <c r="C210" s="2">
        <v>11</v>
      </c>
    </row>
    <row r="211" spans="1:3" x14ac:dyDescent="0.25">
      <c r="A211" s="2" t="s">
        <v>259</v>
      </c>
      <c r="B211" s="2">
        <v>9</v>
      </c>
      <c r="C211" s="2">
        <v>11</v>
      </c>
    </row>
    <row r="212" spans="1:3" x14ac:dyDescent="0.25">
      <c r="A212" s="2" t="s">
        <v>260</v>
      </c>
      <c r="B212" s="2">
        <v>9</v>
      </c>
      <c r="C212" s="2">
        <v>11</v>
      </c>
    </row>
    <row r="213" spans="1:3" x14ac:dyDescent="0.25">
      <c r="A213" s="2" t="s">
        <v>261</v>
      </c>
      <c r="B213" s="2">
        <v>9</v>
      </c>
      <c r="C213" s="2">
        <v>11</v>
      </c>
    </row>
    <row r="214" spans="1:3" x14ac:dyDescent="0.25">
      <c r="A214" s="2" t="s">
        <v>262</v>
      </c>
      <c r="B214" s="2">
        <v>9</v>
      </c>
      <c r="C214" s="2">
        <v>11</v>
      </c>
    </row>
    <row r="215" spans="1:3" x14ac:dyDescent="0.25">
      <c r="A215" s="2" t="s">
        <v>263</v>
      </c>
      <c r="B215" s="2">
        <v>9</v>
      </c>
      <c r="C215" s="2">
        <v>11</v>
      </c>
    </row>
    <row r="216" spans="1:3" x14ac:dyDescent="0.25">
      <c r="A216" s="2" t="s">
        <v>264</v>
      </c>
      <c r="B216" s="2">
        <v>9</v>
      </c>
      <c r="C216" s="2">
        <v>11</v>
      </c>
    </row>
    <row r="217" spans="1:3" x14ac:dyDescent="0.25">
      <c r="A217" s="2" t="s">
        <v>265</v>
      </c>
      <c r="B217" s="2">
        <v>10</v>
      </c>
      <c r="C217" s="2">
        <v>12</v>
      </c>
    </row>
    <row r="218" spans="1:3" x14ac:dyDescent="0.25">
      <c r="A218" s="2" t="s">
        <v>266</v>
      </c>
      <c r="B218" s="2">
        <v>10</v>
      </c>
      <c r="C218" s="2">
        <v>12</v>
      </c>
    </row>
    <row r="219" spans="1:3" x14ac:dyDescent="0.25">
      <c r="A219" s="2" t="s">
        <v>267</v>
      </c>
      <c r="B219" s="2">
        <v>10</v>
      </c>
      <c r="C219" s="2">
        <v>12</v>
      </c>
    </row>
    <row r="220" spans="1:3" x14ac:dyDescent="0.25">
      <c r="A220" s="2" t="s">
        <v>268</v>
      </c>
      <c r="B220" s="2">
        <v>10</v>
      </c>
      <c r="C220" s="2">
        <v>12</v>
      </c>
    </row>
    <row r="221" spans="1:3" x14ac:dyDescent="0.25">
      <c r="A221" s="2" t="s">
        <v>269</v>
      </c>
      <c r="B221" s="2">
        <v>10</v>
      </c>
      <c r="C221" s="2">
        <v>12</v>
      </c>
    </row>
    <row r="222" spans="1:3" x14ac:dyDescent="0.25">
      <c r="A222" s="2" t="s">
        <v>270</v>
      </c>
      <c r="B222" s="2">
        <v>10</v>
      </c>
      <c r="C222" s="2">
        <v>12</v>
      </c>
    </row>
    <row r="223" spans="1:3" x14ac:dyDescent="0.25">
      <c r="A223" s="2" t="s">
        <v>271</v>
      </c>
      <c r="B223" s="2">
        <v>10</v>
      </c>
      <c r="C223" s="2">
        <v>12</v>
      </c>
    </row>
    <row r="224" spans="1:3" x14ac:dyDescent="0.25">
      <c r="A224" s="2" t="s">
        <v>272</v>
      </c>
      <c r="B224" s="2">
        <v>10</v>
      </c>
      <c r="C224" s="2">
        <v>12</v>
      </c>
    </row>
    <row r="225" spans="1:3" x14ac:dyDescent="0.25">
      <c r="A225" s="2" t="s">
        <v>273</v>
      </c>
      <c r="B225" s="2">
        <v>10</v>
      </c>
      <c r="C225" s="2">
        <v>12</v>
      </c>
    </row>
    <row r="226" spans="1:3" x14ac:dyDescent="0.25">
      <c r="A226" s="2" t="s">
        <v>274</v>
      </c>
      <c r="B226" s="2">
        <v>10</v>
      </c>
      <c r="C226" s="2">
        <v>12</v>
      </c>
    </row>
    <row r="227" spans="1:3" x14ac:dyDescent="0.25">
      <c r="A227" s="2" t="s">
        <v>275</v>
      </c>
      <c r="B227" s="2">
        <v>10</v>
      </c>
      <c r="C227" s="2">
        <v>12</v>
      </c>
    </row>
    <row r="228" spans="1:3" x14ac:dyDescent="0.25">
      <c r="A228" s="2" t="s">
        <v>276</v>
      </c>
      <c r="B228" s="2">
        <v>10</v>
      </c>
      <c r="C228" s="2">
        <v>12</v>
      </c>
    </row>
    <row r="229" spans="1:3" x14ac:dyDescent="0.25">
      <c r="A229" s="2" t="s">
        <v>277</v>
      </c>
      <c r="B229" s="2">
        <v>10</v>
      </c>
      <c r="C229" s="2">
        <v>12</v>
      </c>
    </row>
    <row r="230" spans="1:3" x14ac:dyDescent="0.25">
      <c r="A230" s="2" t="s">
        <v>278</v>
      </c>
      <c r="B230" s="2">
        <v>10</v>
      </c>
      <c r="C230" s="2">
        <v>12</v>
      </c>
    </row>
    <row r="231" spans="1:3" x14ac:dyDescent="0.25">
      <c r="A231" s="2" t="s">
        <v>279</v>
      </c>
      <c r="B231" s="2">
        <v>10</v>
      </c>
      <c r="C231" s="2">
        <v>12</v>
      </c>
    </row>
    <row r="232" spans="1:3" x14ac:dyDescent="0.25">
      <c r="A232" s="2" t="s">
        <v>280</v>
      </c>
      <c r="B232" s="2">
        <v>10</v>
      </c>
      <c r="C232" s="2">
        <v>12</v>
      </c>
    </row>
    <row r="233" spans="1:3" x14ac:dyDescent="0.25">
      <c r="A233" s="2" t="s">
        <v>281</v>
      </c>
      <c r="B233" s="2">
        <v>10</v>
      </c>
      <c r="C233" s="2">
        <v>12</v>
      </c>
    </row>
    <row r="234" spans="1:3" x14ac:dyDescent="0.25">
      <c r="A234" s="2" t="s">
        <v>282</v>
      </c>
      <c r="B234" s="2">
        <v>10</v>
      </c>
      <c r="C234" s="2">
        <v>12</v>
      </c>
    </row>
    <row r="235" spans="1:3" x14ac:dyDescent="0.25">
      <c r="A235" s="2" t="s">
        <v>283</v>
      </c>
      <c r="B235" s="2">
        <v>10</v>
      </c>
      <c r="C235" s="2">
        <v>12</v>
      </c>
    </row>
    <row r="236" spans="1:3" x14ac:dyDescent="0.25">
      <c r="A236" s="2" t="s">
        <v>284</v>
      </c>
      <c r="B236" s="2">
        <v>10</v>
      </c>
      <c r="C236" s="2">
        <v>12</v>
      </c>
    </row>
    <row r="237" spans="1:3" x14ac:dyDescent="0.25">
      <c r="A237" s="2" t="s">
        <v>285</v>
      </c>
      <c r="B237" s="2">
        <v>10</v>
      </c>
      <c r="C237" s="2">
        <v>12</v>
      </c>
    </row>
    <row r="238" spans="1:3" x14ac:dyDescent="0.25">
      <c r="A238" s="2" t="s">
        <v>42</v>
      </c>
      <c r="B238" s="2">
        <v>3</v>
      </c>
      <c r="C238" s="2">
        <v>5</v>
      </c>
    </row>
    <row r="239" spans="1:3" x14ac:dyDescent="0.25">
      <c r="A239" s="2" t="s">
        <v>27</v>
      </c>
      <c r="B239" s="2">
        <v>2</v>
      </c>
      <c r="C239" s="2">
        <v>4</v>
      </c>
    </row>
    <row r="240" spans="1:3" x14ac:dyDescent="0.25">
      <c r="A240" s="2" t="s">
        <v>47</v>
      </c>
      <c r="B240" s="2">
        <v>3</v>
      </c>
      <c r="C240" s="2">
        <v>4</v>
      </c>
    </row>
    <row r="241" spans="1:3" x14ac:dyDescent="0.25">
      <c r="A241" s="2" t="s">
        <v>46</v>
      </c>
      <c r="B241" s="2">
        <v>3</v>
      </c>
      <c r="C241" s="2">
        <v>4</v>
      </c>
    </row>
    <row r="242" spans="1:3" x14ac:dyDescent="0.25">
      <c r="A242" s="2" t="s">
        <v>51</v>
      </c>
      <c r="B242" s="2">
        <v>3</v>
      </c>
      <c r="C242" s="2">
        <v>4</v>
      </c>
    </row>
    <row r="243" spans="1:3" x14ac:dyDescent="0.25">
      <c r="A243" s="2" t="s">
        <v>48</v>
      </c>
      <c r="B243" s="2">
        <v>3</v>
      </c>
      <c r="C243" s="2">
        <v>4</v>
      </c>
    </row>
    <row r="244" spans="1:3" x14ac:dyDescent="0.25">
      <c r="A244" s="2" t="s">
        <v>77</v>
      </c>
      <c r="B244" s="2">
        <v>5</v>
      </c>
      <c r="C244" s="2">
        <v>9</v>
      </c>
    </row>
    <row r="245" spans="1:3" x14ac:dyDescent="0.25">
      <c r="A245" s="2" t="s">
        <v>80</v>
      </c>
      <c r="B245" s="2">
        <v>5</v>
      </c>
      <c r="C245" s="2">
        <v>9</v>
      </c>
    </row>
    <row r="246" spans="1:3" x14ac:dyDescent="0.25">
      <c r="A246" s="2" t="s">
        <v>78</v>
      </c>
      <c r="B246" s="2">
        <v>4</v>
      </c>
      <c r="C246" s="2">
        <v>4</v>
      </c>
    </row>
    <row r="247" spans="1:3" x14ac:dyDescent="0.25">
      <c r="A247" s="2" t="s">
        <v>91</v>
      </c>
      <c r="B247" s="2">
        <v>4</v>
      </c>
      <c r="C247" s="2">
        <v>4</v>
      </c>
    </row>
    <row r="248" spans="1:3" x14ac:dyDescent="0.25">
      <c r="A248" s="2" t="s">
        <v>82</v>
      </c>
      <c r="B248" s="2">
        <v>4</v>
      </c>
      <c r="C248" s="2">
        <v>6</v>
      </c>
    </row>
    <row r="249" spans="1:3" x14ac:dyDescent="0.25">
      <c r="A249" s="2" t="s">
        <v>83</v>
      </c>
      <c r="B249" s="2">
        <v>4</v>
      </c>
      <c r="C249" s="2">
        <v>6</v>
      </c>
    </row>
    <row r="250" spans="1:3" x14ac:dyDescent="0.25">
      <c r="A250" s="2" t="s">
        <v>84</v>
      </c>
      <c r="B250" s="2">
        <v>4</v>
      </c>
      <c r="C250" s="2">
        <v>6</v>
      </c>
    </row>
    <row r="251" spans="1:3" x14ac:dyDescent="0.25">
      <c r="A251" s="2" t="s">
        <v>107</v>
      </c>
      <c r="B251" s="2">
        <v>6</v>
      </c>
      <c r="C251" s="2">
        <v>9</v>
      </c>
    </row>
    <row r="252" spans="1:3" x14ac:dyDescent="0.25">
      <c r="A252" s="2" t="s">
        <v>113</v>
      </c>
      <c r="B252" s="2">
        <v>5</v>
      </c>
      <c r="C252" s="2">
        <v>6</v>
      </c>
    </row>
    <row r="253" spans="1:3" x14ac:dyDescent="0.25">
      <c r="A253" s="2" t="s">
        <v>121</v>
      </c>
      <c r="B253" s="2">
        <v>5</v>
      </c>
      <c r="C253" s="2">
        <v>6</v>
      </c>
    </row>
    <row r="254" spans="1:3" x14ac:dyDescent="0.25">
      <c r="A254" s="2" t="s">
        <v>109</v>
      </c>
      <c r="B254" s="2">
        <v>5</v>
      </c>
      <c r="C254" s="2">
        <v>6</v>
      </c>
    </row>
    <row r="255" spans="1:3" x14ac:dyDescent="0.25">
      <c r="A255" s="2" t="s">
        <v>127</v>
      </c>
      <c r="B255" s="2">
        <v>5</v>
      </c>
      <c r="C255" s="2">
        <v>6</v>
      </c>
    </row>
    <row r="256" spans="1:3" x14ac:dyDescent="0.25">
      <c r="A256" s="2" t="s">
        <v>124</v>
      </c>
      <c r="B256" s="2">
        <v>5</v>
      </c>
      <c r="C256" s="2">
        <v>6</v>
      </c>
    </row>
    <row r="257" spans="1:3" x14ac:dyDescent="0.25">
      <c r="A257" s="2" t="s">
        <v>125</v>
      </c>
      <c r="B257" s="2">
        <v>5</v>
      </c>
      <c r="C257" s="2">
        <v>6</v>
      </c>
    </row>
    <row r="258" spans="1:3" x14ac:dyDescent="0.25">
      <c r="A258" s="2" t="s">
        <v>116</v>
      </c>
      <c r="B258" s="2">
        <v>5</v>
      </c>
      <c r="C258" s="2">
        <v>6</v>
      </c>
    </row>
    <row r="259" spans="1:3" x14ac:dyDescent="0.25">
      <c r="A259" s="2" t="s">
        <v>119</v>
      </c>
      <c r="B259" s="2">
        <v>5</v>
      </c>
      <c r="C259" s="2">
        <v>6</v>
      </c>
    </row>
    <row r="260" spans="1:3" x14ac:dyDescent="0.25">
      <c r="A260" s="2" t="s">
        <v>108</v>
      </c>
      <c r="B260" s="2">
        <v>5</v>
      </c>
      <c r="C260" s="2">
        <v>7</v>
      </c>
    </row>
    <row r="261" spans="1:3" x14ac:dyDescent="0.25">
      <c r="A261" s="2" t="s">
        <v>145</v>
      </c>
      <c r="B261" s="2">
        <v>6</v>
      </c>
      <c r="C261" s="2">
        <v>7</v>
      </c>
    </row>
    <row r="262" spans="1:3" x14ac:dyDescent="0.25">
      <c r="A262" s="2" t="s">
        <v>146</v>
      </c>
      <c r="B262" s="2">
        <v>6</v>
      </c>
      <c r="C262" s="2">
        <v>7</v>
      </c>
    </row>
    <row r="263" spans="1:3" x14ac:dyDescent="0.25">
      <c r="A263" s="2" t="s">
        <v>160</v>
      </c>
      <c r="B263" s="2">
        <v>6</v>
      </c>
      <c r="C263" s="2">
        <v>7</v>
      </c>
    </row>
    <row r="264" spans="1:3" x14ac:dyDescent="0.25">
      <c r="A264" s="2" t="s">
        <v>179</v>
      </c>
      <c r="B264" s="2">
        <v>7</v>
      </c>
      <c r="C264" s="2">
        <v>8</v>
      </c>
    </row>
    <row r="265" spans="1:3" x14ac:dyDescent="0.25">
      <c r="A265" s="2" t="s">
        <v>219</v>
      </c>
      <c r="B265" s="2">
        <v>8</v>
      </c>
      <c r="C265" s="2">
        <v>9</v>
      </c>
    </row>
    <row r="266" spans="1:3" x14ac:dyDescent="0.25">
      <c r="A266" s="2" t="s">
        <v>220</v>
      </c>
      <c r="B266" s="2">
        <v>8</v>
      </c>
      <c r="C266" s="2">
        <v>9</v>
      </c>
    </row>
    <row r="267" spans="1:3" x14ac:dyDescent="0.25">
      <c r="A267" s="2" t="s">
        <v>228</v>
      </c>
      <c r="B267" s="2">
        <v>8</v>
      </c>
      <c r="C267" s="2">
        <v>9</v>
      </c>
    </row>
    <row r="268" spans="1:3" x14ac:dyDescent="0.25">
      <c r="A268" s="2" t="s">
        <v>211</v>
      </c>
      <c r="B268" s="2">
        <v>8</v>
      </c>
      <c r="C268" s="2">
        <v>9</v>
      </c>
    </row>
    <row r="269" spans="1:3" x14ac:dyDescent="0.25">
      <c r="A269" s="2" t="s">
        <v>214</v>
      </c>
      <c r="B269" s="2">
        <v>8</v>
      </c>
      <c r="C269" s="2">
        <v>9</v>
      </c>
    </row>
    <row r="270" spans="1:3" x14ac:dyDescent="0.25">
      <c r="A270" s="2" t="s">
        <v>215</v>
      </c>
      <c r="B270" s="2">
        <v>8</v>
      </c>
      <c r="C270" s="2">
        <v>9</v>
      </c>
    </row>
    <row r="271" spans="1:3" x14ac:dyDescent="0.25">
      <c r="A271" s="2" t="s">
        <v>236</v>
      </c>
      <c r="B271" s="2">
        <v>8</v>
      </c>
      <c r="C271" s="2">
        <v>9</v>
      </c>
    </row>
  </sheetData>
  <autoFilter ref="A1:C27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C6" sqref="C6"/>
    </sheetView>
  </sheetViews>
  <sheetFormatPr defaultRowHeight="15" x14ac:dyDescent="0.25"/>
  <sheetData>
    <row r="1" spans="1:15" x14ac:dyDescent="0.25">
      <c r="A1">
        <f>IFERROR(MATCH([1]res!C2,[1]pl!$D:$D,0),)</f>
        <v>25</v>
      </c>
      <c r="B1">
        <f>IFERROR(MATCH([1]res!D2,[1]pl!$D:$D,0),)</f>
        <v>18</v>
      </c>
      <c r="C1">
        <f>IFERROR(MATCH([1]res!E2,[1]pl!$D:$D,0),)</f>
        <v>30</v>
      </c>
      <c r="D1">
        <f>IFERROR(MATCH([1]res!F2,[1]pl!$D:$D,0),)</f>
        <v>6</v>
      </c>
      <c r="E1">
        <f>IFERROR(MATCH([1]res!G2,[1]pl!$D:$D,0),)</f>
        <v>17</v>
      </c>
      <c r="F1">
        <f>IFERROR(MATCH([1]res!H2,[1]pl!$D:$D,0),)</f>
        <v>20</v>
      </c>
      <c r="G1">
        <f>IFERROR(MATCH([1]res!I2,[1]pl!$D:$D,0),)</f>
        <v>8</v>
      </c>
      <c r="H1">
        <f>IFERROR(MATCH([1]res!J2,[1]pl!$D:$D,0),)</f>
        <v>3</v>
      </c>
      <c r="I1">
        <f>IFERROR(MATCH([1]res!K2,[1]pl!$D:$D,0),)</f>
        <v>27</v>
      </c>
      <c r="J1">
        <f>IFERROR(MATCH([1]res!L2,[1]pl!$D:$D,0),)</f>
        <v>31</v>
      </c>
      <c r="K1">
        <f>IFERROR(MATCH([1]res!M2,[1]pl!$D:$D,0),)</f>
        <v>7</v>
      </c>
      <c r="L1">
        <f>IFERROR(MATCH([1]res!N2,[1]pl!$D:$D,0),)</f>
        <v>12</v>
      </c>
      <c r="M1">
        <f>IFERROR(MATCH([1]res!O2,[1]pl!$D:$D,0),)</f>
        <v>29</v>
      </c>
      <c r="N1">
        <f>IFERROR(MATCH([1]res!P2,[1]pl!$D:$D,0),)</f>
        <v>26</v>
      </c>
      <c r="O1">
        <f>IFERROR(MATCH([1]res!Q2,[1]pl!$D:$D,0),)</f>
        <v>22</v>
      </c>
    </row>
    <row r="2" spans="1:15" x14ac:dyDescent="0.25">
      <c r="A2">
        <f>IFERROR(MATCH([1]res!C3,[1]pl!$D:$D,0),)</f>
        <v>4</v>
      </c>
      <c r="B2">
        <f>IFERROR(MATCH([1]res!D3,[1]pl!$D:$D,0),)</f>
        <v>11</v>
      </c>
      <c r="C2">
        <f>IFERROR(MATCH([1]res!E3,[1]pl!$D:$D,0),)</f>
        <v>15</v>
      </c>
      <c r="D2">
        <f>IFERROR(MATCH([1]res!F3,[1]pl!$D:$D,0),)</f>
        <v>16</v>
      </c>
      <c r="E2">
        <f>IFERROR(MATCH([1]res!G3,[1]pl!$D:$D,0),)</f>
        <v>28</v>
      </c>
      <c r="F2">
        <f>IFERROR(MATCH([1]res!H3,[1]pl!$D:$D,0),)</f>
        <v>19</v>
      </c>
      <c r="G2">
        <f>IFERROR(MATCH([1]res!I3,[1]pl!$D:$D,0),)</f>
        <v>13</v>
      </c>
      <c r="H2">
        <f>IFERROR(MATCH([1]res!J3,[1]pl!$D:$D,0),)</f>
        <v>21</v>
      </c>
      <c r="I2">
        <f>IFERROR(MATCH([1]res!K3,[1]pl!$D:$D,0),)</f>
        <v>23</v>
      </c>
      <c r="J2">
        <f>IFERROR(MATCH([1]res!L3,[1]pl!$D:$D,0),)</f>
        <v>24</v>
      </c>
      <c r="K2">
        <f>IFERROR(MATCH([1]res!M3,[1]pl!$D:$D,0),)</f>
        <v>14</v>
      </c>
      <c r="L2">
        <f>IFERROR(MATCH([1]res!N3,[1]pl!$D:$D,0),)</f>
        <v>2</v>
      </c>
      <c r="M2">
        <f>IFERROR(MATCH([1]res!O3,[1]pl!$D:$D,0),)</f>
        <v>10</v>
      </c>
      <c r="N2">
        <f>IFERROR(MATCH([1]res!P3,[1]pl!$D:$D,0),)</f>
        <v>5</v>
      </c>
      <c r="O2">
        <f>IFERROR(MATCH([1]res!Q3,[1]pl!$D:$D,0),)</f>
        <v>9</v>
      </c>
    </row>
    <row r="3" spans="1:15" x14ac:dyDescent="0.25">
      <c r="A3">
        <f>IFERROR(MATCH([1]res!C4,[1]pl!$D:$D,0),)</f>
        <v>45</v>
      </c>
      <c r="B3">
        <f>IFERROR(MATCH([1]res!D4,[1]pl!$D:$D,0),)</f>
        <v>53</v>
      </c>
      <c r="C3">
        <f>IFERROR(MATCH([1]res!E4,[1]pl!$D:$D,0),)</f>
        <v>32</v>
      </c>
      <c r="D3">
        <f>IFERROR(MATCH([1]res!F4,[1]pl!$D:$D,0),)</f>
        <v>61</v>
      </c>
      <c r="E3">
        <f>IFERROR(MATCH([1]res!G4,[1]pl!$D:$D,0),)</f>
        <v>56</v>
      </c>
      <c r="F3">
        <f>IFERROR(MATCH([1]res!H4,[1]pl!$D:$D,0),)</f>
        <v>35</v>
      </c>
      <c r="G3">
        <f>IFERROR(MATCH([1]res!I4,[1]pl!$D:$D,0),)</f>
        <v>36</v>
      </c>
      <c r="H3">
        <f>IFERROR(MATCH([1]res!J4,[1]pl!$D:$D,0),)</f>
        <v>37</v>
      </c>
      <c r="I3">
        <f>IFERROR(MATCH([1]res!K4,[1]pl!$D:$D,0),)</f>
        <v>43</v>
      </c>
      <c r="J3">
        <f>IFERROR(MATCH([1]res!L4,[1]pl!$D:$D,0),)</f>
        <v>48</v>
      </c>
      <c r="K3">
        <f>IFERROR(MATCH([1]res!M4,[1]pl!$D:$D,0),)</f>
        <v>49</v>
      </c>
      <c r="L3">
        <f>IFERROR(MATCH([1]res!N4,[1]pl!$D:$D,0),)</f>
        <v>47</v>
      </c>
      <c r="M3">
        <f>IFERROR(MATCH([1]res!O4,[1]pl!$D:$D,0),)</f>
        <v>52</v>
      </c>
      <c r="N3">
        <f>IFERROR(MATCH([1]res!P4,[1]pl!$D:$D,0),)</f>
        <v>33</v>
      </c>
      <c r="O3">
        <f>IFERROR(MATCH([1]res!Q4,[1]pl!$D:$D,0),)</f>
        <v>50</v>
      </c>
    </row>
    <row r="4" spans="1:15" x14ac:dyDescent="0.25">
      <c r="A4">
        <f>IFERROR(MATCH([1]res!C5,[1]pl!$D:$D,0),)</f>
        <v>40</v>
      </c>
      <c r="B4">
        <f>IFERROR(MATCH([1]res!D5,[1]pl!$D:$D,0),)</f>
        <v>58</v>
      </c>
      <c r="C4">
        <f>IFERROR(MATCH([1]res!E5,[1]pl!$D:$D,0),)</f>
        <v>57</v>
      </c>
      <c r="D4">
        <f>IFERROR(MATCH([1]res!F5,[1]pl!$D:$D,0),)</f>
        <v>44</v>
      </c>
      <c r="E4">
        <f>IFERROR(MATCH([1]res!G5,[1]pl!$D:$D,0),)</f>
        <v>60</v>
      </c>
      <c r="F4">
        <f>IFERROR(MATCH([1]res!H5,[1]pl!$D:$D,0),)</f>
        <v>41</v>
      </c>
      <c r="G4">
        <f>IFERROR(MATCH([1]res!I5,[1]pl!$D:$D,0),)</f>
        <v>59</v>
      </c>
      <c r="H4">
        <f>IFERROR(MATCH([1]res!J5,[1]pl!$D:$D,0),)</f>
        <v>51</v>
      </c>
      <c r="I4">
        <f>IFERROR(MATCH([1]res!K5,[1]pl!$D:$D,0),)</f>
        <v>54</v>
      </c>
      <c r="J4">
        <f>IFERROR(MATCH([1]res!L5,[1]pl!$D:$D,0),)</f>
        <v>39</v>
      </c>
      <c r="K4">
        <f>IFERROR(MATCH([1]res!M5,[1]pl!$D:$D,0),)</f>
        <v>46</v>
      </c>
      <c r="L4">
        <f>IFERROR(MATCH([1]res!N5,[1]pl!$D:$D,0),)</f>
        <v>55</v>
      </c>
      <c r="M4">
        <f>IFERROR(MATCH([1]res!O5,[1]pl!$D:$D,0),)</f>
        <v>42</v>
      </c>
      <c r="N4">
        <f>IFERROR(MATCH([1]res!P5,[1]pl!$D:$D,0),)</f>
        <v>38</v>
      </c>
      <c r="O4">
        <f>IFERROR(MATCH([1]res!Q5,[1]pl!$D:$D,0),)</f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C6" sqref="C6"/>
    </sheetView>
  </sheetViews>
  <sheetFormatPr defaultRowHeight="15" x14ac:dyDescent="0.25"/>
  <sheetData>
    <row r="1" spans="1:15" x14ac:dyDescent="0.25">
      <c r="A1">
        <f>IFERROR(HLOOKUP("eff",[1]pl!$J:$J,pos!A1),)</f>
        <v>740</v>
      </c>
      <c r="B1">
        <f>IFERROR(HLOOKUP("eff",[1]pl!$J:$J,pos!B1),)</f>
        <v>420</v>
      </c>
      <c r="C1">
        <f>IFERROR(HLOOKUP("eff",[1]pl!$J:$J,pos!C1),)</f>
        <v>580</v>
      </c>
      <c r="D1">
        <f>IFERROR(HLOOKUP("eff",[1]pl!$J:$J,pos!D1),)</f>
        <v>1170</v>
      </c>
      <c r="E1">
        <f>IFERROR(HLOOKUP("eff",[1]pl!$J:$J,pos!E1),)</f>
        <v>790</v>
      </c>
      <c r="F1">
        <f>IFERROR(HLOOKUP("eff",[1]pl!$J:$J,pos!F1),)</f>
        <v>1360</v>
      </c>
      <c r="G1">
        <f>IFERROR(HLOOKUP("eff",[1]pl!$J:$J,pos!G1),)</f>
        <v>580</v>
      </c>
      <c r="H1">
        <f>IFERROR(HLOOKUP("eff",[1]pl!$J:$J,pos!H1),)</f>
        <v>480</v>
      </c>
      <c r="I1">
        <f>IFERROR(HLOOKUP("eff",[1]pl!$J:$J,pos!I1),)</f>
        <v>560</v>
      </c>
      <c r="J1">
        <f>IFERROR(HLOOKUP("eff",[1]pl!$J:$J,pos!J1),)</f>
        <v>1220</v>
      </c>
      <c r="K1">
        <f>IFERROR(HLOOKUP("eff",[1]pl!$J:$J,pos!K1),)</f>
        <v>240</v>
      </c>
      <c r="L1">
        <f>IFERROR(HLOOKUP("eff",[1]pl!$J:$J,pos!L1),)</f>
        <v>580</v>
      </c>
      <c r="M1">
        <f>IFERROR(HLOOKUP("eff",[1]pl!$J:$J,pos!M1),)</f>
        <v>740</v>
      </c>
      <c r="N1">
        <f>IFERROR(HLOOKUP("eff",[1]pl!$J:$J,pos!N1),)</f>
        <v>550</v>
      </c>
      <c r="O1">
        <f>IFERROR(HLOOKUP("eff",[1]pl!$J:$J,pos!O1),)</f>
        <v>460</v>
      </c>
    </row>
    <row r="2" spans="1:15" x14ac:dyDescent="0.25">
      <c r="A2">
        <f>IFERROR(HLOOKUP("eff",[1]pl!$J:$J,pos!A2),)</f>
        <v>1170</v>
      </c>
      <c r="B2">
        <f>IFERROR(HLOOKUP("eff",[1]pl!$J:$J,pos!B2),)</f>
        <v>720</v>
      </c>
      <c r="C2">
        <f>IFERROR(HLOOKUP("eff",[1]pl!$J:$J,pos!C2),)</f>
        <v>660</v>
      </c>
      <c r="D2">
        <f>IFERROR(HLOOKUP("eff",[1]pl!$J:$J,pos!D2),)</f>
        <v>800</v>
      </c>
      <c r="E2">
        <f>IFERROR(HLOOKUP("eff",[1]pl!$J:$J,pos!E2),)</f>
        <v>970</v>
      </c>
      <c r="F2">
        <f>IFERROR(HLOOKUP("eff",[1]pl!$J:$J,pos!F2),)</f>
        <v>410</v>
      </c>
      <c r="G2">
        <f>IFERROR(HLOOKUP("eff",[1]pl!$J:$J,pos!G2),)</f>
        <v>650</v>
      </c>
      <c r="H2">
        <f>IFERROR(HLOOKUP("eff",[1]pl!$J:$J,pos!H2),)</f>
        <v>690</v>
      </c>
      <c r="I2">
        <f>IFERROR(HLOOKUP("eff",[1]pl!$J:$J,pos!I2),)</f>
        <v>600</v>
      </c>
      <c r="J2">
        <f>IFERROR(HLOOKUP("eff",[1]pl!$J:$J,pos!J2),)</f>
        <v>690</v>
      </c>
      <c r="K2">
        <f>IFERROR(HLOOKUP("eff",[1]pl!$J:$J,pos!K2),)</f>
        <v>450</v>
      </c>
      <c r="L2">
        <f>IFERROR(HLOOKUP("eff",[1]pl!$J:$J,pos!L2),)</f>
        <v>640</v>
      </c>
      <c r="M2">
        <f>IFERROR(HLOOKUP("eff",[1]pl!$J:$J,pos!M2),)</f>
        <v>600</v>
      </c>
      <c r="N2">
        <f>IFERROR(HLOOKUP("eff",[1]pl!$J:$J,pos!N2),)</f>
        <v>820</v>
      </c>
      <c r="O2">
        <f>IFERROR(HLOOKUP("eff",[1]pl!$J:$J,pos!O2),)</f>
        <v>620</v>
      </c>
    </row>
    <row r="3" spans="1:15" x14ac:dyDescent="0.25">
      <c r="A3">
        <f>IFERROR(HLOOKUP("eff",[1]pl!$J:$J,pos!A3),)</f>
        <v>710</v>
      </c>
      <c r="B3">
        <f>IFERROR(HLOOKUP("eff",[1]pl!$J:$J,pos!B3),)</f>
        <v>920</v>
      </c>
      <c r="C3">
        <f>IFERROR(HLOOKUP("eff",[1]pl!$J:$J,pos!C3),)</f>
        <v>680</v>
      </c>
      <c r="D3">
        <f>IFERROR(HLOOKUP("eff",[1]pl!$J:$J,pos!D3),)</f>
        <v>720</v>
      </c>
      <c r="E3">
        <f>IFERROR(HLOOKUP("eff",[1]pl!$J:$J,pos!E3),)</f>
        <v>1020</v>
      </c>
      <c r="F3">
        <f>IFERROR(HLOOKUP("eff",[1]pl!$J:$J,pos!F3),)</f>
        <v>630</v>
      </c>
      <c r="G3">
        <f>IFERROR(HLOOKUP("eff",[1]pl!$J:$J,pos!G3),)</f>
        <v>1170</v>
      </c>
      <c r="H3">
        <f>IFERROR(HLOOKUP("eff",[1]pl!$J:$J,pos!H3),)</f>
        <v>970</v>
      </c>
      <c r="I3">
        <f>IFERROR(HLOOKUP("eff",[1]pl!$J:$J,pos!I3),)</f>
        <v>780</v>
      </c>
      <c r="J3">
        <f>IFERROR(HLOOKUP("eff",[1]pl!$J:$J,pos!J3),)</f>
        <v>1050</v>
      </c>
      <c r="K3">
        <f>IFERROR(HLOOKUP("eff",[1]pl!$J:$J,pos!K3),)</f>
        <v>670</v>
      </c>
      <c r="L3">
        <f>IFERROR(HLOOKUP("eff",[1]pl!$J:$J,pos!L3),)</f>
        <v>370</v>
      </c>
      <c r="M3">
        <f>IFERROR(HLOOKUP("eff",[1]pl!$J:$J,pos!M3),)</f>
        <v>470</v>
      </c>
      <c r="N3">
        <f>IFERROR(HLOOKUP("eff",[1]pl!$J:$J,pos!N3),)</f>
        <v>640</v>
      </c>
      <c r="O3">
        <f>IFERROR(HLOOKUP("eff",[1]pl!$J:$J,pos!O3),)</f>
        <v>1060</v>
      </c>
    </row>
    <row r="4" spans="1:15" x14ac:dyDescent="0.25">
      <c r="A4">
        <f>IFERROR(HLOOKUP("eff",[1]pl!$J:$J,pos!A4),)</f>
        <v>800</v>
      </c>
      <c r="B4">
        <f>IFERROR(HLOOKUP("eff",[1]pl!$J:$J,pos!B4),)</f>
        <v>410</v>
      </c>
      <c r="C4">
        <f>IFERROR(HLOOKUP("eff",[1]pl!$J:$J,pos!C4),)</f>
        <v>1000</v>
      </c>
      <c r="D4">
        <f>IFERROR(HLOOKUP("eff",[1]pl!$J:$J,pos!D4),)</f>
        <v>810</v>
      </c>
      <c r="E4">
        <f>IFERROR(HLOOKUP("eff",[1]pl!$J:$J,pos!E4),)</f>
        <v>580</v>
      </c>
      <c r="F4">
        <f>IFERROR(HLOOKUP("eff",[1]pl!$J:$J,pos!F4),)</f>
        <v>860</v>
      </c>
      <c r="G4">
        <f>IFERROR(HLOOKUP("eff",[1]pl!$J:$J,pos!G4),)</f>
        <v>1890</v>
      </c>
      <c r="H4">
        <f>IFERROR(HLOOKUP("eff",[1]pl!$J:$J,pos!H4),)</f>
        <v>650</v>
      </c>
      <c r="I4">
        <f>IFERROR(HLOOKUP("eff",[1]pl!$J:$J,pos!I4),)</f>
        <v>560</v>
      </c>
      <c r="J4">
        <f>IFERROR(HLOOKUP("eff",[1]pl!$J:$J,pos!J4),)</f>
        <v>660</v>
      </c>
      <c r="K4">
        <f>IFERROR(HLOOKUP("eff",[1]pl!$J:$J,pos!K4),)</f>
        <v>830</v>
      </c>
      <c r="L4">
        <f>IFERROR(HLOOKUP("eff",[1]pl!$J:$J,pos!L4),)</f>
        <v>990</v>
      </c>
      <c r="M4">
        <f>IFERROR(HLOOKUP("eff",[1]pl!$J:$J,pos!M4),)</f>
        <v>670</v>
      </c>
      <c r="N4">
        <f>IFERROR(HLOOKUP("eff",[1]pl!$J:$J,pos!N4),)</f>
        <v>1210</v>
      </c>
      <c r="O4">
        <f>IFERROR(HLOOKUP("eff",[1]pl!$J:$J,pos!O4),)</f>
        <v>930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D6" sqref="D6"/>
    </sheetView>
  </sheetViews>
  <sheetFormatPr defaultRowHeight="15" x14ac:dyDescent="0.25"/>
  <sheetData>
    <row r="1" spans="1:15" x14ac:dyDescent="0.25">
      <c r="A1">
        <f>IFERROR(HLOOKUP("wn6",[1]pl!$K:$K,pos!A1),)</f>
        <v>276</v>
      </c>
      <c r="B1">
        <f>IFERROR(HLOOKUP("wn6",[1]pl!$K:$K,pos!B1),)</f>
        <v>126</v>
      </c>
      <c r="C1">
        <f>IFERROR(HLOOKUP("wn6",[1]pl!$K:$K,pos!C1),)</f>
        <v>415</v>
      </c>
      <c r="D1">
        <f>IFERROR(HLOOKUP("wn6",[1]pl!$K:$K,pos!D1),)</f>
        <v>1218</v>
      </c>
      <c r="E1">
        <f>IFERROR(HLOOKUP("wn6",[1]pl!$K:$K,pos!E1),)</f>
        <v>452</v>
      </c>
      <c r="F1">
        <f>IFERROR(HLOOKUP("wn6",[1]pl!$K:$K,pos!F1),)</f>
        <v>567</v>
      </c>
      <c r="G1">
        <f>IFERROR(HLOOKUP("wn6",[1]pl!$K:$K,pos!G1),)</f>
        <v>349</v>
      </c>
      <c r="H1">
        <f>IFERROR(HLOOKUP("wn6",[1]pl!$K:$K,pos!H1),)</f>
        <v>64</v>
      </c>
      <c r="I1">
        <f>IFERROR(HLOOKUP("wn6",[1]pl!$K:$K,pos!I1),)</f>
        <v>173</v>
      </c>
      <c r="J1">
        <f>IFERROR(HLOOKUP("wn6",[1]pl!$K:$K,pos!J1),)</f>
        <v>1259</v>
      </c>
      <c r="K1">
        <f>IFERROR(HLOOKUP("wn6",[1]pl!$K:$K,pos!K1),)</f>
        <v>1</v>
      </c>
      <c r="L1">
        <f>IFERROR(HLOOKUP("wn6",[1]pl!$K:$K,pos!L1),)</f>
        <v>340</v>
      </c>
      <c r="M1">
        <f>IFERROR(HLOOKUP("wn6",[1]pl!$K:$K,pos!M1),)</f>
        <v>603</v>
      </c>
      <c r="N1">
        <f>IFERROR(HLOOKUP("wn6",[1]pl!$K:$K,pos!N1),)</f>
        <v>328</v>
      </c>
      <c r="O1">
        <f>IFERROR(HLOOKUP("wn6",[1]pl!$K:$K,pos!O1),)</f>
        <v>190</v>
      </c>
    </row>
    <row r="2" spans="1:15" x14ac:dyDescent="0.25">
      <c r="A2">
        <f>IFERROR(HLOOKUP("wn6",[1]pl!$K:$K,pos!A2),)</f>
        <v>1087</v>
      </c>
      <c r="B2">
        <f>IFERROR(HLOOKUP("wn6",[1]pl!$K:$K,pos!B2),)</f>
        <v>237</v>
      </c>
      <c r="C2">
        <f>IFERROR(HLOOKUP("wn6",[1]pl!$K:$K,pos!C2),)</f>
        <v>381</v>
      </c>
      <c r="D2">
        <f>IFERROR(HLOOKUP("wn6",[1]pl!$K:$K,pos!D2),)</f>
        <v>631</v>
      </c>
      <c r="E2">
        <f>IFERROR(HLOOKUP("wn6",[1]pl!$K:$K,pos!E2),)</f>
        <v>597</v>
      </c>
      <c r="F2">
        <f>IFERROR(HLOOKUP("wn6",[1]pl!$K:$K,pos!F2),)</f>
        <v>34</v>
      </c>
      <c r="G2">
        <f>IFERROR(HLOOKUP("wn6",[1]pl!$K:$K,pos!G2),)</f>
        <v>86</v>
      </c>
      <c r="H2">
        <f>IFERROR(HLOOKUP("wn6",[1]pl!$K:$K,pos!H2),)</f>
        <v>363</v>
      </c>
      <c r="I2">
        <f>IFERROR(HLOOKUP("wn6",[1]pl!$K:$K,pos!I2),)</f>
        <v>159</v>
      </c>
      <c r="J2">
        <f>IFERROR(HLOOKUP("wn6",[1]pl!$K:$K,pos!J2),)</f>
        <v>398</v>
      </c>
      <c r="K2">
        <f>IFERROR(HLOOKUP("wn6",[1]pl!$K:$K,pos!K2),)</f>
        <v>1</v>
      </c>
      <c r="L2">
        <f>IFERROR(HLOOKUP("wn6",[1]pl!$K:$K,pos!L2),)</f>
        <v>336</v>
      </c>
      <c r="M2">
        <f>IFERROR(HLOOKUP("wn6",[1]pl!$K:$K,pos!M2),)</f>
        <v>488</v>
      </c>
      <c r="N2">
        <f>IFERROR(HLOOKUP("wn6",[1]pl!$K:$K,pos!N2),)</f>
        <v>246</v>
      </c>
      <c r="O2">
        <f>IFERROR(HLOOKUP("wn6",[1]pl!$K:$K,pos!O2),)</f>
        <v>1</v>
      </c>
    </row>
    <row r="3" spans="1:15" x14ac:dyDescent="0.25">
      <c r="A3">
        <f>IFERROR(HLOOKUP("wn6",[1]pl!$K:$K,pos!A3),)</f>
        <v>511</v>
      </c>
      <c r="B3">
        <f>IFERROR(HLOOKUP("wn6",[1]pl!$K:$K,pos!B3),)</f>
        <v>903</v>
      </c>
      <c r="C3">
        <f>IFERROR(HLOOKUP("wn6",[1]pl!$K:$K,pos!C3),)</f>
        <v>350</v>
      </c>
      <c r="D3">
        <f>IFERROR(HLOOKUP("wn6",[1]pl!$K:$K,pos!D3),)</f>
        <v>324</v>
      </c>
      <c r="E3">
        <f>IFERROR(HLOOKUP("wn6",[1]pl!$K:$K,pos!E3),)</f>
        <v>287</v>
      </c>
      <c r="F3">
        <f>IFERROR(HLOOKUP("wn6",[1]pl!$K:$K,pos!F3),)</f>
        <v>331</v>
      </c>
      <c r="G3">
        <f>IFERROR(HLOOKUP("wn6",[1]pl!$K:$K,pos!G3),)</f>
        <v>1218</v>
      </c>
      <c r="H3">
        <f>IFERROR(HLOOKUP("wn6",[1]pl!$K:$K,pos!H3),)</f>
        <v>1085</v>
      </c>
      <c r="I3">
        <f>IFERROR(HLOOKUP("wn6",[1]pl!$K:$K,pos!I3),)</f>
        <v>621</v>
      </c>
      <c r="J3">
        <f>IFERROR(HLOOKUP("wn6",[1]pl!$K:$K,pos!J3),)</f>
        <v>1300</v>
      </c>
      <c r="K3">
        <f>IFERROR(HLOOKUP("wn6",[1]pl!$K:$K,pos!K3),)</f>
        <v>533</v>
      </c>
      <c r="L3">
        <f>IFERROR(HLOOKUP("wn6",[1]pl!$K:$K,pos!L3),)</f>
        <v>1</v>
      </c>
      <c r="M3">
        <f>IFERROR(HLOOKUP("wn6",[1]pl!$K:$K,pos!M3),)</f>
        <v>148</v>
      </c>
      <c r="N3">
        <f>IFERROR(HLOOKUP("wn6",[1]pl!$K:$K,pos!N3),)</f>
        <v>538</v>
      </c>
      <c r="O3">
        <f>IFERROR(HLOOKUP("wn6",[1]pl!$K:$K,pos!O3),)</f>
        <v>889</v>
      </c>
    </row>
    <row r="4" spans="1:15" x14ac:dyDescent="0.25">
      <c r="A4">
        <f>IFERROR(HLOOKUP("wn6",[1]pl!$K:$K,pos!A4),)</f>
        <v>247</v>
      </c>
      <c r="B4">
        <f>IFERROR(HLOOKUP("wn6",[1]pl!$K:$K,pos!B4),)</f>
        <v>85</v>
      </c>
      <c r="C4">
        <f>IFERROR(HLOOKUP("wn6",[1]pl!$K:$K,pos!C4),)</f>
        <v>919</v>
      </c>
      <c r="D4">
        <f>IFERROR(HLOOKUP("wn6",[1]pl!$K:$K,pos!D4),)</f>
        <v>484</v>
      </c>
      <c r="E4">
        <f>IFERROR(HLOOKUP("wn6",[1]pl!$K:$K,pos!E4),)</f>
        <v>339</v>
      </c>
      <c r="F4">
        <f>IFERROR(HLOOKUP("wn6",[1]pl!$K:$K,pos!F4),)</f>
        <v>621</v>
      </c>
      <c r="G4">
        <f>IFERROR(HLOOKUP("wn6",[1]pl!$K:$K,pos!G4),)</f>
        <v>1376</v>
      </c>
      <c r="H4">
        <f>IFERROR(HLOOKUP("wn6",[1]pl!$K:$K,pos!H4),)</f>
        <v>381</v>
      </c>
      <c r="I4">
        <f>IFERROR(HLOOKUP("wn6",[1]pl!$K:$K,pos!I4),)</f>
        <v>229</v>
      </c>
      <c r="J4">
        <f>IFERROR(HLOOKUP("wn6",[1]pl!$K:$K,pos!J4),)</f>
        <v>364</v>
      </c>
      <c r="K4">
        <f>IFERROR(HLOOKUP("wn6",[1]pl!$K:$K,pos!K4),)</f>
        <v>305</v>
      </c>
      <c r="L4">
        <f>IFERROR(HLOOKUP("wn6",[1]pl!$K:$K,pos!L4),)</f>
        <v>763</v>
      </c>
      <c r="M4">
        <f>IFERROR(HLOOKUP("wn6",[1]pl!$K:$K,pos!M4),)</f>
        <v>361</v>
      </c>
      <c r="N4">
        <f>IFERROR(HLOOKUP("wn6",[1]pl!$K:$K,pos!N4),)</f>
        <v>968</v>
      </c>
      <c r="O4">
        <f>IFERROR(HLOOKUP("wn6",[1]pl!$K:$K,pos!O4),)</f>
        <v>770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D9" sqref="D9"/>
    </sheetView>
  </sheetViews>
  <sheetFormatPr defaultRowHeight="15" x14ac:dyDescent="0.25"/>
  <sheetData>
    <row r="1" spans="1:15" x14ac:dyDescent="0.25">
      <c r="A1" s="2">
        <f>IFERROR(HLOOKUP("level",VI!$B:$B,MATCH(LOWER(SUBSTITUTE(HLOOKUP("vehicle",[1]pl!$C:$C,pos!A1),"-","_")),VI!$A:$A,0)),)</f>
        <v>4</v>
      </c>
      <c r="B1" s="2">
        <f>IFERROR(HLOOKUP("level",VI!$B:$B,MATCH(LOWER(SUBSTITUTE(HLOOKUP("vehicle",[1]pl!$C:$C,pos!B1),"-","_")),VI!$A:$A,0)),)</f>
        <v>4</v>
      </c>
      <c r="C1" s="2">
        <f>IFERROR(HLOOKUP("level",VI!$B:$B,MATCH(LOWER(SUBSTITUTE(HLOOKUP("vehicle",[1]pl!$C:$C,pos!C1),"-","_")),VI!$A:$A,0)),)</f>
        <v>4</v>
      </c>
      <c r="D1" s="2">
        <f>IFERROR(HLOOKUP("level",VI!$B:$B,MATCH(LOWER(SUBSTITUTE(HLOOKUP("vehicle",[1]pl!$C:$C,pos!D1),"-","_")),VI!$A:$A,0)),)</f>
        <v>4</v>
      </c>
      <c r="E1" s="2">
        <f>IFERROR(HLOOKUP("level",VI!$B:$B,MATCH(LOWER(SUBSTITUTE(HLOOKUP("vehicle",[1]pl!$C:$C,pos!E1),"-","_")),VI!$A:$A,0)),)</f>
        <v>4</v>
      </c>
      <c r="F1" s="2">
        <f>IFERROR(HLOOKUP("level",VI!$B:$B,MATCH(LOWER(SUBSTITUTE(HLOOKUP("vehicle",[1]pl!$C:$C,pos!F1),"-","_")),VI!$A:$A,0)),)</f>
        <v>3</v>
      </c>
      <c r="G1" s="2">
        <f>IFERROR(HLOOKUP("level",VI!$B:$B,MATCH(LOWER(SUBSTITUTE(HLOOKUP("vehicle",[1]pl!$C:$C,pos!G1),"-","_")),VI!$A:$A,0)),)</f>
        <v>4</v>
      </c>
      <c r="H1" s="2">
        <f>IFERROR(HLOOKUP("level",VI!$B:$B,MATCH(LOWER(SUBSTITUTE(HLOOKUP("vehicle",[1]pl!$C:$C,pos!H1),"-","_")),VI!$A:$A,0)),)</f>
        <v>4</v>
      </c>
      <c r="I1" s="2">
        <f>IFERROR(HLOOKUP("level",VI!$B:$B,MATCH(LOWER(SUBSTITUTE(HLOOKUP("vehicle",[1]pl!$C:$C,pos!I1),"-","_")),VI!$A:$A,0)),)</f>
        <v>4</v>
      </c>
      <c r="J1" s="2">
        <f>IFERROR(HLOOKUP("level",VI!$B:$B,MATCH(LOWER(SUBSTITUTE(HLOOKUP("vehicle",[1]pl!$C:$C,pos!J1),"-","_")),VI!$A:$A,0)),)</f>
        <v>4</v>
      </c>
      <c r="K1" s="2">
        <f>IFERROR(HLOOKUP("level",VI!$B:$B,MATCH(LOWER(SUBSTITUTE(HLOOKUP("vehicle",[1]pl!$C:$C,pos!K1),"-","_")),VI!$A:$A,0)),)</f>
        <v>2</v>
      </c>
      <c r="L1" s="2">
        <f>IFERROR(HLOOKUP("level",VI!$B:$B,MATCH(LOWER(SUBSTITUTE(HLOOKUP("vehicle",[1]pl!$C:$C,pos!L1),"-","_")),VI!$A:$A,0)),)</f>
        <v>4</v>
      </c>
      <c r="M1" s="2">
        <f>IFERROR(HLOOKUP("level",VI!$B:$B,MATCH(LOWER(SUBSTITUTE(HLOOKUP("vehicle",[1]pl!$C:$C,pos!M1),"-","_")),VI!$A:$A,0)),)</f>
        <v>4</v>
      </c>
      <c r="N1" s="2">
        <f>IFERROR(HLOOKUP("level",VI!$B:$B,MATCH(LOWER(SUBSTITUTE(HLOOKUP("vehicle",[1]pl!$C:$C,pos!N1),"-","_")),VI!$A:$A,0)),)</f>
        <v>4</v>
      </c>
      <c r="O1" s="2">
        <f>IFERROR(HLOOKUP("level",VI!$B:$B,MATCH(LOWER(SUBSTITUTE(HLOOKUP("vehicle",[1]pl!$C:$C,pos!O1),"-","_")),VI!$A:$A,0)),)</f>
        <v>3</v>
      </c>
    </row>
    <row r="2" spans="1:15" x14ac:dyDescent="0.25">
      <c r="A2" s="2">
        <f>IFERROR(HLOOKUP("level",VI!$B:$B,MATCH(LOWER(SUBSTITUTE(HLOOKUP("vehicle",[1]pl!$C:$C,pos!A2),"-","_")),VI!$A:$A,0)),)</f>
        <v>2</v>
      </c>
      <c r="B2" s="2">
        <f>IFERROR(HLOOKUP("level",VI!$B:$B,MATCH(LOWER(SUBSTITUTE(HLOOKUP("vehicle",[1]pl!$C:$C,pos!B2),"-","_")),VI!$A:$A,0)),)</f>
        <v>2</v>
      </c>
      <c r="C2" s="2">
        <f>IFERROR(HLOOKUP("level",VI!$B:$B,MATCH(LOWER(SUBSTITUTE(HLOOKUP("vehicle",[1]pl!$C:$C,pos!C2),"-","_")),VI!$A:$A,0)),)</f>
        <v>4</v>
      </c>
      <c r="D2" s="2">
        <f>IFERROR(HLOOKUP("level",VI!$B:$B,MATCH(LOWER(SUBSTITUTE(HLOOKUP("vehicle",[1]pl!$C:$C,pos!D2),"-","_")),VI!$A:$A,0)),)</f>
        <v>4</v>
      </c>
      <c r="E2" s="2">
        <f>IFERROR(HLOOKUP("level",VI!$B:$B,MATCH(LOWER(SUBSTITUTE(HLOOKUP("vehicle",[1]pl!$C:$C,pos!E2),"-","_")),VI!$A:$A,0)),)</f>
        <v>4</v>
      </c>
      <c r="F2" s="2">
        <f>IFERROR(HLOOKUP("level",VI!$B:$B,MATCH(LOWER(SUBSTITUTE(HLOOKUP("vehicle",[1]pl!$C:$C,pos!F2),"-","_")),VI!$A:$A,0)),)</f>
        <v>4</v>
      </c>
      <c r="G2" s="2">
        <f>IFERROR(HLOOKUP("level",VI!$B:$B,MATCH(LOWER(SUBSTITUTE(HLOOKUP("vehicle",[1]pl!$C:$C,pos!G2),"-","_")),VI!$A:$A,0)),)</f>
        <v>3</v>
      </c>
      <c r="H2" s="2">
        <f>IFERROR(HLOOKUP("level",VI!$B:$B,MATCH(LOWER(SUBSTITUTE(HLOOKUP("vehicle",[1]pl!$C:$C,pos!H2),"-","_")),VI!$A:$A,0)),)</f>
        <v>3</v>
      </c>
      <c r="I2" s="2">
        <f>IFERROR(HLOOKUP("level",VI!$B:$B,MATCH(LOWER(SUBSTITUTE(HLOOKUP("vehicle",[1]pl!$C:$C,pos!I2),"-","_")),VI!$A:$A,0)),)</f>
        <v>4</v>
      </c>
      <c r="J2" s="2">
        <f>IFERROR(HLOOKUP("level",VI!$B:$B,MATCH(LOWER(SUBSTITUTE(HLOOKUP("vehicle",[1]pl!$C:$C,pos!J2),"-","_")),VI!$A:$A,0)),)</f>
        <v>4</v>
      </c>
      <c r="K2" s="2">
        <f>IFERROR(HLOOKUP("level",VI!$B:$B,MATCH(LOWER(SUBSTITUTE(HLOOKUP("vehicle",[1]pl!$C:$C,pos!K2),"-","_")),VI!$A:$A,0)),)</f>
        <v>2</v>
      </c>
      <c r="L2" s="2">
        <f>IFERROR(HLOOKUP("level",VI!$B:$B,MATCH(LOWER(SUBSTITUTE(HLOOKUP("vehicle",[1]pl!$C:$C,pos!L2),"-","_")),VI!$A:$A,0)),)</f>
        <v>4</v>
      </c>
      <c r="M2" s="2">
        <f>IFERROR(HLOOKUP("level",VI!$B:$B,MATCH(LOWER(SUBSTITUTE(HLOOKUP("vehicle",[1]pl!$C:$C,pos!M2),"-","_")),VI!$A:$A,0)),)</f>
        <v>4</v>
      </c>
      <c r="N2" s="2">
        <f>IFERROR(HLOOKUP("level",VI!$B:$B,MATCH(LOWER(SUBSTITUTE(HLOOKUP("vehicle",[1]pl!$C:$C,pos!N2),"-","_")),VI!$A:$A,0)),)</f>
        <v>4</v>
      </c>
      <c r="O2" s="2">
        <f>IFERROR(HLOOKUP("level",VI!$B:$B,MATCH(LOWER(SUBSTITUTE(HLOOKUP("vehicle",[1]pl!$C:$C,pos!O2),"-","_")),VI!$A:$A,0)),)</f>
        <v>4</v>
      </c>
    </row>
    <row r="3" spans="1:15" x14ac:dyDescent="0.25">
      <c r="A3" s="2">
        <f>IFERROR(HLOOKUP("level",VI!$B:$B,MATCH(LOWER(SUBSTITUTE(HLOOKUP("vehicle",[1]pl!$C:$C,pos!A3),"-","_")),VI!$A:$A,0)),)</f>
        <v>6</v>
      </c>
      <c r="B3" s="2">
        <f>IFERROR(HLOOKUP("level",VI!$B:$B,MATCH(LOWER(SUBSTITUTE(HLOOKUP("vehicle",[1]pl!$C:$C,pos!B3),"-","_")),VI!$A:$A,0)),)</f>
        <v>4</v>
      </c>
      <c r="C3" s="2">
        <f>IFERROR(HLOOKUP("level",VI!$B:$B,MATCH(LOWER(SUBSTITUTE(HLOOKUP("vehicle",[1]pl!$C:$C,pos!C3),"-","_")),VI!$A:$A,0)),)</f>
        <v>6</v>
      </c>
      <c r="D3" s="2">
        <f>IFERROR(HLOOKUP("level",VI!$B:$B,MATCH(LOWER(SUBSTITUTE(HLOOKUP("vehicle",[1]pl!$C:$C,pos!D3),"-","_")),VI!$A:$A,0)),)</f>
        <v>6</v>
      </c>
      <c r="E3" s="2">
        <f>IFERROR(HLOOKUP("level",VI!$B:$B,MATCH(LOWER(SUBSTITUTE(HLOOKUP("vehicle",[1]pl!$C:$C,pos!E3),"-","_")),VI!$A:$A,0)),)</f>
        <v>5</v>
      </c>
      <c r="F3" s="2">
        <f>IFERROR(HLOOKUP("level",VI!$B:$B,MATCH(LOWER(SUBSTITUTE(HLOOKUP("vehicle",[1]pl!$C:$C,pos!F3),"-","_")),VI!$A:$A,0)),)</f>
        <v>5</v>
      </c>
      <c r="G3" s="2">
        <f>IFERROR(HLOOKUP("level",VI!$B:$B,MATCH(LOWER(SUBSTITUTE(HLOOKUP("vehicle",[1]pl!$C:$C,pos!G3),"-","_")),VI!$A:$A,0)),)</f>
        <v>5</v>
      </c>
      <c r="H3" s="2">
        <f>IFERROR(HLOOKUP("level",VI!$B:$B,MATCH(LOWER(SUBSTITUTE(HLOOKUP("vehicle",[1]pl!$C:$C,pos!H3),"-","_")),VI!$A:$A,0)),)</f>
        <v>6</v>
      </c>
      <c r="I3" s="2">
        <f>IFERROR(HLOOKUP("level",VI!$B:$B,MATCH(LOWER(SUBSTITUTE(HLOOKUP("vehicle",[1]pl!$C:$C,pos!I3),"-","_")),VI!$A:$A,0)),)</f>
        <v>6</v>
      </c>
      <c r="J3" s="2">
        <f>IFERROR(HLOOKUP("level",VI!$B:$B,MATCH(LOWER(SUBSTITUTE(HLOOKUP("vehicle",[1]pl!$C:$C,pos!J3),"-","_")),VI!$A:$A,0)),)</f>
        <v>5</v>
      </c>
      <c r="K3" s="2">
        <f>IFERROR(HLOOKUP("level",VI!$B:$B,MATCH(LOWER(SUBSTITUTE(HLOOKUP("vehicle",[1]pl!$C:$C,pos!K3),"-","_")),VI!$A:$A,0)),)</f>
        <v>6</v>
      </c>
      <c r="L3" s="2">
        <f>IFERROR(HLOOKUP("level",VI!$B:$B,MATCH(LOWER(SUBSTITUTE(HLOOKUP("vehicle",[1]pl!$C:$C,pos!L3),"-","_")),VI!$A:$A,0)),)</f>
        <v>3</v>
      </c>
      <c r="M3" s="2">
        <f>IFERROR(HLOOKUP("level",VI!$B:$B,MATCH(LOWER(SUBSTITUTE(HLOOKUP("vehicle",[1]pl!$C:$C,pos!M3),"-","_")),VI!$A:$A,0)),)</f>
        <v>6</v>
      </c>
      <c r="N3" s="2">
        <f>IFERROR(HLOOKUP("level",VI!$B:$B,MATCH(LOWER(SUBSTITUTE(HLOOKUP("vehicle",[1]pl!$C:$C,pos!N3),"-","_")),VI!$A:$A,0)),)</f>
        <v>6</v>
      </c>
      <c r="O3" s="2">
        <f>IFERROR(HLOOKUP("level",VI!$B:$B,MATCH(LOWER(SUBSTITUTE(HLOOKUP("vehicle",[1]pl!$C:$C,pos!O3),"-","_")),VI!$A:$A,0)),)</f>
        <v>6</v>
      </c>
    </row>
    <row r="4" spans="1:15" x14ac:dyDescent="0.25">
      <c r="A4" s="2">
        <f>IFERROR(HLOOKUP("level",VI!$B:$B,MATCH(LOWER(SUBSTITUTE(HLOOKUP("vehicle",[1]pl!$C:$C,pos!A4),"-","_")),VI!$A:$A,0)),)</f>
        <v>4</v>
      </c>
      <c r="B4" s="2">
        <f>IFERROR(HLOOKUP("level",VI!$B:$B,MATCH(LOWER(SUBSTITUTE(HLOOKUP("vehicle",[1]pl!$C:$C,pos!B4),"-","_")),VI!$A:$A,0)),)</f>
        <v>6</v>
      </c>
      <c r="C4" s="2">
        <f>IFERROR(HLOOKUP("level",VI!$B:$B,MATCH(LOWER(SUBSTITUTE(HLOOKUP("vehicle",[1]pl!$C:$C,pos!C4),"-","_")),VI!$A:$A,0)),)</f>
        <v>5</v>
      </c>
      <c r="D4" s="2">
        <f>IFERROR(HLOOKUP("level",VI!$B:$B,MATCH(LOWER(SUBSTITUTE(HLOOKUP("vehicle",[1]pl!$C:$C,pos!D4),"-","_")),VI!$A:$A,0)),)</f>
        <v>6</v>
      </c>
      <c r="E4" s="2">
        <f>IFERROR(HLOOKUP("level",VI!$B:$B,MATCH(LOWER(SUBSTITUTE(HLOOKUP("vehicle",[1]pl!$C:$C,pos!E4),"-","_")),VI!$A:$A,0)),)</f>
        <v>6</v>
      </c>
      <c r="F4" s="2">
        <f>IFERROR(HLOOKUP("level",VI!$B:$B,MATCH(LOWER(SUBSTITUTE(HLOOKUP("vehicle",[1]pl!$C:$C,pos!F4),"-","_")),VI!$A:$A,0)),)</f>
        <v>3</v>
      </c>
      <c r="G4" s="2">
        <f>IFERROR(HLOOKUP("level",VI!$B:$B,MATCH(LOWER(SUBSTITUTE(HLOOKUP("vehicle",[1]pl!$C:$C,pos!G4),"-","_")),VI!$A:$A,0)),)</f>
        <v>5</v>
      </c>
      <c r="H4" s="2">
        <f>IFERROR(HLOOKUP("level",VI!$B:$B,MATCH(LOWER(SUBSTITUTE(HLOOKUP("vehicle",[1]pl!$C:$C,pos!H4),"-","_")),VI!$A:$A,0)),)</f>
        <v>5</v>
      </c>
      <c r="I4" s="2">
        <f>IFERROR(HLOOKUP("level",VI!$B:$B,MATCH(LOWER(SUBSTITUTE(HLOOKUP("vehicle",[1]pl!$C:$C,pos!I4),"-","_")),VI!$A:$A,0)),)</f>
        <v>5</v>
      </c>
      <c r="J4" s="2">
        <f>IFERROR(HLOOKUP("level",VI!$B:$B,MATCH(LOWER(SUBSTITUTE(HLOOKUP("vehicle",[1]pl!$C:$C,pos!J4),"-","_")),VI!$A:$A,0)),)</f>
        <v>6</v>
      </c>
      <c r="K4" s="2">
        <f>IFERROR(HLOOKUP("level",VI!$B:$B,MATCH(LOWER(SUBSTITUTE(HLOOKUP("vehicle",[1]pl!$C:$C,pos!K4),"-","_")),VI!$A:$A,0)),)</f>
        <v>6</v>
      </c>
      <c r="L4" s="2">
        <f>IFERROR(HLOOKUP("level",VI!$B:$B,MATCH(LOWER(SUBSTITUTE(HLOOKUP("vehicle",[1]pl!$C:$C,pos!L4),"-","_")),VI!$A:$A,0)),)</f>
        <v>6</v>
      </c>
      <c r="M4" s="2">
        <f>IFERROR(HLOOKUP("level",VI!$B:$B,MATCH(LOWER(SUBSTITUTE(HLOOKUP("vehicle",[1]pl!$C:$C,pos!M4),"-","_")),VI!$A:$A,0)),)</f>
        <v>6</v>
      </c>
      <c r="N4" s="2">
        <f>IFERROR(HLOOKUP("level",VI!$B:$B,MATCH(LOWER(SUBSTITUTE(HLOOKUP("vehicle",[1]pl!$C:$C,pos!N4),"-","_")),VI!$A:$A,0)),)</f>
        <v>6</v>
      </c>
      <c r="O4" s="2">
        <f>IFERROR(HLOOKUP("level",VI!$B:$B,MATCH(LOWER(SUBSTITUTE(HLOOKUP("vehicle",[1]pl!$C:$C,pos!O4),"-","_")),VI!$A:$A,0)),)</f>
        <v>6</v>
      </c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E13" sqref="E13"/>
    </sheetView>
  </sheetViews>
  <sheetFormatPr defaultRowHeight="15" x14ac:dyDescent="0.25"/>
  <sheetData>
    <row r="1" spans="1:15" x14ac:dyDescent="0.25">
      <c r="A1" s="2">
        <f>IFERROR(HLOOKUP("tier1",'VI2'!$B:$B,MATCH(LOWER(SUBSTITUTE(HLOOKUP("vehicle",[1]pl!$C:$C,pos!A1),"-","_")),'VI2'!$A:$A,0)),)</f>
        <v>4</v>
      </c>
      <c r="B1" s="2">
        <f>IFERROR(HLOOKUP("tier1",'VI2'!$B:$B,MATCH(LOWER(SUBSTITUTE(HLOOKUP("vehicle",[1]pl!$C:$C,pos!B1),"-","_")),'VI2'!$A:$A,0)),)</f>
        <v>4</v>
      </c>
      <c r="C1" s="2">
        <f>IFERROR(HLOOKUP("tier1",'VI2'!$B:$B,MATCH(LOWER(SUBSTITUTE(HLOOKUP("vehicle",[1]pl!$C:$C,pos!C1),"-","_")),'VI2'!$A:$A,0)),)</f>
        <v>4</v>
      </c>
      <c r="D1" s="2">
        <f>IFERROR(HLOOKUP("tier1",'VI2'!$B:$B,MATCH(LOWER(SUBSTITUTE(HLOOKUP("vehicle",[1]pl!$C:$C,pos!D1),"-","_")),'VI2'!$A:$A,0)),)</f>
        <v>4</v>
      </c>
      <c r="E1" s="2">
        <f>IFERROR(HLOOKUP("tier1",'VI2'!$B:$B,MATCH(LOWER(SUBSTITUTE(HLOOKUP("vehicle",[1]pl!$C:$C,pos!E1),"-","_")),'VI2'!$A:$A,0)),)</f>
        <v>4</v>
      </c>
      <c r="F1" s="2">
        <f>IFERROR(HLOOKUP("tier1",'VI2'!$B:$B,MATCH(LOWER(SUBSTITUTE(HLOOKUP("vehicle",[1]pl!$C:$C,pos!F1),"-","_")),'VI2'!$A:$A,0)),)</f>
        <v>4</v>
      </c>
      <c r="G1" s="2">
        <f>IFERROR(HLOOKUP("tier1",'VI2'!$B:$B,MATCH(LOWER(SUBSTITUTE(HLOOKUP("vehicle",[1]pl!$C:$C,pos!G1),"-","_")),'VI2'!$A:$A,0)),)</f>
        <v>4</v>
      </c>
      <c r="H1" s="2">
        <f>IFERROR(HLOOKUP("tier1",'VI2'!$B:$B,MATCH(LOWER(SUBSTITUTE(HLOOKUP("vehicle",[1]pl!$C:$C,pos!H1),"-","_")),'VI2'!$A:$A,0)),)</f>
        <v>4</v>
      </c>
      <c r="I1" s="2">
        <f>IFERROR(HLOOKUP("tier1",'VI2'!$B:$B,MATCH(LOWER(SUBSTITUTE(HLOOKUP("vehicle",[1]pl!$C:$C,pos!I1),"-","_")),'VI2'!$A:$A,0)),)</f>
        <v>4</v>
      </c>
      <c r="J1" s="2">
        <f>IFERROR(HLOOKUP("tier1",'VI2'!$B:$B,MATCH(LOWER(SUBSTITUTE(HLOOKUP("vehicle",[1]pl!$C:$C,pos!J1),"-","_")),'VI2'!$A:$A,0)),)</f>
        <v>4</v>
      </c>
      <c r="K1" s="2">
        <f>IFERROR(HLOOKUP("tier1",'VI2'!$B:$B,MATCH(LOWER(SUBSTITUTE(HLOOKUP("vehicle",[1]pl!$C:$C,pos!K1),"-","_")),'VI2'!$A:$A,0)),)</f>
        <v>3</v>
      </c>
      <c r="L1" s="2">
        <f>IFERROR(HLOOKUP("tier1",'VI2'!$B:$B,MATCH(LOWER(SUBSTITUTE(HLOOKUP("vehicle",[1]pl!$C:$C,pos!L1),"-","_")),'VI2'!$A:$A,0)),)</f>
        <v>4</v>
      </c>
      <c r="M1" s="2">
        <f>IFERROR(HLOOKUP("tier1",'VI2'!$B:$B,MATCH(LOWER(SUBSTITUTE(HLOOKUP("vehicle",[1]pl!$C:$C,pos!M1),"-","_")),'VI2'!$A:$A,0)),)</f>
        <v>4</v>
      </c>
      <c r="N1" s="2">
        <f>IFERROR(HLOOKUP("tier1",'VI2'!$B:$B,MATCH(LOWER(SUBSTITUTE(HLOOKUP("vehicle",[1]pl!$C:$C,pos!N1),"-","_")),'VI2'!$A:$A,0)),)</f>
        <v>4</v>
      </c>
      <c r="O1" s="2">
        <f>IFERROR(HLOOKUP("tier1",'VI2'!$B:$B,MATCH(LOWER(SUBSTITUTE(HLOOKUP("vehicle",[1]pl!$C:$C,pos!O1),"-","_")),'VI2'!$A:$A,0)),)</f>
        <v>4</v>
      </c>
    </row>
    <row r="2" spans="1:15" x14ac:dyDescent="0.25">
      <c r="A2" s="2">
        <f>IFERROR(HLOOKUP("tier1",'VI2'!$B:$B,MATCH(LOWER(SUBSTITUTE(HLOOKUP("vehicle",[1]pl!$C:$C,pos!A2),"-","_")),'VI2'!$A:$A,0)),)</f>
        <v>3</v>
      </c>
      <c r="B2" s="2">
        <f>IFERROR(HLOOKUP("tier1",'VI2'!$B:$B,MATCH(LOWER(SUBSTITUTE(HLOOKUP("vehicle",[1]pl!$C:$C,pos!B2),"-","_")),'VI2'!$A:$A,0)),)</f>
        <v>3</v>
      </c>
      <c r="C2" s="2">
        <f>IFERROR(HLOOKUP("tier1",'VI2'!$B:$B,MATCH(LOWER(SUBSTITUTE(HLOOKUP("vehicle",[1]pl!$C:$C,pos!C2),"-","_")),'VI2'!$A:$A,0)),)</f>
        <v>4</v>
      </c>
      <c r="D2" s="2">
        <f>IFERROR(HLOOKUP("tier1",'VI2'!$B:$B,MATCH(LOWER(SUBSTITUTE(HLOOKUP("vehicle",[1]pl!$C:$C,pos!D2),"-","_")),'VI2'!$A:$A,0)),)</f>
        <v>4</v>
      </c>
      <c r="E2" s="2">
        <f>IFERROR(HLOOKUP("tier1",'VI2'!$B:$B,MATCH(LOWER(SUBSTITUTE(HLOOKUP("vehicle",[1]pl!$C:$C,pos!E2),"-","_")),'VI2'!$A:$A,0)),)</f>
        <v>4</v>
      </c>
      <c r="F2" s="2">
        <f>IFERROR(HLOOKUP("tier1",'VI2'!$B:$B,MATCH(LOWER(SUBSTITUTE(HLOOKUP("vehicle",[1]pl!$C:$C,pos!F2),"-","_")),'VI2'!$A:$A,0)),)</f>
        <v>4</v>
      </c>
      <c r="G2" s="2">
        <f>IFERROR(HLOOKUP("tier1",'VI2'!$B:$B,MATCH(LOWER(SUBSTITUTE(HLOOKUP("vehicle",[1]pl!$C:$C,pos!G2),"-","_")),'VI2'!$A:$A,0)),)</f>
        <v>4</v>
      </c>
      <c r="H2" s="2">
        <f>IFERROR(HLOOKUP("tier1",'VI2'!$B:$B,MATCH(LOWER(SUBSTITUTE(HLOOKUP("vehicle",[1]pl!$C:$C,pos!H2),"-","_")),'VI2'!$A:$A,0)),)</f>
        <v>3</v>
      </c>
      <c r="I2" s="2">
        <f>IFERROR(HLOOKUP("tier1",'VI2'!$B:$B,MATCH(LOWER(SUBSTITUTE(HLOOKUP("vehicle",[1]pl!$C:$C,pos!I2),"-","_")),'VI2'!$A:$A,0)),)</f>
        <v>4</v>
      </c>
      <c r="J2" s="2">
        <f>IFERROR(HLOOKUP("tier1",'VI2'!$B:$B,MATCH(LOWER(SUBSTITUTE(HLOOKUP("vehicle",[1]pl!$C:$C,pos!J2),"-","_")),'VI2'!$A:$A,0)),)</f>
        <v>4</v>
      </c>
      <c r="K2" s="2">
        <f>IFERROR(HLOOKUP("tier1",'VI2'!$B:$B,MATCH(LOWER(SUBSTITUTE(HLOOKUP("vehicle",[1]pl!$C:$C,pos!K2),"-","_")),'VI2'!$A:$A,0)),)</f>
        <v>3</v>
      </c>
      <c r="L2" s="2">
        <f>IFERROR(HLOOKUP("tier1",'VI2'!$B:$B,MATCH(LOWER(SUBSTITUTE(HLOOKUP("vehicle",[1]pl!$C:$C,pos!L2),"-","_")),'VI2'!$A:$A,0)),)</f>
        <v>4</v>
      </c>
      <c r="M2" s="2">
        <f>IFERROR(HLOOKUP("tier1",'VI2'!$B:$B,MATCH(LOWER(SUBSTITUTE(HLOOKUP("vehicle",[1]pl!$C:$C,pos!M2),"-","_")),'VI2'!$A:$A,0)),)</f>
        <v>4</v>
      </c>
      <c r="N2" s="2">
        <f>IFERROR(HLOOKUP("tier1",'VI2'!$B:$B,MATCH(LOWER(SUBSTITUTE(HLOOKUP("vehicle",[1]pl!$C:$C,pos!N2),"-","_")),'VI2'!$A:$A,0)),)</f>
        <v>4</v>
      </c>
      <c r="O2" s="2">
        <f>IFERROR(HLOOKUP("tier1",'VI2'!$B:$B,MATCH(LOWER(SUBSTITUTE(HLOOKUP("vehicle",[1]pl!$C:$C,pos!O2),"-","_")),'VI2'!$A:$A,0)),)</f>
        <v>4</v>
      </c>
    </row>
    <row r="3" spans="1:15" x14ac:dyDescent="0.25">
      <c r="A3" s="2">
        <f>IFERROR(HLOOKUP("tier1",'VI2'!$B:$B,MATCH(LOWER(SUBSTITUTE(HLOOKUP("vehicle",[1]pl!$C:$C,pos!A3),"-","_")),'VI2'!$A:$A,0)),)</f>
        <v>6</v>
      </c>
      <c r="B3" s="2">
        <f>IFERROR(HLOOKUP("tier1",'VI2'!$B:$B,MATCH(LOWER(SUBSTITUTE(HLOOKUP("vehicle",[1]pl!$C:$C,pos!B3),"-","_")),'VI2'!$A:$A,0)),)</f>
        <v>4</v>
      </c>
      <c r="C3" s="2">
        <f>IFERROR(HLOOKUP("tier1",'VI2'!$B:$B,MATCH(LOWER(SUBSTITUTE(HLOOKUP("vehicle",[1]pl!$C:$C,pos!C3),"-","_")),'VI2'!$A:$A,0)),)</f>
        <v>6</v>
      </c>
      <c r="D3" s="2">
        <f>IFERROR(HLOOKUP("tier1",'VI2'!$B:$B,MATCH(LOWER(SUBSTITUTE(HLOOKUP("vehicle",[1]pl!$C:$C,pos!D3),"-","_")),'VI2'!$A:$A,0)),)</f>
        <v>6</v>
      </c>
      <c r="E3" s="2">
        <f>IFERROR(HLOOKUP("tier1",'VI2'!$B:$B,MATCH(LOWER(SUBSTITUTE(HLOOKUP("vehicle",[1]pl!$C:$C,pos!E3),"-","_")),'VI2'!$A:$A,0)),)</f>
        <v>5</v>
      </c>
      <c r="F3" s="2">
        <f>IFERROR(HLOOKUP("tier1",'VI2'!$B:$B,MATCH(LOWER(SUBSTITUTE(HLOOKUP("vehicle",[1]pl!$C:$C,pos!F3),"-","_")),'VI2'!$A:$A,0)),)</f>
        <v>5</v>
      </c>
      <c r="G3" s="2">
        <f>IFERROR(HLOOKUP("tier1",'VI2'!$B:$B,MATCH(LOWER(SUBSTITUTE(HLOOKUP("vehicle",[1]pl!$C:$C,pos!G3),"-","_")),'VI2'!$A:$A,0)),)</f>
        <v>5</v>
      </c>
      <c r="H3" s="2">
        <f>IFERROR(HLOOKUP("tier1",'VI2'!$B:$B,MATCH(LOWER(SUBSTITUTE(HLOOKUP("vehicle",[1]pl!$C:$C,pos!H3),"-","_")),'VI2'!$A:$A,0)),)</f>
        <v>6</v>
      </c>
      <c r="I3" s="2">
        <f>IFERROR(HLOOKUP("tier1",'VI2'!$B:$B,MATCH(LOWER(SUBSTITUTE(HLOOKUP("vehicle",[1]pl!$C:$C,pos!I3),"-","_")),'VI2'!$A:$A,0)),)</f>
        <v>6</v>
      </c>
      <c r="J3" s="2">
        <f>IFERROR(HLOOKUP("tier1",'VI2'!$B:$B,MATCH(LOWER(SUBSTITUTE(HLOOKUP("vehicle",[1]pl!$C:$C,pos!J3),"-","_")),'VI2'!$A:$A,0)),)</f>
        <v>6</v>
      </c>
      <c r="K3" s="2">
        <f>IFERROR(HLOOKUP("tier1",'VI2'!$B:$B,MATCH(LOWER(SUBSTITUTE(HLOOKUP("vehicle",[1]pl!$C:$C,pos!K3),"-","_")),'VI2'!$A:$A,0)),)</f>
        <v>6</v>
      </c>
      <c r="L3" s="2">
        <f>IFERROR(HLOOKUP("tier1",'VI2'!$B:$B,MATCH(LOWER(SUBSTITUTE(HLOOKUP("vehicle",[1]pl!$C:$C,pos!L3),"-","_")),'VI2'!$A:$A,0)),)</f>
        <v>4</v>
      </c>
      <c r="M3" s="2">
        <f>IFERROR(HLOOKUP("tier1",'VI2'!$B:$B,MATCH(LOWER(SUBSTITUTE(HLOOKUP("vehicle",[1]pl!$C:$C,pos!M3),"-","_")),'VI2'!$A:$A,0)),)</f>
        <v>6</v>
      </c>
      <c r="N3" s="2">
        <f>IFERROR(HLOOKUP("tier1",'VI2'!$B:$B,MATCH(LOWER(SUBSTITUTE(HLOOKUP("vehicle",[1]pl!$C:$C,pos!N3),"-","_")),'VI2'!$A:$A,0)),)</f>
        <v>6</v>
      </c>
      <c r="O3" s="2">
        <f>IFERROR(HLOOKUP("tier1",'VI2'!$B:$B,MATCH(LOWER(SUBSTITUTE(HLOOKUP("vehicle",[1]pl!$C:$C,pos!O3),"-","_")),'VI2'!$A:$A,0)),)</f>
        <v>6</v>
      </c>
    </row>
    <row r="4" spans="1:15" x14ac:dyDescent="0.25">
      <c r="A4" s="2">
        <f>IFERROR(HLOOKUP("tier1",'VI2'!$B:$B,MATCH(LOWER(SUBSTITUTE(HLOOKUP("vehicle",[1]pl!$C:$C,pos!A4),"-","_")),'VI2'!$A:$A,0)),)</f>
        <v>4</v>
      </c>
      <c r="B4" s="2">
        <f>IFERROR(HLOOKUP("tier1",'VI2'!$B:$B,MATCH(LOWER(SUBSTITUTE(HLOOKUP("vehicle",[1]pl!$C:$C,pos!B4),"-","_")),'VI2'!$A:$A,0)),)</f>
        <v>6</v>
      </c>
      <c r="C4" s="2">
        <f>IFERROR(HLOOKUP("tier1",'VI2'!$B:$B,MATCH(LOWER(SUBSTITUTE(HLOOKUP("vehicle",[1]pl!$C:$C,pos!C4),"-","_")),'VI2'!$A:$A,0)),)</f>
        <v>5</v>
      </c>
      <c r="D4" s="2">
        <f>IFERROR(HLOOKUP("tier1",'VI2'!$B:$B,MATCH(LOWER(SUBSTITUTE(HLOOKUP("vehicle",[1]pl!$C:$C,pos!D4),"-","_")),'VI2'!$A:$A,0)),)</f>
        <v>6</v>
      </c>
      <c r="E4" s="2">
        <f>IFERROR(HLOOKUP("tier1",'VI2'!$B:$B,MATCH(LOWER(SUBSTITUTE(HLOOKUP("vehicle",[1]pl!$C:$C,pos!E4),"-","_")),'VI2'!$A:$A,0)),)</f>
        <v>6</v>
      </c>
      <c r="F4" s="2">
        <f>IFERROR(HLOOKUP("tier1",'VI2'!$B:$B,MATCH(LOWER(SUBSTITUTE(HLOOKUP("vehicle",[1]pl!$C:$C,pos!F4),"-","_")),'VI2'!$A:$A,0)),)</f>
        <v>4</v>
      </c>
      <c r="G4" s="2">
        <f>IFERROR(HLOOKUP("tier1",'VI2'!$B:$B,MATCH(LOWER(SUBSTITUTE(HLOOKUP("vehicle",[1]pl!$C:$C,pos!G4),"-","_")),'VI2'!$A:$A,0)),)</f>
        <v>5</v>
      </c>
      <c r="H4" s="2">
        <f>IFERROR(HLOOKUP("tier1",'VI2'!$B:$B,MATCH(LOWER(SUBSTITUTE(HLOOKUP("vehicle",[1]pl!$C:$C,pos!H4),"-","_")),'VI2'!$A:$A,0)),)</f>
        <v>5</v>
      </c>
      <c r="I4" s="2">
        <f>IFERROR(HLOOKUP("tier1",'VI2'!$B:$B,MATCH(LOWER(SUBSTITUTE(HLOOKUP("vehicle",[1]pl!$C:$C,pos!I4),"-","_")),'VI2'!$A:$A,0)),)</f>
        <v>5</v>
      </c>
      <c r="J4" s="2">
        <f>IFERROR(HLOOKUP("tier1",'VI2'!$B:$B,MATCH(LOWER(SUBSTITUTE(HLOOKUP("vehicle",[1]pl!$C:$C,pos!J4),"-","_")),'VI2'!$A:$A,0)),)</f>
        <v>6</v>
      </c>
      <c r="K4" s="2">
        <f>IFERROR(HLOOKUP("tier1",'VI2'!$B:$B,MATCH(LOWER(SUBSTITUTE(HLOOKUP("vehicle",[1]pl!$C:$C,pos!K4),"-","_")),'VI2'!$A:$A,0)),)</f>
        <v>6</v>
      </c>
      <c r="L4" s="2">
        <f>IFERROR(HLOOKUP("tier1",'VI2'!$B:$B,MATCH(LOWER(SUBSTITUTE(HLOOKUP("vehicle",[1]pl!$C:$C,pos!L4),"-","_")),'VI2'!$A:$A,0)),)</f>
        <v>6</v>
      </c>
      <c r="M4" s="2">
        <f>IFERROR(HLOOKUP("tier1",'VI2'!$B:$B,MATCH(LOWER(SUBSTITUTE(HLOOKUP("vehicle",[1]pl!$C:$C,pos!M4),"-","_")),'VI2'!$A:$A,0)),)</f>
        <v>6</v>
      </c>
      <c r="N4" s="2">
        <f>IFERROR(HLOOKUP("tier1",'VI2'!$B:$B,MATCH(LOWER(SUBSTITUTE(HLOOKUP("vehicle",[1]pl!$C:$C,pos!N4),"-","_")),'VI2'!$A:$A,0)),)</f>
        <v>6</v>
      </c>
      <c r="O4" s="2">
        <f>IFERROR(HLOOKUP("tier1",'VI2'!$B:$B,MATCH(LOWER(SUBSTITUTE(HLOOKUP("vehicle",[1]pl!$C:$C,pos!O4),"-","_")),'VI2'!$A:$A,0)),)</f>
        <v>6</v>
      </c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E12" sqref="E12"/>
    </sheetView>
  </sheetViews>
  <sheetFormatPr defaultRowHeight="15" x14ac:dyDescent="0.25"/>
  <sheetData>
    <row r="1" spans="1:15" x14ac:dyDescent="0.25">
      <c r="A1" s="2">
        <f>IFERROR(HLOOKUP("tier2",'VI2'!$C:$C,MATCH(LOWER(SUBSTITUTE(HLOOKUP("vehicle",[1]pl!$C:$C,pos!A1),"-","_")),'VI2'!$A:$A,0)),)</f>
        <v>6</v>
      </c>
      <c r="B1" s="2">
        <f>IFERROR(HLOOKUP("tier2",'VI2'!$C:$C,MATCH(LOWER(SUBSTITUTE(HLOOKUP("vehicle",[1]pl!$C:$C,pos!B1),"-","_")),'VI2'!$A:$A,0)),)</f>
        <v>8</v>
      </c>
      <c r="C1" s="2">
        <f>IFERROR(HLOOKUP("tier2",'VI2'!$C:$C,MATCH(LOWER(SUBSTITUTE(HLOOKUP("vehicle",[1]pl!$C:$C,pos!C1),"-","_")),'VI2'!$A:$A,0)),)</f>
        <v>6</v>
      </c>
      <c r="D1" s="2">
        <f>IFERROR(HLOOKUP("tier2",'VI2'!$C:$C,MATCH(LOWER(SUBSTITUTE(HLOOKUP("vehicle",[1]pl!$C:$C,pos!D1),"-","_")),'VI2'!$A:$A,0)),)</f>
        <v>6</v>
      </c>
      <c r="E1" s="2">
        <f>IFERROR(HLOOKUP("tier2",'VI2'!$C:$C,MATCH(LOWER(SUBSTITUTE(HLOOKUP("vehicle",[1]pl!$C:$C,pos!E1),"-","_")),'VI2'!$A:$A,0)),)</f>
        <v>6</v>
      </c>
      <c r="F1" s="2">
        <f>IFERROR(HLOOKUP("tier2",'VI2'!$C:$C,MATCH(LOWER(SUBSTITUTE(HLOOKUP("vehicle",[1]pl!$C:$C,pos!F1),"-","_")),'VI2'!$A:$A,0)),)</f>
        <v>6</v>
      </c>
      <c r="G1" s="2">
        <f>IFERROR(HLOOKUP("tier2",'VI2'!$C:$C,MATCH(LOWER(SUBSTITUTE(HLOOKUP("vehicle",[1]pl!$C:$C,pos!G1),"-","_")),'VI2'!$A:$A,0)),)</f>
        <v>6</v>
      </c>
      <c r="H1" s="2">
        <f>IFERROR(HLOOKUP("tier2",'VI2'!$C:$C,MATCH(LOWER(SUBSTITUTE(HLOOKUP("vehicle",[1]pl!$C:$C,pos!H1),"-","_")),'VI2'!$A:$A,0)),)</f>
        <v>6</v>
      </c>
      <c r="I1" s="2">
        <f>IFERROR(HLOOKUP("tier2",'VI2'!$C:$C,MATCH(LOWER(SUBSTITUTE(HLOOKUP("vehicle",[1]pl!$C:$C,pos!I1),"-","_")),'VI2'!$A:$A,0)),)</f>
        <v>8</v>
      </c>
      <c r="J1" s="2">
        <f>IFERROR(HLOOKUP("tier2",'VI2'!$C:$C,MATCH(LOWER(SUBSTITUTE(HLOOKUP("vehicle",[1]pl!$C:$C,pos!J1),"-","_")),'VI2'!$A:$A,0)),)</f>
        <v>8</v>
      </c>
      <c r="K1" s="2">
        <f>IFERROR(HLOOKUP("tier2",'VI2'!$C:$C,MATCH(LOWER(SUBSTITUTE(HLOOKUP("vehicle",[1]pl!$C:$C,pos!K1),"-","_")),'VI2'!$A:$A,0)),)</f>
        <v>5</v>
      </c>
      <c r="L1" s="2">
        <f>IFERROR(HLOOKUP("tier2",'VI2'!$C:$C,MATCH(LOWER(SUBSTITUTE(HLOOKUP("vehicle",[1]pl!$C:$C,pos!L1),"-","_")),'VI2'!$A:$A,0)),)</f>
        <v>6</v>
      </c>
      <c r="M1" s="2">
        <f>IFERROR(HLOOKUP("tier2",'VI2'!$C:$C,MATCH(LOWER(SUBSTITUTE(HLOOKUP("vehicle",[1]pl!$C:$C,pos!M1),"-","_")),'VI2'!$A:$A,0)),)</f>
        <v>6</v>
      </c>
      <c r="N1" s="2">
        <f>IFERROR(HLOOKUP("tier2",'VI2'!$C:$C,MATCH(LOWER(SUBSTITUTE(HLOOKUP("vehicle",[1]pl!$C:$C,pos!N1),"-","_")),'VI2'!$A:$A,0)),)</f>
        <v>6</v>
      </c>
      <c r="O1" s="2">
        <f>IFERROR(HLOOKUP("tier2",'VI2'!$C:$C,MATCH(LOWER(SUBSTITUTE(HLOOKUP("vehicle",[1]pl!$C:$C,pos!O1),"-","_")),'VI2'!$A:$A,0)),)</f>
        <v>6</v>
      </c>
    </row>
    <row r="2" spans="1:15" x14ac:dyDescent="0.25">
      <c r="A2" s="2">
        <f>IFERROR(HLOOKUP("tier2",'VI2'!$C:$C,MATCH(LOWER(SUBSTITUTE(HLOOKUP("vehicle",[1]pl!$C:$C,pos!A2),"-","_")),'VI2'!$A:$A,0)),)</f>
        <v>4</v>
      </c>
      <c r="B2" s="2">
        <f>IFERROR(HLOOKUP("tier2",'VI2'!$C:$C,MATCH(LOWER(SUBSTITUTE(HLOOKUP("vehicle",[1]pl!$C:$C,pos!B2),"-","_")),'VI2'!$A:$A,0)),)</f>
        <v>5</v>
      </c>
      <c r="C2" s="2">
        <f>IFERROR(HLOOKUP("tier2",'VI2'!$C:$C,MATCH(LOWER(SUBSTITUTE(HLOOKUP("vehicle",[1]pl!$C:$C,pos!C2),"-","_")),'VI2'!$A:$A,0)),)</f>
        <v>6</v>
      </c>
      <c r="D2" s="2">
        <f>IFERROR(HLOOKUP("tier2",'VI2'!$C:$C,MATCH(LOWER(SUBSTITUTE(HLOOKUP("vehicle",[1]pl!$C:$C,pos!D2),"-","_")),'VI2'!$A:$A,0)),)</f>
        <v>6</v>
      </c>
      <c r="E2" s="2">
        <f>IFERROR(HLOOKUP("tier2",'VI2'!$C:$C,MATCH(LOWER(SUBSTITUTE(HLOOKUP("vehicle",[1]pl!$C:$C,pos!E2),"-","_")),'VI2'!$A:$A,0)),)</f>
        <v>6</v>
      </c>
      <c r="F2" s="2">
        <f>IFERROR(HLOOKUP("tier2",'VI2'!$C:$C,MATCH(LOWER(SUBSTITUTE(HLOOKUP("vehicle",[1]pl!$C:$C,pos!F2),"-","_")),'VI2'!$A:$A,0)),)</f>
        <v>6</v>
      </c>
      <c r="G2" s="2">
        <f>IFERROR(HLOOKUP("tier2",'VI2'!$C:$C,MATCH(LOWER(SUBSTITUTE(HLOOKUP("vehicle",[1]pl!$C:$C,pos!G2),"-","_")),'VI2'!$A:$A,0)),)</f>
        <v>6</v>
      </c>
      <c r="H2" s="2">
        <f>IFERROR(HLOOKUP("tier2",'VI2'!$C:$C,MATCH(LOWER(SUBSTITUTE(HLOOKUP("vehicle",[1]pl!$C:$C,pos!H2),"-","_")),'VI2'!$A:$A,0)),)</f>
        <v>5</v>
      </c>
      <c r="I2" s="2">
        <f>IFERROR(HLOOKUP("tier2",'VI2'!$C:$C,MATCH(LOWER(SUBSTITUTE(HLOOKUP("vehicle",[1]pl!$C:$C,pos!I2),"-","_")),'VI2'!$A:$A,0)),)</f>
        <v>8</v>
      </c>
      <c r="J2" s="2">
        <f>IFERROR(HLOOKUP("tier2",'VI2'!$C:$C,MATCH(LOWER(SUBSTITUTE(HLOOKUP("vehicle",[1]pl!$C:$C,pos!J2),"-","_")),'VI2'!$A:$A,0)),)</f>
        <v>8</v>
      </c>
      <c r="K2" s="2">
        <f>IFERROR(HLOOKUP("tier2",'VI2'!$C:$C,MATCH(LOWER(SUBSTITUTE(HLOOKUP("vehicle",[1]pl!$C:$C,pos!K2),"-","_")),'VI2'!$A:$A,0)),)</f>
        <v>5</v>
      </c>
      <c r="L2" s="2">
        <f>IFERROR(HLOOKUP("tier2",'VI2'!$C:$C,MATCH(LOWER(SUBSTITUTE(HLOOKUP("vehicle",[1]pl!$C:$C,pos!L2),"-","_")),'VI2'!$A:$A,0)),)</f>
        <v>6</v>
      </c>
      <c r="M2" s="2">
        <f>IFERROR(HLOOKUP("tier2",'VI2'!$C:$C,MATCH(LOWER(SUBSTITUTE(HLOOKUP("vehicle",[1]pl!$C:$C,pos!M2),"-","_")),'VI2'!$A:$A,0)),)</f>
        <v>8</v>
      </c>
      <c r="N2" s="2">
        <f>IFERROR(HLOOKUP("tier2",'VI2'!$C:$C,MATCH(LOWER(SUBSTITUTE(HLOOKUP("vehicle",[1]pl!$C:$C,pos!N2),"-","_")),'VI2'!$A:$A,0)),)</f>
        <v>6</v>
      </c>
      <c r="O2" s="2">
        <f>IFERROR(HLOOKUP("tier2",'VI2'!$C:$C,MATCH(LOWER(SUBSTITUTE(HLOOKUP("vehicle",[1]pl!$C:$C,pos!O2),"-","_")),'VI2'!$A:$A,0)),)</f>
        <v>6</v>
      </c>
    </row>
    <row r="3" spans="1:15" x14ac:dyDescent="0.25">
      <c r="A3" s="2">
        <f>IFERROR(HLOOKUP("tier2",'VI2'!$C:$C,MATCH(LOWER(SUBSTITUTE(HLOOKUP("vehicle",[1]pl!$C:$C,pos!A3),"-","_")),'VI2'!$A:$A,0)),)</f>
        <v>8</v>
      </c>
      <c r="B3" s="2">
        <f>IFERROR(HLOOKUP("tier2",'VI2'!$C:$C,MATCH(LOWER(SUBSTITUTE(HLOOKUP("vehicle",[1]pl!$C:$C,pos!B3),"-","_")),'VI2'!$A:$A,0)),)</f>
        <v>6</v>
      </c>
      <c r="C3" s="2">
        <f>IFERROR(HLOOKUP("tier2",'VI2'!$C:$C,MATCH(LOWER(SUBSTITUTE(HLOOKUP("vehicle",[1]pl!$C:$C,pos!C3),"-","_")),'VI2'!$A:$A,0)),)</f>
        <v>8</v>
      </c>
      <c r="D3" s="2">
        <f>IFERROR(HLOOKUP("tier2",'VI2'!$C:$C,MATCH(LOWER(SUBSTITUTE(HLOOKUP("vehicle",[1]pl!$C:$C,pos!D3),"-","_")),'VI2'!$A:$A,0)),)</f>
        <v>8</v>
      </c>
      <c r="E3" s="2">
        <f>IFERROR(HLOOKUP("tier2",'VI2'!$C:$C,MATCH(LOWER(SUBSTITUTE(HLOOKUP("vehicle",[1]pl!$C:$C,pos!E3),"-","_")),'VI2'!$A:$A,0)),)</f>
        <v>7</v>
      </c>
      <c r="F3" s="2">
        <f>IFERROR(HLOOKUP("tier2",'VI2'!$C:$C,MATCH(LOWER(SUBSTITUTE(HLOOKUP("vehicle",[1]pl!$C:$C,pos!F3),"-","_")),'VI2'!$A:$A,0)),)</f>
        <v>7</v>
      </c>
      <c r="G3" s="2">
        <f>IFERROR(HLOOKUP("tier2",'VI2'!$C:$C,MATCH(LOWER(SUBSTITUTE(HLOOKUP("vehicle",[1]pl!$C:$C,pos!G3),"-","_")),'VI2'!$A:$A,0)),)</f>
        <v>7</v>
      </c>
      <c r="H3" s="2">
        <f>IFERROR(HLOOKUP("tier2",'VI2'!$C:$C,MATCH(LOWER(SUBSTITUTE(HLOOKUP("vehicle",[1]pl!$C:$C,pos!H3),"-","_")),'VI2'!$A:$A,0)),)</f>
        <v>8</v>
      </c>
      <c r="I3" s="2">
        <f>IFERROR(HLOOKUP("tier2",'VI2'!$C:$C,MATCH(LOWER(SUBSTITUTE(HLOOKUP("vehicle",[1]pl!$C:$C,pos!I3),"-","_")),'VI2'!$A:$A,0)),)</f>
        <v>8</v>
      </c>
      <c r="J3" s="2">
        <f>IFERROR(HLOOKUP("tier2",'VI2'!$C:$C,MATCH(LOWER(SUBSTITUTE(HLOOKUP("vehicle",[1]pl!$C:$C,pos!J3),"-","_")),'VI2'!$A:$A,0)),)</f>
        <v>9</v>
      </c>
      <c r="K3" s="2">
        <f>IFERROR(HLOOKUP("tier2",'VI2'!$C:$C,MATCH(LOWER(SUBSTITUTE(HLOOKUP("vehicle",[1]pl!$C:$C,pos!K3),"-","_")),'VI2'!$A:$A,0)),)</f>
        <v>8</v>
      </c>
      <c r="L3" s="2">
        <f>IFERROR(HLOOKUP("tier2",'VI2'!$C:$C,MATCH(LOWER(SUBSTITUTE(HLOOKUP("vehicle",[1]pl!$C:$C,pos!L3),"-","_")),'VI2'!$A:$A,0)),)</f>
        <v>6</v>
      </c>
      <c r="M3" s="2">
        <f>IFERROR(HLOOKUP("tier2",'VI2'!$C:$C,MATCH(LOWER(SUBSTITUTE(HLOOKUP("vehicle",[1]pl!$C:$C,pos!M3),"-","_")),'VI2'!$A:$A,0)),)</f>
        <v>8</v>
      </c>
      <c r="N3" s="2">
        <f>IFERROR(HLOOKUP("tier2",'VI2'!$C:$C,MATCH(LOWER(SUBSTITUTE(HLOOKUP("vehicle",[1]pl!$C:$C,pos!N3),"-","_")),'VI2'!$A:$A,0)),)</f>
        <v>8</v>
      </c>
      <c r="O3" s="2">
        <f>IFERROR(HLOOKUP("tier2",'VI2'!$C:$C,MATCH(LOWER(SUBSTITUTE(HLOOKUP("vehicle",[1]pl!$C:$C,pos!O3),"-","_")),'VI2'!$A:$A,0)),)</f>
        <v>8</v>
      </c>
    </row>
    <row r="4" spans="1:15" x14ac:dyDescent="0.25">
      <c r="A4" s="2">
        <f>IFERROR(HLOOKUP("tier2",'VI2'!$C:$C,MATCH(LOWER(SUBSTITUTE(HLOOKUP("vehicle",[1]pl!$C:$C,pos!A4),"-","_")),'VI2'!$A:$A,0)),)</f>
        <v>6</v>
      </c>
      <c r="B4" s="2">
        <f>IFERROR(HLOOKUP("tier2",'VI2'!$C:$C,MATCH(LOWER(SUBSTITUTE(HLOOKUP("vehicle",[1]pl!$C:$C,pos!B4),"-","_")),'VI2'!$A:$A,0)),)</f>
        <v>8</v>
      </c>
      <c r="C4" s="2">
        <f>IFERROR(HLOOKUP("tier2",'VI2'!$C:$C,MATCH(LOWER(SUBSTITUTE(HLOOKUP("vehicle",[1]pl!$C:$C,pos!C4),"-","_")),'VI2'!$A:$A,0)),)</f>
        <v>7</v>
      </c>
      <c r="D4" s="2">
        <f>IFERROR(HLOOKUP("tier2",'VI2'!$C:$C,MATCH(LOWER(SUBSTITUTE(HLOOKUP("vehicle",[1]pl!$C:$C,pos!D4),"-","_")),'VI2'!$A:$A,0)),)</f>
        <v>8</v>
      </c>
      <c r="E4" s="2">
        <f>IFERROR(HLOOKUP("tier2",'VI2'!$C:$C,MATCH(LOWER(SUBSTITUTE(HLOOKUP("vehicle",[1]pl!$C:$C,pos!E4),"-","_")),'VI2'!$A:$A,0)),)</f>
        <v>8</v>
      </c>
      <c r="F4" s="2">
        <f>IFERROR(HLOOKUP("tier2",'VI2'!$C:$C,MATCH(LOWER(SUBSTITUTE(HLOOKUP("vehicle",[1]pl!$C:$C,pos!F4),"-","_")),'VI2'!$A:$A,0)),)</f>
        <v>6</v>
      </c>
      <c r="G4" s="2">
        <f>IFERROR(HLOOKUP("tier2",'VI2'!$C:$C,MATCH(LOWER(SUBSTITUTE(HLOOKUP("vehicle",[1]pl!$C:$C,pos!G4),"-","_")),'VI2'!$A:$A,0)),)</f>
        <v>7</v>
      </c>
      <c r="H4" s="2">
        <f>IFERROR(HLOOKUP("tier2",'VI2'!$C:$C,MATCH(LOWER(SUBSTITUTE(HLOOKUP("vehicle",[1]pl!$C:$C,pos!H4),"-","_")),'VI2'!$A:$A,0)),)</f>
        <v>7</v>
      </c>
      <c r="I4" s="2">
        <f>IFERROR(HLOOKUP("tier2",'VI2'!$C:$C,MATCH(LOWER(SUBSTITUTE(HLOOKUP("vehicle",[1]pl!$C:$C,pos!I4),"-","_")),'VI2'!$A:$A,0)),)</f>
        <v>7</v>
      </c>
      <c r="J4" s="2">
        <f>IFERROR(HLOOKUP("tier2",'VI2'!$C:$C,MATCH(LOWER(SUBSTITUTE(HLOOKUP("vehicle",[1]pl!$C:$C,pos!J4),"-","_")),'VI2'!$A:$A,0)),)</f>
        <v>8</v>
      </c>
      <c r="K4" s="2">
        <f>IFERROR(HLOOKUP("tier2",'VI2'!$C:$C,MATCH(LOWER(SUBSTITUTE(HLOOKUP("vehicle",[1]pl!$C:$C,pos!K4),"-","_")),'VI2'!$A:$A,0)),)</f>
        <v>8</v>
      </c>
      <c r="L4" s="2">
        <f>IFERROR(HLOOKUP("tier2",'VI2'!$C:$C,MATCH(LOWER(SUBSTITUTE(HLOOKUP("vehicle",[1]pl!$C:$C,pos!L4),"-","_")),'VI2'!$A:$A,0)),)</f>
        <v>8</v>
      </c>
      <c r="M4" s="2">
        <f>IFERROR(HLOOKUP("tier2",'VI2'!$C:$C,MATCH(LOWER(SUBSTITUTE(HLOOKUP("vehicle",[1]pl!$C:$C,pos!M4),"-","_")),'VI2'!$A:$A,0)),)</f>
        <v>8</v>
      </c>
      <c r="N4" s="2">
        <f>IFERROR(HLOOKUP("tier2",'VI2'!$C:$C,MATCH(LOWER(SUBSTITUTE(HLOOKUP("vehicle",[1]pl!$C:$C,pos!N4),"-","_")),'VI2'!$A:$A,0)),)</f>
        <v>8</v>
      </c>
      <c r="O4" s="2">
        <f>IFERROR(HLOOKUP("tier2",'VI2'!$C:$C,MATCH(LOWER(SUBSTITUTE(HLOOKUP("vehicle",[1]pl!$C:$C,pos!O4),"-","_")),'VI2'!$A:$A,0)),)</f>
        <v>8</v>
      </c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calc</vt:lpstr>
      <vt:lpstr>VI</vt:lpstr>
      <vt:lpstr>VI2</vt:lpstr>
      <vt:lpstr>pos</vt:lpstr>
      <vt:lpstr>eff</vt:lpstr>
      <vt:lpstr>wn6</vt:lpstr>
      <vt:lpstr>lvl</vt:lpstr>
      <vt:lpstr>tier1</vt:lpstr>
      <vt:lpstr>tier2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Щедрівий Максим Валентинович</dc:creator>
  <cp:lastModifiedBy>m.schedriviy</cp:lastModifiedBy>
  <dcterms:created xsi:type="dcterms:W3CDTF">2013-02-04T13:26:03Z</dcterms:created>
  <dcterms:modified xsi:type="dcterms:W3CDTF">2013-02-04T14:33:35Z</dcterms:modified>
</cp:coreProperties>
</file>