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SDL-IT3090" sheetId="2" r:id="rId1"/>
  </sheets>
  <calcPr calcId="144525"/>
</workbook>
</file>

<file path=xl/calcChain.xml><?xml version="1.0" encoding="utf-8"?>
<calcChain xmlns="http://schemas.openxmlformats.org/spreadsheetml/2006/main">
  <c r="M4" i="2" l="1"/>
  <c r="N4" i="2" s="1"/>
  <c r="O4" i="2" s="1"/>
  <c r="P4" i="2" s="1"/>
  <c r="M5" i="2"/>
  <c r="N5" i="2" s="1"/>
  <c r="O5" i="2" s="1"/>
  <c r="P5" i="2" s="1"/>
  <c r="M6" i="2"/>
  <c r="N6" i="2" s="1"/>
  <c r="O6" i="2" s="1"/>
  <c r="P6" i="2" s="1"/>
  <c r="M7" i="2"/>
  <c r="N7" i="2" s="1"/>
  <c r="O7" i="2" s="1"/>
  <c r="P7" i="2" s="1"/>
  <c r="M8" i="2"/>
  <c r="N8" i="2" s="1"/>
  <c r="O8" i="2" s="1"/>
  <c r="P8" i="2" s="1"/>
  <c r="M9" i="2"/>
  <c r="N9" i="2" s="1"/>
  <c r="O9" i="2" s="1"/>
  <c r="P9" i="2" s="1"/>
  <c r="M10" i="2"/>
  <c r="N10" i="2" s="1"/>
  <c r="O10" i="2" s="1"/>
  <c r="P10" i="2" s="1"/>
  <c r="M11" i="2"/>
  <c r="N11" i="2" s="1"/>
  <c r="O11" i="2" s="1"/>
  <c r="P11" i="2" s="1"/>
  <c r="M12" i="2"/>
  <c r="N12" i="2" s="1"/>
  <c r="O12" i="2" s="1"/>
  <c r="P12" i="2" s="1"/>
  <c r="M13" i="2"/>
  <c r="N13" i="2" s="1"/>
  <c r="O13" i="2" s="1"/>
  <c r="P13" i="2" s="1"/>
  <c r="M14" i="2"/>
  <c r="N14" i="2" s="1"/>
  <c r="O14" i="2" s="1"/>
  <c r="P14" i="2" s="1"/>
  <c r="M15" i="2"/>
  <c r="N15" i="2" s="1"/>
  <c r="O15" i="2" s="1"/>
  <c r="P15" i="2" s="1"/>
  <c r="M16" i="2"/>
  <c r="N16" i="2" s="1"/>
  <c r="O16" i="2" s="1"/>
  <c r="P16" i="2" s="1"/>
  <c r="M17" i="2"/>
  <c r="N17" i="2" s="1"/>
  <c r="O17" i="2" s="1"/>
  <c r="P17" i="2" s="1"/>
  <c r="M18" i="2"/>
  <c r="N18" i="2" s="1"/>
  <c r="O18" i="2" s="1"/>
  <c r="P18" i="2" s="1"/>
  <c r="M19" i="2"/>
  <c r="N19" i="2" s="1"/>
  <c r="O19" i="2" s="1"/>
  <c r="P19" i="2" s="1"/>
  <c r="M20" i="2"/>
  <c r="N20" i="2" s="1"/>
  <c r="O20" i="2" s="1"/>
  <c r="P20" i="2" s="1"/>
  <c r="M21" i="2"/>
  <c r="N21" i="2" s="1"/>
  <c r="O21" i="2" s="1"/>
  <c r="P21" i="2" s="1"/>
  <c r="M22" i="2"/>
  <c r="N22" i="2" s="1"/>
  <c r="O22" i="2" s="1"/>
  <c r="P22" i="2" s="1"/>
  <c r="M23" i="2"/>
  <c r="N23" i="2" s="1"/>
  <c r="O23" i="2" s="1"/>
  <c r="P23" i="2" s="1"/>
  <c r="M24" i="2"/>
  <c r="N24" i="2" s="1"/>
  <c r="O24" i="2" s="1"/>
  <c r="P24" i="2" s="1"/>
  <c r="M25" i="2"/>
  <c r="N25" i="2" s="1"/>
  <c r="O25" i="2" s="1"/>
  <c r="P25" i="2" s="1"/>
  <c r="M26" i="2"/>
  <c r="N26" i="2" s="1"/>
  <c r="O26" i="2" s="1"/>
  <c r="P26" i="2" s="1"/>
  <c r="M27" i="2"/>
  <c r="N27" i="2" s="1"/>
  <c r="O27" i="2" s="1"/>
  <c r="P27" i="2" s="1"/>
  <c r="M28" i="2"/>
  <c r="N28" i="2" s="1"/>
  <c r="O28" i="2" s="1"/>
  <c r="P28" i="2" s="1"/>
  <c r="M29" i="2"/>
  <c r="N29" i="2" s="1"/>
  <c r="O29" i="2" s="1"/>
  <c r="P29" i="2" s="1"/>
  <c r="M30" i="2"/>
  <c r="N30" i="2" s="1"/>
  <c r="O30" i="2" s="1"/>
  <c r="P30" i="2" s="1"/>
  <c r="M31" i="2"/>
  <c r="N31" i="2" s="1"/>
  <c r="O31" i="2" s="1"/>
  <c r="P31" i="2" s="1"/>
  <c r="M32" i="2"/>
  <c r="N32" i="2" s="1"/>
  <c r="O32" i="2" s="1"/>
  <c r="P32" i="2" s="1"/>
  <c r="M33" i="2"/>
  <c r="N33" i="2" s="1"/>
  <c r="O33" i="2" s="1"/>
  <c r="P33" i="2" s="1"/>
  <c r="M34" i="2"/>
  <c r="N34" i="2" s="1"/>
  <c r="O34" i="2" s="1"/>
  <c r="P34" i="2" s="1"/>
  <c r="M35" i="2"/>
  <c r="N35" i="2" s="1"/>
  <c r="O35" i="2" s="1"/>
  <c r="P35" i="2" s="1"/>
  <c r="M36" i="2"/>
  <c r="N36" i="2" s="1"/>
  <c r="O36" i="2" s="1"/>
  <c r="P36" i="2" s="1"/>
  <c r="M37" i="2"/>
  <c r="N37" i="2" s="1"/>
  <c r="O37" i="2" s="1"/>
  <c r="P37" i="2" s="1"/>
  <c r="M38" i="2"/>
  <c r="N38" i="2" s="1"/>
  <c r="O38" i="2" s="1"/>
  <c r="P38" i="2" s="1"/>
  <c r="M39" i="2"/>
  <c r="N39" i="2" s="1"/>
  <c r="O39" i="2" s="1"/>
  <c r="P39" i="2" s="1"/>
  <c r="M40" i="2"/>
  <c r="N40" i="2" s="1"/>
  <c r="O40" i="2" s="1"/>
  <c r="P40" i="2" s="1"/>
  <c r="M41" i="2"/>
  <c r="N41" i="2" s="1"/>
  <c r="O41" i="2" s="1"/>
  <c r="P41" i="2" s="1"/>
  <c r="M42" i="2"/>
  <c r="N42" i="2" s="1"/>
  <c r="O42" i="2" s="1"/>
  <c r="P42" i="2" s="1"/>
  <c r="M43" i="2"/>
  <c r="N43" i="2" s="1"/>
  <c r="O43" i="2" s="1"/>
  <c r="P43" i="2" s="1"/>
  <c r="M44" i="2"/>
  <c r="N44" i="2" s="1"/>
  <c r="O44" i="2" s="1"/>
  <c r="P44" i="2" s="1"/>
  <c r="M45" i="2"/>
  <c r="N45" i="2" s="1"/>
  <c r="O45" i="2" s="1"/>
  <c r="P45" i="2" s="1"/>
  <c r="M46" i="2"/>
  <c r="N46" i="2" s="1"/>
  <c r="O46" i="2" s="1"/>
  <c r="P46" i="2" s="1"/>
  <c r="M47" i="2"/>
  <c r="N47" i="2" s="1"/>
  <c r="O47" i="2" s="1"/>
  <c r="P47" i="2" s="1"/>
  <c r="M48" i="2"/>
  <c r="N48" i="2" s="1"/>
  <c r="O48" i="2" s="1"/>
  <c r="P48" i="2" s="1"/>
  <c r="M49" i="2"/>
  <c r="N49" i="2" s="1"/>
  <c r="O49" i="2" s="1"/>
  <c r="P49" i="2" s="1"/>
  <c r="M50" i="2"/>
  <c r="N50" i="2" s="1"/>
  <c r="O50" i="2" s="1"/>
  <c r="P50" i="2" s="1"/>
  <c r="M51" i="2"/>
  <c r="N51" i="2" s="1"/>
  <c r="O51" i="2" s="1"/>
  <c r="P51" i="2" s="1"/>
  <c r="M52" i="2"/>
  <c r="N52" i="2" s="1"/>
  <c r="O52" i="2" s="1"/>
  <c r="P52" i="2" s="1"/>
  <c r="M53" i="2"/>
  <c r="N53" i="2" s="1"/>
  <c r="O53" i="2" s="1"/>
  <c r="P53" i="2" s="1"/>
  <c r="M54" i="2"/>
  <c r="N54" i="2" s="1"/>
  <c r="O54" i="2" s="1"/>
  <c r="P54" i="2" s="1"/>
  <c r="M55" i="2"/>
  <c r="N55" i="2" s="1"/>
  <c r="O55" i="2" s="1"/>
  <c r="P55" i="2" s="1"/>
  <c r="M56" i="2"/>
  <c r="N56" i="2" s="1"/>
  <c r="O56" i="2" s="1"/>
  <c r="P56" i="2" s="1"/>
  <c r="M57" i="2"/>
  <c r="N57" i="2" s="1"/>
  <c r="O57" i="2" s="1"/>
  <c r="P57" i="2" s="1"/>
  <c r="M58" i="2"/>
  <c r="N58" i="2" s="1"/>
  <c r="O58" i="2" s="1"/>
  <c r="P58" i="2" s="1"/>
  <c r="M59" i="2"/>
  <c r="N59" i="2" s="1"/>
  <c r="O59" i="2" s="1"/>
  <c r="P59" i="2" s="1"/>
  <c r="M60" i="2"/>
  <c r="N60" i="2" s="1"/>
  <c r="O60" i="2" s="1"/>
  <c r="P60" i="2" s="1"/>
  <c r="M61" i="2"/>
  <c r="N61" i="2" s="1"/>
  <c r="O61" i="2" s="1"/>
  <c r="P61" i="2" s="1"/>
  <c r="M62" i="2"/>
  <c r="N62" i="2" s="1"/>
  <c r="O62" i="2" s="1"/>
  <c r="P62" i="2" s="1"/>
  <c r="M63" i="2"/>
  <c r="N63" i="2" s="1"/>
  <c r="O63" i="2" s="1"/>
  <c r="P63" i="2" s="1"/>
  <c r="M64" i="2"/>
  <c r="N64" i="2" s="1"/>
  <c r="O64" i="2" s="1"/>
  <c r="P64" i="2" s="1"/>
  <c r="M65" i="2"/>
  <c r="N65" i="2" s="1"/>
  <c r="O65" i="2" s="1"/>
  <c r="P65" i="2" s="1"/>
  <c r="M66" i="2"/>
  <c r="N66" i="2" s="1"/>
  <c r="O66" i="2" s="1"/>
  <c r="P66" i="2" s="1"/>
  <c r="M67" i="2"/>
  <c r="N67" i="2" s="1"/>
  <c r="O67" i="2" s="1"/>
  <c r="P67" i="2" s="1"/>
  <c r="M68" i="2"/>
  <c r="N68" i="2" s="1"/>
  <c r="O68" i="2" s="1"/>
  <c r="P68" i="2" s="1"/>
  <c r="M69" i="2"/>
  <c r="N69" i="2" s="1"/>
  <c r="O69" i="2" s="1"/>
  <c r="P69" i="2" s="1"/>
  <c r="M70" i="2"/>
  <c r="N70" i="2" s="1"/>
  <c r="O70" i="2" s="1"/>
  <c r="P70" i="2" s="1"/>
  <c r="M71" i="2"/>
  <c r="N71" i="2" s="1"/>
  <c r="O71" i="2" s="1"/>
  <c r="P71" i="2" s="1"/>
  <c r="M72" i="2"/>
  <c r="N72" i="2" s="1"/>
  <c r="O72" i="2" s="1"/>
  <c r="P72" i="2" s="1"/>
  <c r="M73" i="2"/>
  <c r="N73" i="2" s="1"/>
  <c r="O73" i="2" s="1"/>
  <c r="P73" i="2" s="1"/>
  <c r="M74" i="2"/>
  <c r="N74" i="2" s="1"/>
  <c r="O74" i="2" s="1"/>
  <c r="P74" i="2" s="1"/>
  <c r="M75" i="2"/>
  <c r="N75" i="2" s="1"/>
  <c r="O75" i="2" s="1"/>
  <c r="P75" i="2" s="1"/>
  <c r="M76" i="2"/>
  <c r="N76" i="2" s="1"/>
  <c r="O76" i="2" s="1"/>
  <c r="P76" i="2" s="1"/>
  <c r="M77" i="2"/>
  <c r="N77" i="2" s="1"/>
  <c r="O77" i="2" s="1"/>
  <c r="P77" i="2" s="1"/>
  <c r="M78" i="2"/>
  <c r="N78" i="2" s="1"/>
  <c r="O78" i="2" s="1"/>
  <c r="P78" i="2" s="1"/>
  <c r="M79" i="2"/>
  <c r="N79" i="2" s="1"/>
  <c r="O79" i="2" s="1"/>
  <c r="P79" i="2" s="1"/>
  <c r="M80" i="2"/>
  <c r="N80" i="2" s="1"/>
  <c r="O80" i="2" s="1"/>
  <c r="P80" i="2" s="1"/>
  <c r="M81" i="2"/>
  <c r="N81" i="2" s="1"/>
  <c r="O81" i="2" s="1"/>
  <c r="P81" i="2" s="1"/>
  <c r="M82" i="2"/>
  <c r="N82" i="2" s="1"/>
  <c r="O82" i="2" s="1"/>
  <c r="P82" i="2" s="1"/>
  <c r="M83" i="2"/>
  <c r="N83" i="2" s="1"/>
  <c r="O83" i="2" s="1"/>
  <c r="P83" i="2" s="1"/>
  <c r="M84" i="2"/>
  <c r="N84" i="2" s="1"/>
  <c r="O84" i="2" s="1"/>
  <c r="P84" i="2" s="1"/>
  <c r="M85" i="2"/>
  <c r="N85" i="2" s="1"/>
  <c r="O85" i="2" s="1"/>
  <c r="P85" i="2" s="1"/>
  <c r="M86" i="2"/>
  <c r="N86" i="2" s="1"/>
  <c r="O86" i="2" s="1"/>
  <c r="P86" i="2" s="1"/>
  <c r="M87" i="2"/>
  <c r="N87" i="2" s="1"/>
  <c r="O87" i="2" s="1"/>
  <c r="P87" i="2" s="1"/>
  <c r="M88" i="2"/>
  <c r="N88" i="2" s="1"/>
  <c r="O88" i="2" s="1"/>
  <c r="P88" i="2" s="1"/>
  <c r="M89" i="2"/>
  <c r="N89" i="2" s="1"/>
  <c r="O89" i="2" s="1"/>
  <c r="P89" i="2" s="1"/>
  <c r="M90" i="2"/>
  <c r="N90" i="2" s="1"/>
  <c r="O90" i="2" s="1"/>
  <c r="P90" i="2" s="1"/>
  <c r="M91" i="2"/>
  <c r="N91" i="2" s="1"/>
  <c r="O91" i="2" s="1"/>
  <c r="P91" i="2" s="1"/>
  <c r="M92" i="2"/>
  <c r="N92" i="2" s="1"/>
  <c r="O92" i="2" s="1"/>
  <c r="P92" i="2" s="1"/>
  <c r="M93" i="2"/>
  <c r="N93" i="2" s="1"/>
  <c r="O93" i="2" s="1"/>
  <c r="P93" i="2" s="1"/>
  <c r="M94" i="2"/>
  <c r="N94" i="2" s="1"/>
  <c r="O94" i="2" s="1"/>
  <c r="P94" i="2" s="1"/>
  <c r="M95" i="2"/>
  <c r="N95" i="2" s="1"/>
  <c r="O95" i="2" s="1"/>
  <c r="P95" i="2" s="1"/>
  <c r="M96" i="2"/>
  <c r="N96" i="2" s="1"/>
  <c r="O96" i="2" s="1"/>
  <c r="P96" i="2" s="1"/>
  <c r="M97" i="2"/>
  <c r="N97" i="2" s="1"/>
  <c r="O97" i="2" s="1"/>
  <c r="P97" i="2" s="1"/>
  <c r="M98" i="2"/>
  <c r="N98" i="2" s="1"/>
  <c r="O98" i="2" s="1"/>
  <c r="P98" i="2" s="1"/>
  <c r="M99" i="2"/>
  <c r="N99" i="2" s="1"/>
  <c r="O99" i="2" s="1"/>
  <c r="P99" i="2" s="1"/>
  <c r="M100" i="2"/>
  <c r="N100" i="2" s="1"/>
  <c r="O100" i="2" s="1"/>
  <c r="P100" i="2" s="1"/>
  <c r="M3" i="2"/>
  <c r="N3" i="2" s="1"/>
  <c r="O3" i="2" s="1"/>
  <c r="P3" i="2" s="1"/>
  <c r="M2" i="2"/>
  <c r="N2" i="2" s="1"/>
  <c r="O2" i="2" s="1"/>
  <c r="P2" i="2" s="1"/>
</calcChain>
</file>

<file path=xl/sharedStrings.xml><?xml version="1.0" encoding="utf-8"?>
<sst xmlns="http://schemas.openxmlformats.org/spreadsheetml/2006/main" count="491" uniqueCount="313">
  <si>
    <t>StudentID</t>
  </si>
  <si>
    <t>studentname</t>
  </si>
  <si>
    <t>Tạ Trung Kiên</t>
  </si>
  <si>
    <t>Nguyễn Đức Mạnh</t>
  </si>
  <si>
    <t>Nguyễn Tiến Dũng</t>
  </si>
  <si>
    <t>Nguyễn Thị Huyền</t>
  </si>
  <si>
    <t>Nguyễn Trung Hiếu</t>
  </si>
  <si>
    <t>Nguyễn Đức Thắng</t>
  </si>
  <si>
    <t>Lê Văn Dũng</t>
  </si>
  <si>
    <t>Nguyễn Văn Sơn</t>
  </si>
  <si>
    <t>Nguyễn Anh Tuấn</t>
  </si>
  <si>
    <t>Nguyễn Mạnh Cường</t>
  </si>
  <si>
    <t>Trần Văn Hùng</t>
  </si>
  <si>
    <t>Nguyễn Đình Quang</t>
  </si>
  <si>
    <t>Nguyễn Thành Công</t>
  </si>
  <si>
    <t>Nguyễn Đăng Tuấn</t>
  </si>
  <si>
    <t>Nguyễn Trung Đức</t>
  </si>
  <si>
    <t>Nguyễn Văn Thắng</t>
  </si>
  <si>
    <t>Trần Văn Dương</t>
  </si>
  <si>
    <t>Nguyễn Văn Thanh</t>
  </si>
  <si>
    <t>Nguyễn Thanh Bình</t>
  </si>
  <si>
    <t>Nguyễn Việt Dũng</t>
  </si>
  <si>
    <t>Vũ Ngọc Sơn</t>
  </si>
  <si>
    <t>Nguyễn Văn Chiến</t>
  </si>
  <si>
    <t>Nguyễn Văn Hùng</t>
  </si>
  <si>
    <t>Lê Trung Kiên</t>
  </si>
  <si>
    <t>Phạm Ngọc Minh</t>
  </si>
  <si>
    <t>Nguyễn Minh Tiến</t>
  </si>
  <si>
    <t>20131267</t>
  </si>
  <si>
    <t>Thân Văn Hải</t>
  </si>
  <si>
    <t>Nguyễn Minh Hoàng</t>
  </si>
  <si>
    <t>Nguyễn Đức Minh</t>
  </si>
  <si>
    <t>20165210</t>
  </si>
  <si>
    <t>Ngô Trung Hiếu</t>
  </si>
  <si>
    <t>Nguyễn Thị Oanh</t>
  </si>
  <si>
    <t>Nguyễn Thị Trang</t>
  </si>
  <si>
    <t>20144996</t>
  </si>
  <si>
    <t>Trần Kim Tuyến</t>
  </si>
  <si>
    <t>20164814</t>
  </si>
  <si>
    <t>Nguyễn Cao Duy</t>
  </si>
  <si>
    <t>20164813</t>
  </si>
  <si>
    <t>20162473</t>
  </si>
  <si>
    <t>Phạm Cẩm Linh</t>
  </si>
  <si>
    <t>Bùi Việt Anh</t>
  </si>
  <si>
    <t>Nguyễn Thị Ngân</t>
  </si>
  <si>
    <t>20160073</t>
  </si>
  <si>
    <t>Hoàng  Anh</t>
  </si>
  <si>
    <t>20150362</t>
  </si>
  <si>
    <t>20164980</t>
  </si>
  <si>
    <t>20161001</t>
  </si>
  <si>
    <t>Nguyễn Văn Điền</t>
  </si>
  <si>
    <t>20160723</t>
  </si>
  <si>
    <t>Phạm Ngọc Du</t>
  </si>
  <si>
    <t>20161115</t>
  </si>
  <si>
    <t>20160684</t>
  </si>
  <si>
    <t>20160686</t>
  </si>
  <si>
    <t>20160708</t>
  </si>
  <si>
    <t>Trần Quốc Dũng</t>
  </si>
  <si>
    <t>20160840</t>
  </si>
  <si>
    <t>Nguyễn Ánh Dương</t>
  </si>
  <si>
    <t>20160873</t>
  </si>
  <si>
    <t>20161318</t>
  </si>
  <si>
    <t>Nguyễn Xuân Hải</t>
  </si>
  <si>
    <t>20161505</t>
  </si>
  <si>
    <t>Đỗ Minh Hiếu</t>
  </si>
  <si>
    <t>20161708</t>
  </si>
  <si>
    <t>Phan Huy Hoàng</t>
  </si>
  <si>
    <t>20161991</t>
  </si>
  <si>
    <t>20162255</t>
  </si>
  <si>
    <t>20164787</t>
  </si>
  <si>
    <t>Phùng Danh Lân</t>
  </si>
  <si>
    <t>20162385</t>
  </si>
  <si>
    <t>Đồng Quang Linh</t>
  </si>
  <si>
    <t>20162434</t>
  </si>
  <si>
    <t>Nguyễn Ngọc Linh</t>
  </si>
  <si>
    <t>20162601</t>
  </si>
  <si>
    <t>Vũ Xuân Lượng</t>
  </si>
  <si>
    <t>20162728</t>
  </si>
  <si>
    <t>20162792</t>
  </si>
  <si>
    <t>Đặng Thanh Nam</t>
  </si>
  <si>
    <t>20162947</t>
  </si>
  <si>
    <t>Mai Thị Ngọc</t>
  </si>
  <si>
    <t>20163103</t>
  </si>
  <si>
    <t>20163329</t>
  </si>
  <si>
    <t>Trịnh Huy Quang</t>
  </si>
  <si>
    <t>20163553</t>
  </si>
  <si>
    <t>Nguyễn Trường Sơn</t>
  </si>
  <si>
    <t>20163580</t>
  </si>
  <si>
    <t>20163911</t>
  </si>
  <si>
    <t>Bùi Viết Thông</t>
  </si>
  <si>
    <t>20164078</t>
  </si>
  <si>
    <t>Nguyễn Viết Tiến</t>
  </si>
  <si>
    <t>20164367</t>
  </si>
  <si>
    <t>20164372</t>
  </si>
  <si>
    <t>20164712</t>
  </si>
  <si>
    <t>Nguyễn Đăng Vũ</t>
  </si>
  <si>
    <t>20160479</t>
  </si>
  <si>
    <t>Lê Đình Công</t>
  </si>
  <si>
    <t>20153211</t>
  </si>
  <si>
    <t>Nguyễn Khắc Sơn</t>
  </si>
  <si>
    <t>20153529</t>
  </si>
  <si>
    <t>20165069</t>
  </si>
  <si>
    <t>Nguyễn Quốc Chính</t>
  </si>
  <si>
    <t>20165699</t>
  </si>
  <si>
    <t>Nguyễn Thiên Vương</t>
  </si>
  <si>
    <t>20160631</t>
  </si>
  <si>
    <t>Nguyễn Hữu Doanh</t>
  </si>
  <si>
    <t>20162225</t>
  </si>
  <si>
    <t>20162654</t>
  </si>
  <si>
    <t>20150415</t>
  </si>
  <si>
    <t>Trương Mạnh Chung</t>
  </si>
  <si>
    <t>20167945</t>
  </si>
  <si>
    <t>Lê Hữu Đạt</t>
  </si>
  <si>
    <t>20165091</t>
  </si>
  <si>
    <t>20165273</t>
  </si>
  <si>
    <t>20162124</t>
  </si>
  <si>
    <t>Bùi Gia Khánh</t>
  </si>
  <si>
    <t>20167944</t>
  </si>
  <si>
    <t>Lê Nguyễn Quang Linh</t>
  </si>
  <si>
    <t>20163344</t>
  </si>
  <si>
    <t>Đào Đình Quân</t>
  </si>
  <si>
    <t>20167943</t>
  </si>
  <si>
    <t>20163902</t>
  </si>
  <si>
    <t>Dương Thị Thoa</t>
  </si>
  <si>
    <t>20163648</t>
  </si>
  <si>
    <t>20162751</t>
  </si>
  <si>
    <t>20162814</t>
  </si>
  <si>
    <t>Lê Xuân Nam</t>
  </si>
  <si>
    <t>20163843</t>
  </si>
  <si>
    <t>20165073</t>
  </si>
  <si>
    <t>20160696</t>
  </si>
  <si>
    <t>20164777</t>
  </si>
  <si>
    <t>Trần Huy Hùng</t>
  </si>
  <si>
    <t>20162576</t>
  </si>
  <si>
    <t>Phùng Bá Luân</t>
  </si>
  <si>
    <t>20167981</t>
  </si>
  <si>
    <t>UN  LYAN</t>
  </si>
  <si>
    <t>20165434</t>
  </si>
  <si>
    <t>20167988</t>
  </si>
  <si>
    <t>THOEUN  RATHANA</t>
  </si>
  <si>
    <t>20164466</t>
  </si>
  <si>
    <t>Lê Thanh Tú</t>
  </si>
  <si>
    <t>20160032</t>
  </si>
  <si>
    <t>20165081</t>
  </si>
  <si>
    <t>Phạm Văn Cử</t>
  </si>
  <si>
    <t>20165117</t>
  </si>
  <si>
    <t>Thân Ngọc Dương</t>
  </si>
  <si>
    <t>20165235</t>
  </si>
  <si>
    <t>Trần Thị Minh Hòa</t>
  </si>
  <si>
    <t>20165225</t>
  </si>
  <si>
    <t>Trần Thị Hoài</t>
  </si>
  <si>
    <t>20165229</t>
  </si>
  <si>
    <t>20161996</t>
  </si>
  <si>
    <t>Vũ Tiến Hùng</t>
  </si>
  <si>
    <t>20165264</t>
  </si>
  <si>
    <t>20162145</t>
  </si>
  <si>
    <t>Nguyễn Đình Khánh</t>
  </si>
  <si>
    <t>20165298</t>
  </si>
  <si>
    <t>Cao Thị Khôi</t>
  </si>
  <si>
    <t>20165361</t>
  </si>
  <si>
    <t>Nguyễn Thị Loan</t>
  </si>
  <si>
    <t>20162816</t>
  </si>
  <si>
    <t>Nguyễn Danh Nam</t>
  </si>
  <si>
    <t>20165494</t>
  </si>
  <si>
    <t>Phan Hà Phương</t>
  </si>
  <si>
    <t>20165517</t>
  </si>
  <si>
    <t>Mai Thị Quyên</t>
  </si>
  <si>
    <t>20163560</t>
  </si>
  <si>
    <t>20163983</t>
  </si>
  <si>
    <t>Trần Hữu Thúy</t>
  </si>
  <si>
    <t>20164163</t>
  </si>
  <si>
    <t>20123761</t>
  </si>
  <si>
    <t>Phạm  Thế Anh</t>
  </si>
  <si>
    <t>20165058</t>
  </si>
  <si>
    <t>Nguyễn Khắc Bình</t>
  </si>
  <si>
    <t>20160371</t>
  </si>
  <si>
    <t>20161338</t>
  </si>
  <si>
    <t>Hoàng Quốc Hảo</t>
  </si>
  <si>
    <t>20161607</t>
  </si>
  <si>
    <t>Phạm Thị Hoa</t>
  </si>
  <si>
    <t>20162540</t>
  </si>
  <si>
    <t>Vũ Đại Long</t>
  </si>
  <si>
    <t>20152452</t>
  </si>
  <si>
    <t>Nguyễn Bình Minh</t>
  </si>
  <si>
    <t>20162763</t>
  </si>
  <si>
    <t>Nguyễn Thị Diệu Mơ</t>
  </si>
  <si>
    <t>20162768</t>
  </si>
  <si>
    <t>Nguyễn Thị Mừng</t>
  </si>
  <si>
    <t>20163184</t>
  </si>
  <si>
    <t>Lê Đình Phúc</t>
  </si>
  <si>
    <t>20163905</t>
  </si>
  <si>
    <t>Bùi Xuân Thoại</t>
  </si>
  <si>
    <t>20164070</t>
  </si>
  <si>
    <t>20154089</t>
  </si>
  <si>
    <t>Lê Hoàng Tuấn</t>
  </si>
  <si>
    <t>20165694</t>
  </si>
  <si>
    <t>Nguyễn Đắc Việt</t>
  </si>
  <si>
    <t>20164737</t>
  </si>
  <si>
    <t>Vũ Thị Xinh</t>
  </si>
  <si>
    <t>11.09.2018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</si>
  <si>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</si>
  <si>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</si>
  <si>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</si>
  <si>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</si>
  <si>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</si>
  <si>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</si>
  <si>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</si>
  <si>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</si>
  <si>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</si>
  <si>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</si>
  <si>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</si>
  <si>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</si>
  <si>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</si>
  <si>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</si>
  <si>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</si>
  <si>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</si>
  <si>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</si>
  <si>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</si>
  <si>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</si>
  <si>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</si>
  <si>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</si>
  <si>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</si>
  <si>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</si>
  <si>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</si>
  <si>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</si>
  <si>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</si>
  <si>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</si>
  <si>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</si>
  <si>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</si>
  <si>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</si>
  <si>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</si>
  <si>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</si>
  <si>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</si>
  <si>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</si>
  <si>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</si>
  <si>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</si>
  <si>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</si>
  <si>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</si>
  <si>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</si>
  <si>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</si>
  <si>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</si>
  <si>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</si>
  <si>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</si>
  <si>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</si>
  <si>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</si>
  <si>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</si>
  <si>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</si>
  <si>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</si>
  <si>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</si>
  <si>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</si>
  <si>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</si>
  <si>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</si>
  <si>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</si>
  <si>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</si>
  <si>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</si>
  <si>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</si>
  <si>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</si>
  <si>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</si>
  <si>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</si>
  <si>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</si>
  <si>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</si>
  <si>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</si>
  <si>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</si>
  <si>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</si>
  <si>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</si>
  <si>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</si>
  <si>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</si>
  <si>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</si>
  <si>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</si>
  <si>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</si>
  <si>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</si>
  <si>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</si>
  <si>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</si>
  <si>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</si>
  <si>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</si>
  <si>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</si>
  <si>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</si>
  <si>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</si>
  <si>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</si>
  <si>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</si>
  <si>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</si>
  <si>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</si>
  <si>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</si>
  <si>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</si>
  <si>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</si>
  <si>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</si>
  <si>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</si>
  <si>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</si>
  <si>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</si>
  <si>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</si>
  <si>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</si>
  <si>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</si>
  <si>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</si>
  <si>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</si>
  <si>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</si>
  <si>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</si>
  <si>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</si>
  <si>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</si>
  <si>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</si>
  <si>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</si>
  <si>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</t>
  </si>
  <si>
    <t>Cộng điểm</t>
  </si>
  <si>
    <t>06.11.2018</t>
  </si>
  <si>
    <t>sotXH</t>
  </si>
  <si>
    <t>13.11.2018</t>
  </si>
  <si>
    <t>p</t>
  </si>
  <si>
    <t>14.12.2018</t>
  </si>
  <si>
    <t>Số buổi nghỉ</t>
  </si>
  <si>
    <t>Điểm chuyên cần</t>
  </si>
  <si>
    <t>Điểm sau khi cộng</t>
  </si>
  <si>
    <t>21.12.2018</t>
  </si>
  <si>
    <t>Điểm bài Ktra trên lớp</t>
  </si>
  <si>
    <t>Điểm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</si>
</sst>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shrinkToFit="1"/>
    </xf>
    <xf numFmtId="0" fontId="0" fillId="0" borderId="0" xfId="0" applyFill="1" applyAlignment="1">
      <alignment horizontal="center" shrinkToFit="1"/>
    </xf>
    <xf numFmtId="0" fontId="0" fillId="0" borderId="0" xfId="0" applyFill="1" applyAlignment="1">
      <alignment horizontal="center"/>
    </xf>
    <xf numFmtId="0" fontId="0" fillId="33" borderId="0" xfId="0" applyFill="1"/>
    <xf numFmtId="0" fontId="17" fillId="0" borderId="10" xfId="34" applyFont="1" applyBorder="1" applyAlignment="1">
      <alignment shrinkToFit="1"/>
    </xf>
    <xf numFmtId="0" fontId="17" fillId="0" borderId="10" xfId="34" applyFont="1" applyFill="1" applyBorder="1" applyAlignment="1">
      <alignment horizontal="center" shrinkToFit="1"/>
    </xf>
    <xf numFmtId="0" fontId="0" fillId="0" borderId="10" xfId="0" applyBorder="1" applyAlignment="1">
      <alignment horizontal="center" vertical="center" shrinkToFit="1"/>
    </xf>
    <xf numFmtId="0" fontId="0" fillId="0" borderId="10" xfId="0" applyBorder="1" applyAlignment="1">
      <alignment shrinkToFit="1"/>
    </xf>
    <xf numFmtId="0" fontId="0" fillId="0" borderId="10" xfId="0" applyFill="1" applyBorder="1" applyAlignment="1">
      <alignment horizontal="center" shrinkToFit="1"/>
    </xf>
    <xf numFmtId="0" fontId="0" fillId="33" borderId="10" xfId="0" applyFill="1" applyBorder="1" applyAlignment="1">
      <alignment shrinkToFit="1"/>
    </xf>
    <xf numFmtId="49" fontId="16" fillId="0" borderId="10" xfId="34" applyNumberFormat="1" applyBorder="1" applyAlignment="1">
      <alignment shrinkToFit="1"/>
    </xf>
    <xf numFmtId="0" fontId="0" fillId="0" borderId="10" xfId="0" applyBorder="1" applyAlignment="1">
      <alignment horizontal="center" shrinkToFit="1"/>
    </xf>
    <xf numFmtId="0" fontId="0" fillId="0" borderId="10" xfId="0" applyBorder="1"/>
    <xf numFmtId="0" fontId="0" fillId="33" borderId="10" xfId="0" applyFill="1" applyBorder="1"/>
    <xf numFmtId="49" fontId="16" fillId="0" borderId="10" xfId="34" applyNumberFormat="1" applyFill="1" applyBorder="1" applyAlignment="1">
      <alignment horizontal="center" vertical="center" shrinkToFit="1"/>
    </xf>
    <xf numFmtId="49" fontId="16" fillId="0" borderId="10" xfId="34" applyNumberFormat="1" applyFont="1" applyBorder="1" applyAlignment="1">
      <alignment shrinkToFit="1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1"/>
    <cellStyle name="Normal" xfId="0" builtinId="0"/>
    <cellStyle name="Normal 2" xfId="34"/>
    <cellStyle name="Note" xfId="13" builtinId="10" customBuiltin="1"/>
    <cellStyle name="Output" xfId="8" builtinId="21" customBuiltin="1"/>
    <cellStyle name="Title 2" xfId="42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190" zoomScaleNormal="190" workbookViewId="0">
      <selection activeCell="L105" sqref="L105"/>
    </sheetView>
  </sheetViews>
  <sheetFormatPr defaultRowHeight="15" x14ac:dyDescent="0.25"/>
  <cols>
    <col min="1" max="1" width="3.42578125" customWidth="1"/>
    <col min="2" max="2" width="9" customWidth="1"/>
    <col min="3" max="3" width="16" customWidth="1"/>
    <col min="4" max="4" width="1.140625" style="1" customWidth="1"/>
    <col min="5" max="5" width="0.7109375" style="3" customWidth="1"/>
    <col min="6" max="6" width="1" style="1" customWidth="1"/>
    <col min="7" max="7" width="1" customWidth="1"/>
    <col min="8" max="8" width="1.140625" customWidth="1"/>
    <col min="9" max="9" width="1.28515625" customWidth="1"/>
    <col min="10" max="10" width="2" customWidth="1"/>
    <col min="11" max="11" width="4.28515625" style="6" customWidth="1"/>
    <col min="12" max="12" width="6.85546875" customWidth="1"/>
    <col min="13" max="13" width="6.5703125" customWidth="1"/>
    <col min="14" max="14" width="5.5703125" customWidth="1"/>
    <col min="16" max="16" width="9.140625" style="7"/>
  </cols>
  <sheetData>
    <row r="1" spans="1:16" x14ac:dyDescent="0.25">
      <c r="A1" s="8" t="s">
        <v>200</v>
      </c>
      <c r="B1" s="8" t="s">
        <v>0</v>
      </c>
      <c r="C1" s="8" t="s">
        <v>1</v>
      </c>
      <c r="D1" s="9" t="s">
        <v>199</v>
      </c>
      <c r="E1" s="10"/>
      <c r="F1" s="9" t="s">
        <v>302</v>
      </c>
      <c r="G1" s="11" t="s">
        <v>304</v>
      </c>
      <c r="H1" s="11" t="s">
        <v>306</v>
      </c>
      <c r="I1" s="11" t="s">
        <v>310</v>
      </c>
      <c r="J1" s="11"/>
      <c r="K1" s="12" t="s">
        <v>301</v>
      </c>
      <c r="L1" s="11" t="s">
        <v>311</v>
      </c>
      <c r="M1" s="11" t="s">
        <v>307</v>
      </c>
      <c r="N1" s="11" t="s">
        <v>308</v>
      </c>
      <c r="O1" s="11" t="s">
        <v>312</v>
      </c>
      <c r="P1" s="13" t="s">
        <v>309</v>
      </c>
    </row>
    <row r="2" spans="1:16" x14ac:dyDescent="0.25">
      <c r="A2" s="14" t="s">
        <v>201</v>
      </c>
      <c r="B2" s="14" t="s">
        <v>142</v>
      </c>
      <c r="C2" s="14" t="s">
        <v>43</v>
      </c>
      <c r="D2" s="15"/>
      <c r="E2" s="10"/>
      <c r="F2" s="15" t="s">
        <v>303</v>
      </c>
      <c r="G2" s="11"/>
      <c r="H2" s="11" t="s">
        <v>300</v>
      </c>
      <c r="I2" s="11"/>
      <c r="J2" s="11"/>
      <c r="K2" s="12"/>
      <c r="L2" s="16">
        <v>7</v>
      </c>
      <c r="M2" s="16">
        <f>COUNTA(D2:I2)</f>
        <v>2</v>
      </c>
      <c r="N2" s="16">
        <f>(6-M2)*10/6</f>
        <v>6.666666666666667</v>
      </c>
      <c r="O2" s="16">
        <f>L2*0.7 +N2*0.3</f>
        <v>6.8999999999999995</v>
      </c>
      <c r="P2" s="17">
        <f>O2+K2</f>
        <v>6.8999999999999995</v>
      </c>
    </row>
    <row r="3" spans="1:16" x14ac:dyDescent="0.25">
      <c r="A3" s="14" t="s">
        <v>202</v>
      </c>
      <c r="B3" s="14" t="s">
        <v>45</v>
      </c>
      <c r="C3" s="14" t="s">
        <v>46</v>
      </c>
      <c r="D3" s="15"/>
      <c r="E3" s="18" t="s">
        <v>300</v>
      </c>
      <c r="F3" s="15"/>
      <c r="G3" s="11" t="s">
        <v>305</v>
      </c>
      <c r="H3" s="11" t="s">
        <v>300</v>
      </c>
      <c r="I3" s="11" t="s">
        <v>300</v>
      </c>
      <c r="J3" s="11"/>
      <c r="K3" s="12"/>
      <c r="L3" s="16">
        <v>8.5</v>
      </c>
      <c r="M3" s="16">
        <f>COUNTA(D3:I3)</f>
        <v>4</v>
      </c>
      <c r="N3" s="16">
        <f t="shared" ref="N3:N66" si="0">(6-M3)*10/6</f>
        <v>3.3333333333333335</v>
      </c>
      <c r="O3" s="16">
        <f t="shared" ref="O3:O66" si="1">L3*0.7 +N3*0.3</f>
        <v>6.9499999999999993</v>
      </c>
      <c r="P3" s="17">
        <f t="shared" ref="P3:P66" si="2">O3+K3</f>
        <v>6.9499999999999993</v>
      </c>
    </row>
    <row r="4" spans="1:16" x14ac:dyDescent="0.25">
      <c r="A4" s="14" t="s">
        <v>203</v>
      </c>
      <c r="B4" s="14" t="s">
        <v>171</v>
      </c>
      <c r="C4" s="14" t="s">
        <v>172</v>
      </c>
      <c r="D4" s="15" t="s">
        <v>300</v>
      </c>
      <c r="E4" s="18" t="s">
        <v>300</v>
      </c>
      <c r="F4" s="15" t="s">
        <v>300</v>
      </c>
      <c r="G4" s="11" t="s">
        <v>300</v>
      </c>
      <c r="H4" s="11"/>
      <c r="I4" s="11" t="s">
        <v>300</v>
      </c>
      <c r="J4" s="11"/>
      <c r="K4" s="12"/>
      <c r="L4" s="16">
        <v>8</v>
      </c>
      <c r="M4" s="16">
        <f t="shared" ref="M4:M67" si="3">COUNTA(D4:I4)</f>
        <v>5</v>
      </c>
      <c r="N4" s="16">
        <f t="shared" si="0"/>
        <v>1.6666666666666667</v>
      </c>
      <c r="O4" s="16">
        <f t="shared" si="1"/>
        <v>6.1</v>
      </c>
      <c r="P4" s="17">
        <f t="shared" si="2"/>
        <v>6.1</v>
      </c>
    </row>
    <row r="5" spans="1:16" x14ac:dyDescent="0.25">
      <c r="A5" s="14" t="s">
        <v>204</v>
      </c>
      <c r="B5" s="14" t="s">
        <v>173</v>
      </c>
      <c r="C5" s="14" t="s">
        <v>174</v>
      </c>
      <c r="D5" s="15"/>
      <c r="E5" s="10"/>
      <c r="F5" s="15"/>
      <c r="G5" s="11"/>
      <c r="H5" s="11" t="s">
        <v>300</v>
      </c>
      <c r="I5" s="11" t="s">
        <v>300</v>
      </c>
      <c r="J5" s="11"/>
      <c r="K5" s="12"/>
      <c r="L5" s="16">
        <v>8.5</v>
      </c>
      <c r="M5" s="16">
        <f t="shared" si="3"/>
        <v>2</v>
      </c>
      <c r="N5" s="16">
        <f t="shared" si="0"/>
        <v>6.666666666666667</v>
      </c>
      <c r="O5" s="16">
        <f t="shared" si="1"/>
        <v>7.9499999999999993</v>
      </c>
      <c r="P5" s="17">
        <f t="shared" si="2"/>
        <v>7.9499999999999993</v>
      </c>
    </row>
    <row r="6" spans="1:16" x14ac:dyDescent="0.25">
      <c r="A6" s="14" t="s">
        <v>205</v>
      </c>
      <c r="B6" s="14" t="s">
        <v>175</v>
      </c>
      <c r="C6" s="14" t="s">
        <v>20</v>
      </c>
      <c r="D6" s="15"/>
      <c r="E6" s="10"/>
      <c r="F6" s="15"/>
      <c r="G6" s="11"/>
      <c r="H6" s="11" t="s">
        <v>300</v>
      </c>
      <c r="I6" s="11" t="s">
        <v>300</v>
      </c>
      <c r="J6" s="11"/>
      <c r="K6" s="12"/>
      <c r="L6" s="16">
        <v>8.5</v>
      </c>
      <c r="M6" s="16">
        <f t="shared" si="3"/>
        <v>2</v>
      </c>
      <c r="N6" s="16">
        <f t="shared" si="0"/>
        <v>6.666666666666667</v>
      </c>
      <c r="O6" s="16">
        <f t="shared" si="1"/>
        <v>7.9499999999999993</v>
      </c>
      <c r="P6" s="17">
        <f t="shared" si="2"/>
        <v>7.9499999999999993</v>
      </c>
    </row>
    <row r="7" spans="1:16" x14ac:dyDescent="0.25">
      <c r="A7" s="14" t="s">
        <v>206</v>
      </c>
      <c r="B7" s="19" t="s">
        <v>47</v>
      </c>
      <c r="C7" s="19" t="s">
        <v>23</v>
      </c>
      <c r="D7" s="15"/>
      <c r="E7" s="10"/>
      <c r="F7" s="15"/>
      <c r="G7" s="11"/>
      <c r="H7" s="11"/>
      <c r="I7" s="11"/>
      <c r="J7" s="11"/>
      <c r="K7" s="12"/>
      <c r="L7" s="16"/>
      <c r="M7" s="16">
        <f t="shared" si="3"/>
        <v>0</v>
      </c>
      <c r="N7" s="16">
        <f t="shared" si="0"/>
        <v>10</v>
      </c>
      <c r="O7" s="16">
        <f t="shared" si="1"/>
        <v>3</v>
      </c>
      <c r="P7" s="17">
        <f t="shared" si="2"/>
        <v>3</v>
      </c>
    </row>
    <row r="8" spans="1:16" x14ac:dyDescent="0.25">
      <c r="A8" s="14" t="s">
        <v>207</v>
      </c>
      <c r="B8" s="14" t="s">
        <v>101</v>
      </c>
      <c r="C8" s="14" t="s">
        <v>102</v>
      </c>
      <c r="D8" s="15"/>
      <c r="E8" s="10"/>
      <c r="F8" s="15"/>
      <c r="G8" s="11"/>
      <c r="H8" s="11" t="s">
        <v>300</v>
      </c>
      <c r="I8" s="11"/>
      <c r="J8" s="11"/>
      <c r="K8" s="12"/>
      <c r="L8" s="16">
        <v>8.5</v>
      </c>
      <c r="M8" s="16">
        <f t="shared" si="3"/>
        <v>1</v>
      </c>
      <c r="N8" s="16">
        <f t="shared" si="0"/>
        <v>8.3333333333333339</v>
      </c>
      <c r="O8" s="16">
        <f t="shared" si="1"/>
        <v>8.4499999999999993</v>
      </c>
      <c r="P8" s="17">
        <f t="shared" si="2"/>
        <v>8.4499999999999993</v>
      </c>
    </row>
    <row r="9" spans="1:16" x14ac:dyDescent="0.25">
      <c r="A9" s="14" t="s">
        <v>208</v>
      </c>
      <c r="B9" s="14" t="s">
        <v>109</v>
      </c>
      <c r="C9" s="14" t="s">
        <v>110</v>
      </c>
      <c r="D9" s="15" t="s">
        <v>300</v>
      </c>
      <c r="E9" s="18" t="s">
        <v>300</v>
      </c>
      <c r="F9" s="15"/>
      <c r="G9" s="11"/>
      <c r="H9" s="11" t="s">
        <v>300</v>
      </c>
      <c r="I9" s="11" t="s">
        <v>300</v>
      </c>
      <c r="J9" s="11"/>
      <c r="K9" s="12"/>
      <c r="L9" s="16">
        <v>8.5</v>
      </c>
      <c r="M9" s="16">
        <f t="shared" si="3"/>
        <v>4</v>
      </c>
      <c r="N9" s="16">
        <f t="shared" si="0"/>
        <v>3.3333333333333335</v>
      </c>
      <c r="O9" s="16">
        <f t="shared" si="1"/>
        <v>6.9499999999999993</v>
      </c>
      <c r="P9" s="17">
        <f t="shared" si="2"/>
        <v>6.9499999999999993</v>
      </c>
    </row>
    <row r="10" spans="1:16" x14ac:dyDescent="0.25">
      <c r="A10" s="14" t="s">
        <v>209</v>
      </c>
      <c r="B10" s="14" t="s">
        <v>96</v>
      </c>
      <c r="C10" s="14" t="s">
        <v>97</v>
      </c>
      <c r="D10" s="15"/>
      <c r="E10" s="10"/>
      <c r="F10" s="15" t="s">
        <v>300</v>
      </c>
      <c r="G10" s="11"/>
      <c r="H10" s="11" t="s">
        <v>300</v>
      </c>
      <c r="I10" s="11"/>
      <c r="J10" s="11"/>
      <c r="K10" s="12"/>
      <c r="L10" s="16">
        <v>10</v>
      </c>
      <c r="M10" s="16">
        <f t="shared" si="3"/>
        <v>2</v>
      </c>
      <c r="N10" s="16">
        <f t="shared" si="0"/>
        <v>6.666666666666667</v>
      </c>
      <c r="O10" s="16">
        <f t="shared" si="1"/>
        <v>9</v>
      </c>
      <c r="P10" s="17">
        <f t="shared" si="2"/>
        <v>9</v>
      </c>
    </row>
    <row r="11" spans="1:16" x14ac:dyDescent="0.25">
      <c r="A11" s="14" t="s">
        <v>210</v>
      </c>
      <c r="B11" s="14" t="s">
        <v>129</v>
      </c>
      <c r="C11" s="14" t="s">
        <v>14</v>
      </c>
      <c r="D11" s="15"/>
      <c r="E11" s="18"/>
      <c r="F11" s="15"/>
      <c r="G11" s="11" t="s">
        <v>300</v>
      </c>
      <c r="H11" s="11" t="s">
        <v>300</v>
      </c>
      <c r="I11" s="11" t="s">
        <v>300</v>
      </c>
      <c r="J11" s="11"/>
      <c r="K11" s="12"/>
      <c r="L11" s="16">
        <v>9</v>
      </c>
      <c r="M11" s="16">
        <f t="shared" si="3"/>
        <v>3</v>
      </c>
      <c r="N11" s="16">
        <f t="shared" si="0"/>
        <v>5</v>
      </c>
      <c r="O11" s="16">
        <f t="shared" si="1"/>
        <v>7.8</v>
      </c>
      <c r="P11" s="17">
        <f t="shared" si="2"/>
        <v>7.8</v>
      </c>
    </row>
    <row r="12" spans="1:16" x14ac:dyDescent="0.25">
      <c r="A12" s="14" t="s">
        <v>211</v>
      </c>
      <c r="B12" s="14" t="s">
        <v>143</v>
      </c>
      <c r="C12" s="14" t="s">
        <v>144</v>
      </c>
      <c r="D12" s="15"/>
      <c r="E12" s="10"/>
      <c r="F12" s="15"/>
      <c r="G12" s="11"/>
      <c r="H12" s="11"/>
      <c r="I12" s="11"/>
      <c r="J12" s="11"/>
      <c r="K12" s="12">
        <v>0.5</v>
      </c>
      <c r="L12" s="16">
        <v>8.5</v>
      </c>
      <c r="M12" s="16">
        <f t="shared" si="3"/>
        <v>0</v>
      </c>
      <c r="N12" s="16">
        <f t="shared" si="0"/>
        <v>10</v>
      </c>
      <c r="O12" s="16">
        <f t="shared" si="1"/>
        <v>8.9499999999999993</v>
      </c>
      <c r="P12" s="17">
        <f t="shared" si="2"/>
        <v>9.4499999999999993</v>
      </c>
    </row>
    <row r="13" spans="1:16" x14ac:dyDescent="0.25">
      <c r="A13" s="14" t="s">
        <v>212</v>
      </c>
      <c r="B13" s="14" t="s">
        <v>48</v>
      </c>
      <c r="C13" s="14" t="s">
        <v>11</v>
      </c>
      <c r="D13" s="15"/>
      <c r="E13" s="10"/>
      <c r="F13" s="15"/>
      <c r="G13" s="11"/>
      <c r="H13" s="11" t="s">
        <v>300</v>
      </c>
      <c r="I13" s="11"/>
      <c r="J13" s="11"/>
      <c r="K13" s="12"/>
      <c r="L13" s="16">
        <v>8.5</v>
      </c>
      <c r="M13" s="16">
        <f t="shared" si="3"/>
        <v>1</v>
      </c>
      <c r="N13" s="16">
        <f t="shared" si="0"/>
        <v>8.3333333333333339</v>
      </c>
      <c r="O13" s="16">
        <f t="shared" si="1"/>
        <v>8.4499999999999993</v>
      </c>
      <c r="P13" s="17">
        <f t="shared" si="2"/>
        <v>8.4499999999999993</v>
      </c>
    </row>
    <row r="14" spans="1:16" x14ac:dyDescent="0.25">
      <c r="A14" s="14" t="s">
        <v>213</v>
      </c>
      <c r="B14" s="14" t="s">
        <v>111</v>
      </c>
      <c r="C14" s="14" t="s">
        <v>112</v>
      </c>
      <c r="D14" s="15"/>
      <c r="E14" s="10"/>
      <c r="F14" s="15"/>
      <c r="G14" s="11"/>
      <c r="H14" s="11" t="s">
        <v>300</v>
      </c>
      <c r="I14" s="11"/>
      <c r="J14" s="11"/>
      <c r="K14" s="12">
        <v>2</v>
      </c>
      <c r="L14" s="16">
        <v>8.5</v>
      </c>
      <c r="M14" s="16">
        <f t="shared" si="3"/>
        <v>1</v>
      </c>
      <c r="N14" s="16">
        <f t="shared" si="0"/>
        <v>8.3333333333333339</v>
      </c>
      <c r="O14" s="16">
        <f t="shared" si="1"/>
        <v>8.4499999999999993</v>
      </c>
      <c r="P14" s="17">
        <f t="shared" si="2"/>
        <v>10.45</v>
      </c>
    </row>
    <row r="15" spans="1:16" x14ac:dyDescent="0.25">
      <c r="A15" s="14" t="s">
        <v>214</v>
      </c>
      <c r="B15" s="14" t="s">
        <v>49</v>
      </c>
      <c r="C15" s="14" t="s">
        <v>50</v>
      </c>
      <c r="D15" s="15"/>
      <c r="E15" s="10"/>
      <c r="F15" s="15"/>
      <c r="G15" s="11"/>
      <c r="H15" s="11"/>
      <c r="I15" s="11"/>
      <c r="J15" s="11"/>
      <c r="K15" s="12">
        <v>0.5</v>
      </c>
      <c r="L15" s="16">
        <v>7</v>
      </c>
      <c r="M15" s="16">
        <f t="shared" si="3"/>
        <v>0</v>
      </c>
      <c r="N15" s="16">
        <f t="shared" si="0"/>
        <v>10</v>
      </c>
      <c r="O15" s="16">
        <f t="shared" si="1"/>
        <v>7.8999999999999995</v>
      </c>
      <c r="P15" s="17">
        <f t="shared" si="2"/>
        <v>8.3999999999999986</v>
      </c>
    </row>
    <row r="16" spans="1:16" x14ac:dyDescent="0.25">
      <c r="A16" s="14" t="s">
        <v>215</v>
      </c>
      <c r="B16" s="14" t="s">
        <v>105</v>
      </c>
      <c r="C16" s="14" t="s">
        <v>106</v>
      </c>
      <c r="D16" s="15" t="s">
        <v>300</v>
      </c>
      <c r="E16" s="18" t="s">
        <v>300</v>
      </c>
      <c r="F16" s="15" t="s">
        <v>300</v>
      </c>
      <c r="G16" s="11"/>
      <c r="H16" s="11" t="s">
        <v>300</v>
      </c>
      <c r="I16" s="11"/>
      <c r="J16" s="11"/>
      <c r="K16" s="12"/>
      <c r="L16" s="16">
        <v>3.5</v>
      </c>
      <c r="M16" s="16">
        <f t="shared" si="3"/>
        <v>4</v>
      </c>
      <c r="N16" s="16">
        <f t="shared" si="0"/>
        <v>3.3333333333333335</v>
      </c>
      <c r="O16" s="16">
        <f t="shared" si="1"/>
        <v>3.4499999999999997</v>
      </c>
      <c r="P16" s="17">
        <f t="shared" si="2"/>
        <v>3.4499999999999997</v>
      </c>
    </row>
    <row r="17" spans="1:16" x14ac:dyDescent="0.25">
      <c r="A17" s="14" t="s">
        <v>216</v>
      </c>
      <c r="B17" s="14" t="s">
        <v>51</v>
      </c>
      <c r="C17" s="14" t="s">
        <v>52</v>
      </c>
      <c r="D17" s="15"/>
      <c r="E17" s="18" t="s">
        <v>300</v>
      </c>
      <c r="F17" s="15"/>
      <c r="G17" s="11"/>
      <c r="H17" s="11"/>
      <c r="I17" s="11"/>
      <c r="J17" s="11"/>
      <c r="K17" s="12">
        <v>2</v>
      </c>
      <c r="L17" s="16">
        <v>10</v>
      </c>
      <c r="M17" s="16">
        <f t="shared" si="3"/>
        <v>1</v>
      </c>
      <c r="N17" s="16">
        <f t="shared" si="0"/>
        <v>8.3333333333333339</v>
      </c>
      <c r="O17" s="16">
        <f t="shared" si="1"/>
        <v>9.5</v>
      </c>
      <c r="P17" s="17">
        <f t="shared" si="2"/>
        <v>11.5</v>
      </c>
    </row>
    <row r="18" spans="1:16" x14ac:dyDescent="0.25">
      <c r="A18" s="14" t="s">
        <v>217</v>
      </c>
      <c r="B18" s="14" t="s">
        <v>53</v>
      </c>
      <c r="C18" s="14" t="s">
        <v>16</v>
      </c>
      <c r="D18" s="15"/>
      <c r="E18" s="10"/>
      <c r="F18" s="15"/>
      <c r="G18" s="11"/>
      <c r="H18" s="11"/>
      <c r="I18" s="11"/>
      <c r="J18" s="11"/>
      <c r="K18" s="12">
        <v>1</v>
      </c>
      <c r="L18" s="16">
        <v>9.5</v>
      </c>
      <c r="M18" s="16">
        <f t="shared" si="3"/>
        <v>0</v>
      </c>
      <c r="N18" s="16">
        <f t="shared" si="0"/>
        <v>10</v>
      </c>
      <c r="O18" s="16">
        <f t="shared" si="1"/>
        <v>9.6499999999999986</v>
      </c>
      <c r="P18" s="17">
        <f t="shared" si="2"/>
        <v>10.649999999999999</v>
      </c>
    </row>
    <row r="19" spans="1:16" x14ac:dyDescent="0.25">
      <c r="A19" s="14" t="s">
        <v>218</v>
      </c>
      <c r="B19" s="14" t="s">
        <v>113</v>
      </c>
      <c r="C19" s="14" t="s">
        <v>8</v>
      </c>
      <c r="D19" s="15"/>
      <c r="E19" s="18" t="s">
        <v>300</v>
      </c>
      <c r="F19" s="15"/>
      <c r="G19" s="11"/>
      <c r="H19" s="11" t="s">
        <v>300</v>
      </c>
      <c r="I19" s="11"/>
      <c r="J19" s="11"/>
      <c r="K19" s="12"/>
      <c r="L19" s="16">
        <v>8.5</v>
      </c>
      <c r="M19" s="16">
        <f t="shared" si="3"/>
        <v>2</v>
      </c>
      <c r="N19" s="16">
        <f t="shared" si="0"/>
        <v>6.666666666666667</v>
      </c>
      <c r="O19" s="16">
        <f t="shared" si="1"/>
        <v>7.9499999999999993</v>
      </c>
      <c r="P19" s="17">
        <f t="shared" si="2"/>
        <v>7.9499999999999993</v>
      </c>
    </row>
    <row r="20" spans="1:16" x14ac:dyDescent="0.25">
      <c r="A20" s="14" t="s">
        <v>219</v>
      </c>
      <c r="B20" s="14" t="s">
        <v>54</v>
      </c>
      <c r="C20" s="14" t="s">
        <v>4</v>
      </c>
      <c r="D20" s="15"/>
      <c r="E20" s="10"/>
      <c r="F20" s="15"/>
      <c r="G20" s="11"/>
      <c r="H20" s="11"/>
      <c r="I20" s="11"/>
      <c r="J20" s="11"/>
      <c r="K20" s="12"/>
      <c r="L20" s="16">
        <v>8.5</v>
      </c>
      <c r="M20" s="16">
        <f t="shared" si="3"/>
        <v>0</v>
      </c>
      <c r="N20" s="16">
        <f t="shared" si="0"/>
        <v>10</v>
      </c>
      <c r="O20" s="16">
        <f t="shared" si="1"/>
        <v>8.9499999999999993</v>
      </c>
      <c r="P20" s="17">
        <f t="shared" si="2"/>
        <v>8.9499999999999993</v>
      </c>
    </row>
    <row r="21" spans="1:16" x14ac:dyDescent="0.25">
      <c r="A21" s="14" t="s">
        <v>220</v>
      </c>
      <c r="B21" s="14" t="s">
        <v>55</v>
      </c>
      <c r="C21" s="14" t="s">
        <v>4</v>
      </c>
      <c r="D21" s="15"/>
      <c r="E21" s="10"/>
      <c r="F21" s="15"/>
      <c r="G21" s="11"/>
      <c r="H21" s="11" t="s">
        <v>300</v>
      </c>
      <c r="I21" s="11" t="s">
        <v>300</v>
      </c>
      <c r="J21" s="11"/>
      <c r="K21" s="12"/>
      <c r="L21" s="16">
        <v>8.5</v>
      </c>
      <c r="M21" s="16">
        <f t="shared" si="3"/>
        <v>2</v>
      </c>
      <c r="N21" s="16">
        <f t="shared" si="0"/>
        <v>6.666666666666667</v>
      </c>
      <c r="O21" s="16">
        <f t="shared" si="1"/>
        <v>7.9499999999999993</v>
      </c>
      <c r="P21" s="17">
        <f t="shared" si="2"/>
        <v>7.9499999999999993</v>
      </c>
    </row>
    <row r="22" spans="1:16" x14ac:dyDescent="0.25">
      <c r="A22" s="14" t="s">
        <v>221</v>
      </c>
      <c r="B22" s="14" t="s">
        <v>130</v>
      </c>
      <c r="C22" s="14" t="s">
        <v>21</v>
      </c>
      <c r="D22" s="15"/>
      <c r="E22" s="10"/>
      <c r="F22" s="15"/>
      <c r="G22" s="11"/>
      <c r="H22" s="11"/>
      <c r="I22" s="11"/>
      <c r="J22" s="11"/>
      <c r="K22" s="12">
        <v>2</v>
      </c>
      <c r="L22" s="16">
        <v>10</v>
      </c>
      <c r="M22" s="16">
        <f t="shared" si="3"/>
        <v>0</v>
      </c>
      <c r="N22" s="16">
        <f t="shared" si="0"/>
        <v>10</v>
      </c>
      <c r="O22" s="16">
        <f t="shared" si="1"/>
        <v>10</v>
      </c>
      <c r="P22" s="17">
        <f t="shared" si="2"/>
        <v>12</v>
      </c>
    </row>
    <row r="23" spans="1:16" x14ac:dyDescent="0.25">
      <c r="A23" s="14" t="s">
        <v>222</v>
      </c>
      <c r="B23" s="14" t="s">
        <v>56</v>
      </c>
      <c r="C23" s="14" t="s">
        <v>57</v>
      </c>
      <c r="D23" s="15"/>
      <c r="E23" s="18" t="s">
        <v>300</v>
      </c>
      <c r="F23" s="15"/>
      <c r="G23" s="11"/>
      <c r="H23" s="11" t="s">
        <v>300</v>
      </c>
      <c r="I23" s="11" t="s">
        <v>300</v>
      </c>
      <c r="J23" s="11"/>
      <c r="K23" s="12"/>
      <c r="L23" s="16">
        <v>10</v>
      </c>
      <c r="M23" s="16">
        <f t="shared" si="3"/>
        <v>3</v>
      </c>
      <c r="N23" s="16">
        <f t="shared" si="0"/>
        <v>5</v>
      </c>
      <c r="O23" s="16">
        <f t="shared" si="1"/>
        <v>8.5</v>
      </c>
      <c r="P23" s="17">
        <f t="shared" si="2"/>
        <v>8.5</v>
      </c>
    </row>
    <row r="24" spans="1:16" x14ac:dyDescent="0.25">
      <c r="A24" s="14" t="s">
        <v>223</v>
      </c>
      <c r="B24" s="14" t="s">
        <v>58</v>
      </c>
      <c r="C24" s="14" t="s">
        <v>59</v>
      </c>
      <c r="D24" s="15"/>
      <c r="E24" s="18" t="s">
        <v>300</v>
      </c>
      <c r="F24" s="15" t="s">
        <v>300</v>
      </c>
      <c r="G24" s="11"/>
      <c r="H24" s="11" t="s">
        <v>300</v>
      </c>
      <c r="I24" s="11" t="s">
        <v>300</v>
      </c>
      <c r="J24" s="11"/>
      <c r="K24" s="12"/>
      <c r="L24" s="16">
        <v>10</v>
      </c>
      <c r="M24" s="16">
        <f t="shared" si="3"/>
        <v>4</v>
      </c>
      <c r="N24" s="16">
        <f t="shared" si="0"/>
        <v>3.3333333333333335</v>
      </c>
      <c r="O24" s="16">
        <f t="shared" si="1"/>
        <v>8</v>
      </c>
      <c r="P24" s="17">
        <f t="shared" si="2"/>
        <v>8</v>
      </c>
    </row>
    <row r="25" spans="1:16" x14ac:dyDescent="0.25">
      <c r="A25" s="14" t="s">
        <v>224</v>
      </c>
      <c r="B25" s="14" t="s">
        <v>145</v>
      </c>
      <c r="C25" s="14" t="s">
        <v>146</v>
      </c>
      <c r="D25" s="15"/>
      <c r="E25" s="10"/>
      <c r="F25" s="15"/>
      <c r="G25" s="11"/>
      <c r="H25" s="11"/>
      <c r="I25" s="11"/>
      <c r="J25" s="11"/>
      <c r="K25" s="12">
        <v>1</v>
      </c>
      <c r="L25" s="16">
        <v>8.5</v>
      </c>
      <c r="M25" s="16">
        <f t="shared" si="3"/>
        <v>0</v>
      </c>
      <c r="N25" s="16">
        <f t="shared" si="0"/>
        <v>10</v>
      </c>
      <c r="O25" s="16">
        <f t="shared" si="1"/>
        <v>8.9499999999999993</v>
      </c>
      <c r="P25" s="17">
        <f t="shared" si="2"/>
        <v>9.9499999999999993</v>
      </c>
    </row>
    <row r="26" spans="1:16" x14ac:dyDescent="0.25">
      <c r="A26" s="14" t="s">
        <v>225</v>
      </c>
      <c r="B26" s="14" t="s">
        <v>60</v>
      </c>
      <c r="C26" s="14" t="s">
        <v>18</v>
      </c>
      <c r="D26" s="15"/>
      <c r="E26" s="18" t="s">
        <v>300</v>
      </c>
      <c r="F26" s="15"/>
      <c r="G26" s="11"/>
      <c r="H26" s="11"/>
      <c r="I26" s="11"/>
      <c r="J26" s="11"/>
      <c r="K26" s="12">
        <v>1</v>
      </c>
      <c r="L26" s="16">
        <v>7</v>
      </c>
      <c r="M26" s="16">
        <f t="shared" si="3"/>
        <v>1</v>
      </c>
      <c r="N26" s="16">
        <f t="shared" si="0"/>
        <v>8.3333333333333339</v>
      </c>
      <c r="O26" s="16">
        <f t="shared" si="1"/>
        <v>7.3999999999999995</v>
      </c>
      <c r="P26" s="17">
        <f t="shared" si="2"/>
        <v>8.3999999999999986</v>
      </c>
    </row>
    <row r="27" spans="1:16" x14ac:dyDescent="0.25">
      <c r="A27" s="14" t="s">
        <v>226</v>
      </c>
      <c r="B27" s="14" t="s">
        <v>38</v>
      </c>
      <c r="C27" s="14" t="s">
        <v>39</v>
      </c>
      <c r="D27" s="15"/>
      <c r="E27" s="18" t="s">
        <v>300</v>
      </c>
      <c r="F27" s="15"/>
      <c r="G27" s="11"/>
      <c r="H27" s="11" t="s">
        <v>300</v>
      </c>
      <c r="I27" s="11" t="s">
        <v>300</v>
      </c>
      <c r="J27" s="11"/>
      <c r="K27" s="12"/>
      <c r="L27" s="16">
        <v>8</v>
      </c>
      <c r="M27" s="16">
        <f t="shared" si="3"/>
        <v>3</v>
      </c>
      <c r="N27" s="16">
        <f t="shared" si="0"/>
        <v>5</v>
      </c>
      <c r="O27" s="16">
        <f t="shared" si="1"/>
        <v>7.1</v>
      </c>
      <c r="P27" s="17">
        <f t="shared" si="2"/>
        <v>7.1</v>
      </c>
    </row>
    <row r="28" spans="1:16" x14ac:dyDescent="0.25">
      <c r="A28" s="14" t="s">
        <v>227</v>
      </c>
      <c r="B28" s="14" t="s">
        <v>61</v>
      </c>
      <c r="C28" s="14" t="s">
        <v>62</v>
      </c>
      <c r="D28" s="15"/>
      <c r="E28" s="10"/>
      <c r="F28" s="15"/>
      <c r="G28" s="11"/>
      <c r="H28" s="11"/>
      <c r="I28" s="11"/>
      <c r="J28" s="11"/>
      <c r="K28" s="12">
        <v>1</v>
      </c>
      <c r="L28" s="16">
        <v>8.5</v>
      </c>
      <c r="M28" s="16">
        <f t="shared" si="3"/>
        <v>0</v>
      </c>
      <c r="N28" s="16">
        <f t="shared" si="0"/>
        <v>10</v>
      </c>
      <c r="O28" s="16">
        <f t="shared" si="1"/>
        <v>8.9499999999999993</v>
      </c>
      <c r="P28" s="17">
        <f t="shared" si="2"/>
        <v>9.9499999999999993</v>
      </c>
    </row>
    <row r="29" spans="1:16" x14ac:dyDescent="0.25">
      <c r="A29" s="14" t="s">
        <v>228</v>
      </c>
      <c r="B29" s="14" t="s">
        <v>28</v>
      </c>
      <c r="C29" s="14" t="s">
        <v>29</v>
      </c>
      <c r="D29" s="15" t="s">
        <v>300</v>
      </c>
      <c r="E29" s="18" t="s">
        <v>300</v>
      </c>
      <c r="F29" s="15" t="s">
        <v>300</v>
      </c>
      <c r="G29" s="11" t="s">
        <v>300</v>
      </c>
      <c r="H29" s="11" t="s">
        <v>300</v>
      </c>
      <c r="I29" s="11" t="s">
        <v>300</v>
      </c>
      <c r="J29" s="11"/>
      <c r="K29" s="12"/>
      <c r="L29" s="16"/>
      <c r="M29" s="16">
        <f t="shared" si="3"/>
        <v>6</v>
      </c>
      <c r="N29" s="16">
        <f t="shared" si="0"/>
        <v>0</v>
      </c>
      <c r="O29" s="16">
        <f t="shared" si="1"/>
        <v>0</v>
      </c>
      <c r="P29" s="17">
        <f t="shared" si="2"/>
        <v>0</v>
      </c>
    </row>
    <row r="30" spans="1:16" x14ac:dyDescent="0.25">
      <c r="A30" s="14" t="s">
        <v>229</v>
      </c>
      <c r="B30" s="14" t="s">
        <v>176</v>
      </c>
      <c r="C30" s="14" t="s">
        <v>177</v>
      </c>
      <c r="D30" s="15"/>
      <c r="E30" s="18" t="s">
        <v>300</v>
      </c>
      <c r="F30" s="15" t="s">
        <v>300</v>
      </c>
      <c r="G30" s="11"/>
      <c r="H30" s="11" t="s">
        <v>300</v>
      </c>
      <c r="I30" s="11"/>
      <c r="J30" s="11"/>
      <c r="K30" s="12">
        <v>1</v>
      </c>
      <c r="L30" s="16">
        <v>8.5</v>
      </c>
      <c r="M30" s="16">
        <f t="shared" si="3"/>
        <v>3</v>
      </c>
      <c r="N30" s="16">
        <f t="shared" si="0"/>
        <v>5</v>
      </c>
      <c r="O30" s="16">
        <f t="shared" si="1"/>
        <v>7.4499999999999993</v>
      </c>
      <c r="P30" s="17">
        <f t="shared" si="2"/>
        <v>8.4499999999999993</v>
      </c>
    </row>
    <row r="31" spans="1:16" x14ac:dyDescent="0.25">
      <c r="A31" s="14" t="s">
        <v>230</v>
      </c>
      <c r="B31" s="14" t="s">
        <v>63</v>
      </c>
      <c r="C31" s="14" t="s">
        <v>64</v>
      </c>
      <c r="D31" s="15"/>
      <c r="E31" s="10"/>
      <c r="F31" s="15" t="s">
        <v>300</v>
      </c>
      <c r="G31" s="11"/>
      <c r="H31" s="11"/>
      <c r="I31" s="11"/>
      <c r="J31" s="11"/>
      <c r="K31" s="12">
        <v>2</v>
      </c>
      <c r="L31" s="16">
        <v>10</v>
      </c>
      <c r="M31" s="16">
        <f t="shared" si="3"/>
        <v>1</v>
      </c>
      <c r="N31" s="16">
        <f t="shared" si="0"/>
        <v>8.3333333333333339</v>
      </c>
      <c r="O31" s="16">
        <f t="shared" si="1"/>
        <v>9.5</v>
      </c>
      <c r="P31" s="17">
        <f t="shared" si="2"/>
        <v>11.5</v>
      </c>
    </row>
    <row r="32" spans="1:16" x14ac:dyDescent="0.25">
      <c r="A32" s="14" t="s">
        <v>231</v>
      </c>
      <c r="B32" s="14" t="s">
        <v>32</v>
      </c>
      <c r="C32" s="14" t="s">
        <v>33</v>
      </c>
      <c r="D32" s="15"/>
      <c r="E32" s="18" t="s">
        <v>300</v>
      </c>
      <c r="F32" s="15"/>
      <c r="G32" s="11"/>
      <c r="H32" s="11" t="s">
        <v>300</v>
      </c>
      <c r="I32" s="11" t="s">
        <v>300</v>
      </c>
      <c r="J32" s="11"/>
      <c r="K32" s="12">
        <v>1</v>
      </c>
      <c r="L32" s="16">
        <v>7</v>
      </c>
      <c r="M32" s="16">
        <f t="shared" si="3"/>
        <v>3</v>
      </c>
      <c r="N32" s="16">
        <f t="shared" si="0"/>
        <v>5</v>
      </c>
      <c r="O32" s="16">
        <f t="shared" si="1"/>
        <v>6.3999999999999995</v>
      </c>
      <c r="P32" s="17">
        <f t="shared" si="2"/>
        <v>7.3999999999999995</v>
      </c>
    </row>
    <row r="33" spans="1:16" x14ac:dyDescent="0.25">
      <c r="A33" s="14" t="s">
        <v>232</v>
      </c>
      <c r="B33" s="14" t="s">
        <v>40</v>
      </c>
      <c r="C33" s="14" t="s">
        <v>6</v>
      </c>
      <c r="D33" s="15"/>
      <c r="E33" s="18" t="s">
        <v>300</v>
      </c>
      <c r="F33" s="15"/>
      <c r="G33" s="11"/>
      <c r="H33" s="11"/>
      <c r="I33" s="11"/>
      <c r="J33" s="11"/>
      <c r="K33" s="12">
        <v>2</v>
      </c>
      <c r="L33" s="16">
        <v>8.5</v>
      </c>
      <c r="M33" s="16">
        <f t="shared" si="3"/>
        <v>1</v>
      </c>
      <c r="N33" s="16">
        <f t="shared" si="0"/>
        <v>8.3333333333333339</v>
      </c>
      <c r="O33" s="16">
        <f t="shared" si="1"/>
        <v>8.4499999999999993</v>
      </c>
      <c r="P33" s="17">
        <f t="shared" si="2"/>
        <v>10.45</v>
      </c>
    </row>
    <row r="34" spans="1:16" x14ac:dyDescent="0.25">
      <c r="A34" s="14" t="s">
        <v>233</v>
      </c>
      <c r="B34" s="14" t="s">
        <v>178</v>
      </c>
      <c r="C34" s="14" t="s">
        <v>179</v>
      </c>
      <c r="D34" s="15"/>
      <c r="E34" s="10"/>
      <c r="F34" s="15" t="s">
        <v>300</v>
      </c>
      <c r="G34" s="11" t="s">
        <v>300</v>
      </c>
      <c r="H34" s="11"/>
      <c r="I34" s="11"/>
      <c r="J34" s="11"/>
      <c r="K34" s="12">
        <v>2</v>
      </c>
      <c r="L34" s="16">
        <v>8.5</v>
      </c>
      <c r="M34" s="16">
        <f t="shared" si="3"/>
        <v>2</v>
      </c>
      <c r="N34" s="16">
        <f t="shared" si="0"/>
        <v>6.666666666666667</v>
      </c>
      <c r="O34" s="16">
        <f t="shared" si="1"/>
        <v>7.9499999999999993</v>
      </c>
      <c r="P34" s="17">
        <f t="shared" si="2"/>
        <v>9.9499999999999993</v>
      </c>
    </row>
    <row r="35" spans="1:16" x14ac:dyDescent="0.25">
      <c r="A35" s="14" t="s">
        <v>234</v>
      </c>
      <c r="B35" s="14" t="s">
        <v>147</v>
      </c>
      <c r="C35" s="14" t="s">
        <v>148</v>
      </c>
      <c r="D35" s="15"/>
      <c r="E35" s="10"/>
      <c r="F35" s="15"/>
      <c r="G35" s="11"/>
      <c r="H35" s="11"/>
      <c r="I35" s="11"/>
      <c r="J35" s="11"/>
      <c r="K35" s="12"/>
      <c r="L35" s="16">
        <v>7</v>
      </c>
      <c r="M35" s="16">
        <f t="shared" si="3"/>
        <v>0</v>
      </c>
      <c r="N35" s="16">
        <f t="shared" si="0"/>
        <v>10</v>
      </c>
      <c r="O35" s="16">
        <f t="shared" si="1"/>
        <v>7.8999999999999995</v>
      </c>
      <c r="P35" s="17">
        <f t="shared" si="2"/>
        <v>7.8999999999999995</v>
      </c>
    </row>
    <row r="36" spans="1:16" x14ac:dyDescent="0.25">
      <c r="A36" s="14" t="s">
        <v>235</v>
      </c>
      <c r="B36" s="14" t="s">
        <v>149</v>
      </c>
      <c r="C36" s="14" t="s">
        <v>150</v>
      </c>
      <c r="D36" s="15" t="s">
        <v>300</v>
      </c>
      <c r="E36" s="10"/>
      <c r="F36" s="15"/>
      <c r="G36" s="11"/>
      <c r="H36" s="11" t="s">
        <v>300</v>
      </c>
      <c r="I36" s="11" t="s">
        <v>300</v>
      </c>
      <c r="J36" s="11"/>
      <c r="K36" s="12"/>
      <c r="L36" s="16">
        <v>7</v>
      </c>
      <c r="M36" s="16">
        <f t="shared" si="3"/>
        <v>3</v>
      </c>
      <c r="N36" s="16">
        <f t="shared" si="0"/>
        <v>5</v>
      </c>
      <c r="O36" s="16">
        <f t="shared" si="1"/>
        <v>6.3999999999999995</v>
      </c>
      <c r="P36" s="17">
        <f t="shared" si="2"/>
        <v>6.3999999999999995</v>
      </c>
    </row>
    <row r="37" spans="1:16" x14ac:dyDescent="0.25">
      <c r="A37" s="14" t="s">
        <v>236</v>
      </c>
      <c r="B37" s="14" t="s">
        <v>151</v>
      </c>
      <c r="C37" s="14" t="s">
        <v>30</v>
      </c>
      <c r="D37" s="15"/>
      <c r="E37" s="18" t="s">
        <v>300</v>
      </c>
      <c r="F37" s="15"/>
      <c r="G37" s="11"/>
      <c r="H37" s="11"/>
      <c r="I37" s="11" t="s">
        <v>300</v>
      </c>
      <c r="J37" s="11"/>
      <c r="K37" s="12"/>
      <c r="L37" s="16">
        <v>8.5</v>
      </c>
      <c r="M37" s="16">
        <f t="shared" si="3"/>
        <v>2</v>
      </c>
      <c r="N37" s="16">
        <f t="shared" si="0"/>
        <v>6.666666666666667</v>
      </c>
      <c r="O37" s="16">
        <f t="shared" si="1"/>
        <v>7.9499999999999993</v>
      </c>
      <c r="P37" s="17">
        <f t="shared" si="2"/>
        <v>7.9499999999999993</v>
      </c>
    </row>
    <row r="38" spans="1:16" x14ac:dyDescent="0.25">
      <c r="A38" s="14" t="s">
        <v>237</v>
      </c>
      <c r="B38" s="14" t="s">
        <v>65</v>
      </c>
      <c r="C38" s="14" t="s">
        <v>66</v>
      </c>
      <c r="D38" s="15"/>
      <c r="E38" s="18" t="s">
        <v>300</v>
      </c>
      <c r="F38" s="15" t="s">
        <v>300</v>
      </c>
      <c r="G38" s="11"/>
      <c r="H38" s="11" t="s">
        <v>300</v>
      </c>
      <c r="I38" s="11" t="s">
        <v>300</v>
      </c>
      <c r="J38" s="11"/>
      <c r="K38" s="12">
        <v>1</v>
      </c>
      <c r="L38" s="16">
        <v>10</v>
      </c>
      <c r="M38" s="16">
        <f t="shared" si="3"/>
        <v>4</v>
      </c>
      <c r="N38" s="16">
        <f t="shared" si="0"/>
        <v>3.3333333333333335</v>
      </c>
      <c r="O38" s="16">
        <f t="shared" si="1"/>
        <v>8</v>
      </c>
      <c r="P38" s="17">
        <f t="shared" si="2"/>
        <v>9</v>
      </c>
    </row>
    <row r="39" spans="1:16" x14ac:dyDescent="0.25">
      <c r="A39" s="14" t="s">
        <v>238</v>
      </c>
      <c r="B39" s="14" t="s">
        <v>114</v>
      </c>
      <c r="C39" s="14" t="s">
        <v>24</v>
      </c>
      <c r="D39" s="15"/>
      <c r="E39" s="18" t="s">
        <v>300</v>
      </c>
      <c r="F39" s="15"/>
      <c r="G39" s="11"/>
      <c r="H39" s="11"/>
      <c r="I39" s="11"/>
      <c r="J39" s="11"/>
      <c r="K39" s="12"/>
      <c r="L39" s="16">
        <v>8</v>
      </c>
      <c r="M39" s="16">
        <f t="shared" si="3"/>
        <v>1</v>
      </c>
      <c r="N39" s="16">
        <f t="shared" si="0"/>
        <v>8.3333333333333339</v>
      </c>
      <c r="O39" s="16">
        <f t="shared" si="1"/>
        <v>8.1</v>
      </c>
      <c r="P39" s="17">
        <f t="shared" si="2"/>
        <v>8.1</v>
      </c>
    </row>
    <row r="40" spans="1:16" x14ac:dyDescent="0.25">
      <c r="A40" s="14" t="s">
        <v>239</v>
      </c>
      <c r="B40" s="14" t="s">
        <v>131</v>
      </c>
      <c r="C40" s="14" t="s">
        <v>132</v>
      </c>
      <c r="D40" s="15"/>
      <c r="E40" s="10"/>
      <c r="F40" s="15"/>
      <c r="G40" s="11"/>
      <c r="H40" s="11"/>
      <c r="I40" s="11"/>
      <c r="J40" s="11"/>
      <c r="K40" s="12">
        <v>1</v>
      </c>
      <c r="L40" s="16">
        <v>10</v>
      </c>
      <c r="M40" s="16">
        <f t="shared" si="3"/>
        <v>0</v>
      </c>
      <c r="N40" s="16">
        <f t="shared" si="0"/>
        <v>10</v>
      </c>
      <c r="O40" s="16">
        <f t="shared" si="1"/>
        <v>10</v>
      </c>
      <c r="P40" s="17">
        <f t="shared" si="2"/>
        <v>11</v>
      </c>
    </row>
    <row r="41" spans="1:16" x14ac:dyDescent="0.25">
      <c r="A41" s="14" t="s">
        <v>240</v>
      </c>
      <c r="B41" s="14" t="s">
        <v>67</v>
      </c>
      <c r="C41" s="14" t="s">
        <v>12</v>
      </c>
      <c r="D41" s="15"/>
      <c r="E41" s="18" t="s">
        <v>300</v>
      </c>
      <c r="F41" s="15"/>
      <c r="G41" s="11"/>
      <c r="H41" s="11" t="s">
        <v>300</v>
      </c>
      <c r="I41" s="11"/>
      <c r="J41" s="11"/>
      <c r="K41" s="12"/>
      <c r="L41" s="16">
        <v>8.5</v>
      </c>
      <c r="M41" s="16">
        <f t="shared" si="3"/>
        <v>2</v>
      </c>
      <c r="N41" s="16">
        <f t="shared" si="0"/>
        <v>6.666666666666667</v>
      </c>
      <c r="O41" s="16">
        <f t="shared" si="1"/>
        <v>7.9499999999999993</v>
      </c>
      <c r="P41" s="17">
        <f t="shared" si="2"/>
        <v>7.9499999999999993</v>
      </c>
    </row>
    <row r="42" spans="1:16" x14ac:dyDescent="0.25">
      <c r="A42" s="14" t="s">
        <v>241</v>
      </c>
      <c r="B42" s="14" t="s">
        <v>152</v>
      </c>
      <c r="C42" s="14" t="s">
        <v>153</v>
      </c>
      <c r="D42" s="15"/>
      <c r="E42" s="10"/>
      <c r="F42" s="15"/>
      <c r="G42" s="11"/>
      <c r="H42" s="11" t="s">
        <v>300</v>
      </c>
      <c r="I42" s="11"/>
      <c r="J42" s="11"/>
      <c r="K42" s="12"/>
      <c r="L42" s="16">
        <v>8.5</v>
      </c>
      <c r="M42" s="16">
        <f t="shared" si="3"/>
        <v>1</v>
      </c>
      <c r="N42" s="16">
        <f t="shared" si="0"/>
        <v>8.3333333333333339</v>
      </c>
      <c r="O42" s="16">
        <f t="shared" si="1"/>
        <v>8.4499999999999993</v>
      </c>
      <c r="P42" s="17">
        <f t="shared" si="2"/>
        <v>8.4499999999999993</v>
      </c>
    </row>
    <row r="43" spans="1:16" x14ac:dyDescent="0.25">
      <c r="A43" s="14" t="s">
        <v>242</v>
      </c>
      <c r="B43" s="14" t="s">
        <v>154</v>
      </c>
      <c r="C43" s="14" t="s">
        <v>5</v>
      </c>
      <c r="D43" s="15" t="s">
        <v>300</v>
      </c>
      <c r="E43" s="10"/>
      <c r="F43" s="15"/>
      <c r="G43" s="11"/>
      <c r="H43" s="11"/>
      <c r="I43" s="11" t="s">
        <v>305</v>
      </c>
      <c r="J43" s="11"/>
      <c r="K43" s="12"/>
      <c r="L43" s="16">
        <v>7</v>
      </c>
      <c r="M43" s="16">
        <f t="shared" si="3"/>
        <v>2</v>
      </c>
      <c r="N43" s="16">
        <f t="shared" si="0"/>
        <v>6.666666666666667</v>
      </c>
      <c r="O43" s="16">
        <f t="shared" si="1"/>
        <v>6.8999999999999995</v>
      </c>
      <c r="P43" s="17">
        <f t="shared" si="2"/>
        <v>6.8999999999999995</v>
      </c>
    </row>
    <row r="44" spans="1:16" x14ac:dyDescent="0.25">
      <c r="A44" s="14" t="s">
        <v>243</v>
      </c>
      <c r="B44" s="14" t="s">
        <v>115</v>
      </c>
      <c r="C44" s="14" t="s">
        <v>116</v>
      </c>
      <c r="D44" s="15"/>
      <c r="E44" s="18" t="s">
        <v>300</v>
      </c>
      <c r="F44" s="15" t="s">
        <v>300</v>
      </c>
      <c r="G44" s="11" t="s">
        <v>300</v>
      </c>
      <c r="H44" s="11"/>
      <c r="I44" s="11" t="s">
        <v>300</v>
      </c>
      <c r="J44" s="11"/>
      <c r="K44" s="12"/>
      <c r="L44" s="16">
        <v>10</v>
      </c>
      <c r="M44" s="16">
        <f t="shared" si="3"/>
        <v>4</v>
      </c>
      <c r="N44" s="16">
        <f t="shared" si="0"/>
        <v>3.3333333333333335</v>
      </c>
      <c r="O44" s="16">
        <f t="shared" si="1"/>
        <v>8</v>
      </c>
      <c r="P44" s="17">
        <f t="shared" si="2"/>
        <v>8</v>
      </c>
    </row>
    <row r="45" spans="1:16" x14ac:dyDescent="0.25">
      <c r="A45" s="14" t="s">
        <v>244</v>
      </c>
      <c r="B45" s="14" t="s">
        <v>155</v>
      </c>
      <c r="C45" s="14" t="s">
        <v>156</v>
      </c>
      <c r="D45" s="15"/>
      <c r="E45" s="10"/>
      <c r="F45" s="15"/>
      <c r="G45" s="11"/>
      <c r="H45" s="11"/>
      <c r="I45" s="11"/>
      <c r="J45" s="11"/>
      <c r="K45" s="12">
        <v>0.5</v>
      </c>
      <c r="L45" s="16">
        <v>8.5</v>
      </c>
      <c r="M45" s="16">
        <f t="shared" si="3"/>
        <v>0</v>
      </c>
      <c r="N45" s="16">
        <f t="shared" si="0"/>
        <v>10</v>
      </c>
      <c r="O45" s="16">
        <f t="shared" si="1"/>
        <v>8.9499999999999993</v>
      </c>
      <c r="P45" s="17">
        <f t="shared" si="2"/>
        <v>9.4499999999999993</v>
      </c>
    </row>
    <row r="46" spans="1:16" x14ac:dyDescent="0.25">
      <c r="A46" s="14" t="s">
        <v>245</v>
      </c>
      <c r="B46" s="14" t="s">
        <v>157</v>
      </c>
      <c r="C46" s="14" t="s">
        <v>158</v>
      </c>
      <c r="D46" s="15"/>
      <c r="E46" s="10"/>
      <c r="F46" s="15"/>
      <c r="G46" s="11"/>
      <c r="H46" s="11"/>
      <c r="I46" s="11"/>
      <c r="J46" s="11"/>
      <c r="K46" s="12"/>
      <c r="L46" s="16">
        <v>7</v>
      </c>
      <c r="M46" s="16">
        <f t="shared" si="3"/>
        <v>0</v>
      </c>
      <c r="N46" s="16">
        <f t="shared" si="0"/>
        <v>10</v>
      </c>
      <c r="O46" s="16">
        <f t="shared" si="1"/>
        <v>7.8999999999999995</v>
      </c>
      <c r="P46" s="17">
        <f t="shared" si="2"/>
        <v>7.8999999999999995</v>
      </c>
    </row>
    <row r="47" spans="1:16" x14ac:dyDescent="0.25">
      <c r="A47" s="14" t="s">
        <v>246</v>
      </c>
      <c r="B47" s="14" t="s">
        <v>107</v>
      </c>
      <c r="C47" s="14" t="s">
        <v>25</v>
      </c>
      <c r="D47" s="15" t="s">
        <v>300</v>
      </c>
      <c r="E47" s="10"/>
      <c r="F47" s="15"/>
      <c r="G47" s="11" t="s">
        <v>300</v>
      </c>
      <c r="H47" s="11" t="s">
        <v>300</v>
      </c>
      <c r="I47" s="11" t="s">
        <v>300</v>
      </c>
      <c r="J47" s="11"/>
      <c r="K47" s="12">
        <v>1</v>
      </c>
      <c r="L47" s="16">
        <v>7</v>
      </c>
      <c r="M47" s="16">
        <f t="shared" si="3"/>
        <v>4</v>
      </c>
      <c r="N47" s="16">
        <f t="shared" si="0"/>
        <v>3.3333333333333335</v>
      </c>
      <c r="O47" s="16">
        <f t="shared" si="1"/>
        <v>5.8999999999999995</v>
      </c>
      <c r="P47" s="17">
        <f t="shared" si="2"/>
        <v>6.8999999999999995</v>
      </c>
    </row>
    <row r="48" spans="1:16" x14ac:dyDescent="0.25">
      <c r="A48" s="14" t="s">
        <v>247</v>
      </c>
      <c r="B48" s="14" t="s">
        <v>68</v>
      </c>
      <c r="C48" s="14" t="s">
        <v>2</v>
      </c>
      <c r="D48" s="15"/>
      <c r="E48" s="18" t="s">
        <v>300</v>
      </c>
      <c r="F48" s="15"/>
      <c r="G48" s="11"/>
      <c r="H48" s="11" t="s">
        <v>300</v>
      </c>
      <c r="I48" s="11"/>
      <c r="J48" s="11"/>
      <c r="K48" s="12"/>
      <c r="L48" s="16">
        <v>8</v>
      </c>
      <c r="M48" s="16">
        <f t="shared" si="3"/>
        <v>2</v>
      </c>
      <c r="N48" s="16">
        <f t="shared" si="0"/>
        <v>6.666666666666667</v>
      </c>
      <c r="O48" s="16">
        <f t="shared" si="1"/>
        <v>7.6</v>
      </c>
      <c r="P48" s="17">
        <f t="shared" si="2"/>
        <v>7.6</v>
      </c>
    </row>
    <row r="49" spans="1:16" x14ac:dyDescent="0.25">
      <c r="A49" s="14" t="s">
        <v>248</v>
      </c>
      <c r="B49" s="14" t="s">
        <v>69</v>
      </c>
      <c r="C49" s="14" t="s">
        <v>70</v>
      </c>
      <c r="D49" s="15"/>
      <c r="E49" s="18" t="s">
        <v>300</v>
      </c>
      <c r="F49" s="15"/>
      <c r="G49" s="11"/>
      <c r="H49" s="11" t="s">
        <v>300</v>
      </c>
      <c r="I49" s="11" t="s">
        <v>300</v>
      </c>
      <c r="J49" s="11"/>
      <c r="K49" s="12"/>
      <c r="L49" s="16">
        <v>9.5</v>
      </c>
      <c r="M49" s="16">
        <f t="shared" si="3"/>
        <v>3</v>
      </c>
      <c r="N49" s="16">
        <f t="shared" si="0"/>
        <v>5</v>
      </c>
      <c r="O49" s="16">
        <f t="shared" si="1"/>
        <v>8.1499999999999986</v>
      </c>
      <c r="P49" s="17">
        <f t="shared" si="2"/>
        <v>8.1499999999999986</v>
      </c>
    </row>
    <row r="50" spans="1:16" x14ac:dyDescent="0.25">
      <c r="A50" s="14" t="s">
        <v>249</v>
      </c>
      <c r="B50" s="14" t="s">
        <v>71</v>
      </c>
      <c r="C50" s="14" t="s">
        <v>72</v>
      </c>
      <c r="D50" s="15"/>
      <c r="E50" s="10"/>
      <c r="F50" s="15"/>
      <c r="G50" s="11"/>
      <c r="H50" s="11"/>
      <c r="I50" s="11"/>
      <c r="J50" s="11"/>
      <c r="K50" s="12">
        <v>1</v>
      </c>
      <c r="L50" s="16">
        <v>10</v>
      </c>
      <c r="M50" s="16">
        <f t="shared" si="3"/>
        <v>0</v>
      </c>
      <c r="N50" s="16">
        <f t="shared" si="0"/>
        <v>10</v>
      </c>
      <c r="O50" s="16">
        <f t="shared" si="1"/>
        <v>10</v>
      </c>
      <c r="P50" s="17">
        <f t="shared" si="2"/>
        <v>11</v>
      </c>
    </row>
    <row r="51" spans="1:16" x14ac:dyDescent="0.25">
      <c r="A51" s="14" t="s">
        <v>250</v>
      </c>
      <c r="B51" s="14" t="s">
        <v>117</v>
      </c>
      <c r="C51" s="14" t="s">
        <v>118</v>
      </c>
      <c r="D51" s="15"/>
      <c r="E51" s="18" t="s">
        <v>300</v>
      </c>
      <c r="F51" s="15"/>
      <c r="G51" s="11"/>
      <c r="H51" s="11" t="s">
        <v>300</v>
      </c>
      <c r="I51" s="11" t="s">
        <v>300</v>
      </c>
      <c r="J51" s="11"/>
      <c r="K51" s="12"/>
      <c r="L51" s="16">
        <v>7</v>
      </c>
      <c r="M51" s="16">
        <f t="shared" si="3"/>
        <v>3</v>
      </c>
      <c r="N51" s="16">
        <f t="shared" si="0"/>
        <v>5</v>
      </c>
      <c r="O51" s="16">
        <f t="shared" si="1"/>
        <v>6.3999999999999995</v>
      </c>
      <c r="P51" s="17">
        <f t="shared" si="2"/>
        <v>6.3999999999999995</v>
      </c>
    </row>
    <row r="52" spans="1:16" x14ac:dyDescent="0.25">
      <c r="A52" s="14" t="s">
        <v>251</v>
      </c>
      <c r="B52" s="14" t="s">
        <v>73</v>
      </c>
      <c r="C52" s="14" t="s">
        <v>74</v>
      </c>
      <c r="D52" s="15"/>
      <c r="E52" s="18" t="s">
        <v>300</v>
      </c>
      <c r="F52" s="15" t="s">
        <v>300</v>
      </c>
      <c r="G52" s="11"/>
      <c r="H52" s="11" t="s">
        <v>300</v>
      </c>
      <c r="I52" s="11" t="s">
        <v>300</v>
      </c>
      <c r="J52" s="11"/>
      <c r="K52" s="12">
        <v>1</v>
      </c>
      <c r="L52" s="16">
        <v>8.5</v>
      </c>
      <c r="M52" s="16">
        <f t="shared" si="3"/>
        <v>4</v>
      </c>
      <c r="N52" s="16">
        <f t="shared" si="0"/>
        <v>3.3333333333333335</v>
      </c>
      <c r="O52" s="16">
        <f t="shared" si="1"/>
        <v>6.9499999999999993</v>
      </c>
      <c r="P52" s="17">
        <f t="shared" si="2"/>
        <v>7.9499999999999993</v>
      </c>
    </row>
    <row r="53" spans="1:16" x14ac:dyDescent="0.25">
      <c r="A53" s="14" t="s">
        <v>252</v>
      </c>
      <c r="B53" s="14" t="s">
        <v>41</v>
      </c>
      <c r="C53" s="14" t="s">
        <v>42</v>
      </c>
      <c r="D53" s="15"/>
      <c r="E53" s="10"/>
      <c r="F53" s="15"/>
      <c r="G53" s="11"/>
      <c r="H53" s="11"/>
      <c r="I53" s="11"/>
      <c r="J53" s="11"/>
      <c r="K53" s="12">
        <v>2</v>
      </c>
      <c r="L53" s="16">
        <v>7</v>
      </c>
      <c r="M53" s="16">
        <f t="shared" si="3"/>
        <v>0</v>
      </c>
      <c r="N53" s="16">
        <f t="shared" si="0"/>
        <v>10</v>
      </c>
      <c r="O53" s="16">
        <f t="shared" si="1"/>
        <v>7.8999999999999995</v>
      </c>
      <c r="P53" s="17">
        <f t="shared" si="2"/>
        <v>9.8999999999999986</v>
      </c>
    </row>
    <row r="54" spans="1:16" x14ac:dyDescent="0.25">
      <c r="A54" s="14" t="s">
        <v>253</v>
      </c>
      <c r="B54" s="14" t="s">
        <v>159</v>
      </c>
      <c r="C54" s="14" t="s">
        <v>160</v>
      </c>
      <c r="D54" s="15"/>
      <c r="E54" s="10"/>
      <c r="F54" s="15"/>
      <c r="G54" s="11"/>
      <c r="H54" s="11" t="s">
        <v>300</v>
      </c>
      <c r="I54" s="11"/>
      <c r="J54" s="11"/>
      <c r="K54" s="12"/>
      <c r="L54" s="16">
        <v>8.5</v>
      </c>
      <c r="M54" s="16">
        <f t="shared" si="3"/>
        <v>1</v>
      </c>
      <c r="N54" s="16">
        <f t="shared" si="0"/>
        <v>8.3333333333333339</v>
      </c>
      <c r="O54" s="16">
        <f t="shared" si="1"/>
        <v>8.4499999999999993</v>
      </c>
      <c r="P54" s="17">
        <f t="shared" si="2"/>
        <v>8.4499999999999993</v>
      </c>
    </row>
    <row r="55" spans="1:16" x14ac:dyDescent="0.25">
      <c r="A55" s="14" t="s">
        <v>254</v>
      </c>
      <c r="B55" s="14" t="s">
        <v>180</v>
      </c>
      <c r="C55" s="14" t="s">
        <v>181</v>
      </c>
      <c r="D55" s="15" t="s">
        <v>300</v>
      </c>
      <c r="E55" s="10"/>
      <c r="F55" s="15"/>
      <c r="G55" s="11"/>
      <c r="H55" s="11" t="s">
        <v>300</v>
      </c>
      <c r="I55" s="11" t="s">
        <v>300</v>
      </c>
      <c r="J55" s="11"/>
      <c r="K55" s="12"/>
      <c r="L55" s="16">
        <v>7</v>
      </c>
      <c r="M55" s="16">
        <f t="shared" si="3"/>
        <v>3</v>
      </c>
      <c r="N55" s="16">
        <f t="shared" si="0"/>
        <v>5</v>
      </c>
      <c r="O55" s="16">
        <f t="shared" si="1"/>
        <v>6.3999999999999995</v>
      </c>
      <c r="P55" s="17">
        <f t="shared" si="2"/>
        <v>6.3999999999999995</v>
      </c>
    </row>
    <row r="56" spans="1:16" x14ac:dyDescent="0.25">
      <c r="A56" s="14" t="s">
        <v>255</v>
      </c>
      <c r="B56" s="14" t="s">
        <v>133</v>
      </c>
      <c r="C56" s="14" t="s">
        <v>134</v>
      </c>
      <c r="D56" s="15"/>
      <c r="E56" s="18" t="s">
        <v>300</v>
      </c>
      <c r="F56" s="15"/>
      <c r="G56" s="11"/>
      <c r="H56" s="11"/>
      <c r="I56" s="11"/>
      <c r="J56" s="11"/>
      <c r="K56" s="12">
        <v>1</v>
      </c>
      <c r="L56" s="16">
        <v>8.5</v>
      </c>
      <c r="M56" s="16">
        <f t="shared" si="3"/>
        <v>1</v>
      </c>
      <c r="N56" s="16">
        <f t="shared" si="0"/>
        <v>8.3333333333333339</v>
      </c>
      <c r="O56" s="16">
        <f t="shared" si="1"/>
        <v>8.4499999999999993</v>
      </c>
      <c r="P56" s="17">
        <f t="shared" si="2"/>
        <v>9.4499999999999993</v>
      </c>
    </row>
    <row r="57" spans="1:16" x14ac:dyDescent="0.25">
      <c r="A57" s="14" t="s">
        <v>256</v>
      </c>
      <c r="B57" s="14" t="s">
        <v>75</v>
      </c>
      <c r="C57" s="14" t="s">
        <v>76</v>
      </c>
      <c r="D57" s="15"/>
      <c r="E57" s="10"/>
      <c r="F57" s="15"/>
      <c r="G57" s="11"/>
      <c r="H57" s="11" t="s">
        <v>300</v>
      </c>
      <c r="I57" s="11" t="s">
        <v>300</v>
      </c>
      <c r="J57" s="11"/>
      <c r="K57" s="12">
        <v>1</v>
      </c>
      <c r="L57" s="16">
        <v>8.5</v>
      </c>
      <c r="M57" s="16">
        <f t="shared" si="3"/>
        <v>2</v>
      </c>
      <c r="N57" s="16">
        <f t="shared" si="0"/>
        <v>6.666666666666667</v>
      </c>
      <c r="O57" s="16">
        <f t="shared" si="1"/>
        <v>7.9499999999999993</v>
      </c>
      <c r="P57" s="17">
        <f t="shared" si="2"/>
        <v>8.9499999999999993</v>
      </c>
    </row>
    <row r="58" spans="1:16" x14ac:dyDescent="0.25">
      <c r="A58" s="14" t="s">
        <v>257</v>
      </c>
      <c r="B58" s="14" t="s">
        <v>135</v>
      </c>
      <c r="C58" s="14" t="s">
        <v>136</v>
      </c>
      <c r="D58" s="15"/>
      <c r="E58" s="10"/>
      <c r="F58" s="15"/>
      <c r="G58" s="11"/>
      <c r="H58" s="11"/>
      <c r="I58" s="11"/>
      <c r="J58" s="11"/>
      <c r="K58" s="12">
        <v>1</v>
      </c>
      <c r="L58" s="16">
        <v>7</v>
      </c>
      <c r="M58" s="16">
        <f t="shared" si="3"/>
        <v>0</v>
      </c>
      <c r="N58" s="16">
        <f t="shared" si="0"/>
        <v>10</v>
      </c>
      <c r="O58" s="16">
        <f t="shared" si="1"/>
        <v>7.8999999999999995</v>
      </c>
      <c r="P58" s="17">
        <f t="shared" si="2"/>
        <v>8.8999999999999986</v>
      </c>
    </row>
    <row r="59" spans="1:16" x14ac:dyDescent="0.25">
      <c r="A59" s="14" t="s">
        <v>258</v>
      </c>
      <c r="B59" s="14" t="s">
        <v>108</v>
      </c>
      <c r="C59" s="14" t="s">
        <v>3</v>
      </c>
      <c r="D59" s="15"/>
      <c r="E59" s="18" t="s">
        <v>300</v>
      </c>
      <c r="F59" s="15"/>
      <c r="G59" s="11" t="s">
        <v>300</v>
      </c>
      <c r="H59" s="11"/>
      <c r="I59" s="11" t="s">
        <v>300</v>
      </c>
      <c r="J59" s="11"/>
      <c r="K59" s="12"/>
      <c r="L59" s="16">
        <v>10</v>
      </c>
      <c r="M59" s="16">
        <f t="shared" si="3"/>
        <v>3</v>
      </c>
      <c r="N59" s="16">
        <f t="shared" si="0"/>
        <v>5</v>
      </c>
      <c r="O59" s="16">
        <f t="shared" si="1"/>
        <v>8.5</v>
      </c>
      <c r="P59" s="17">
        <f t="shared" si="2"/>
        <v>8.5</v>
      </c>
    </row>
    <row r="60" spans="1:16" x14ac:dyDescent="0.25">
      <c r="A60" s="14" t="s">
        <v>259</v>
      </c>
      <c r="B60" s="14" t="s">
        <v>182</v>
      </c>
      <c r="C60" s="14" t="s">
        <v>183</v>
      </c>
      <c r="D60" s="15"/>
      <c r="E60" s="18" t="s">
        <v>300</v>
      </c>
      <c r="F60" s="15"/>
      <c r="G60" s="11"/>
      <c r="H60" s="11" t="s">
        <v>300</v>
      </c>
      <c r="I60" s="11" t="s">
        <v>300</v>
      </c>
      <c r="J60" s="11"/>
      <c r="K60" s="12"/>
      <c r="L60" s="16"/>
      <c r="M60" s="16">
        <f t="shared" si="3"/>
        <v>3</v>
      </c>
      <c r="N60" s="16">
        <f t="shared" si="0"/>
        <v>5</v>
      </c>
      <c r="O60" s="16">
        <f t="shared" si="1"/>
        <v>1.5</v>
      </c>
      <c r="P60" s="17">
        <f t="shared" si="2"/>
        <v>1.5</v>
      </c>
    </row>
    <row r="61" spans="1:16" x14ac:dyDescent="0.25">
      <c r="A61" s="14" t="s">
        <v>260</v>
      </c>
      <c r="B61" s="14" t="s">
        <v>77</v>
      </c>
      <c r="C61" s="14" t="s">
        <v>31</v>
      </c>
      <c r="D61" s="15"/>
      <c r="E61" s="18" t="s">
        <v>300</v>
      </c>
      <c r="F61" s="15"/>
      <c r="G61" s="11"/>
      <c r="H61" s="11" t="s">
        <v>300</v>
      </c>
      <c r="I61" s="11"/>
      <c r="J61" s="11"/>
      <c r="K61" s="12">
        <v>1</v>
      </c>
      <c r="L61" s="16">
        <v>7</v>
      </c>
      <c r="M61" s="16">
        <f t="shared" si="3"/>
        <v>2</v>
      </c>
      <c r="N61" s="16">
        <f t="shared" si="0"/>
        <v>6.666666666666667</v>
      </c>
      <c r="O61" s="16">
        <f t="shared" si="1"/>
        <v>6.8999999999999995</v>
      </c>
      <c r="P61" s="17">
        <f t="shared" si="2"/>
        <v>7.8999999999999995</v>
      </c>
    </row>
    <row r="62" spans="1:16" x14ac:dyDescent="0.25">
      <c r="A62" s="14" t="s">
        <v>261</v>
      </c>
      <c r="B62" s="14" t="s">
        <v>125</v>
      </c>
      <c r="C62" s="14" t="s">
        <v>26</v>
      </c>
      <c r="D62" s="15"/>
      <c r="E62" s="18" t="s">
        <v>300</v>
      </c>
      <c r="F62" s="15"/>
      <c r="G62" s="11"/>
      <c r="H62" s="11" t="s">
        <v>300</v>
      </c>
      <c r="I62" s="11"/>
      <c r="J62" s="11"/>
      <c r="K62" s="12">
        <v>1</v>
      </c>
      <c r="L62" s="16">
        <v>8.5</v>
      </c>
      <c r="M62" s="16">
        <f t="shared" si="3"/>
        <v>2</v>
      </c>
      <c r="N62" s="16">
        <f t="shared" si="0"/>
        <v>6.666666666666667</v>
      </c>
      <c r="O62" s="16">
        <f t="shared" si="1"/>
        <v>7.9499999999999993</v>
      </c>
      <c r="P62" s="17">
        <f t="shared" si="2"/>
        <v>8.9499999999999993</v>
      </c>
    </row>
    <row r="63" spans="1:16" x14ac:dyDescent="0.25">
      <c r="A63" s="14" t="s">
        <v>262</v>
      </c>
      <c r="B63" s="14" t="s">
        <v>184</v>
      </c>
      <c r="C63" s="14" t="s">
        <v>185</v>
      </c>
      <c r="D63" s="15"/>
      <c r="E63" s="10"/>
      <c r="F63" s="15"/>
      <c r="G63" s="11"/>
      <c r="H63" s="11"/>
      <c r="I63" s="11"/>
      <c r="J63" s="11"/>
      <c r="K63" s="12">
        <v>2</v>
      </c>
      <c r="L63" s="16">
        <v>8.5</v>
      </c>
      <c r="M63" s="16">
        <f t="shared" si="3"/>
        <v>0</v>
      </c>
      <c r="N63" s="16">
        <f t="shared" si="0"/>
        <v>10</v>
      </c>
      <c r="O63" s="16">
        <f t="shared" si="1"/>
        <v>8.9499999999999993</v>
      </c>
      <c r="P63" s="17">
        <f t="shared" si="2"/>
        <v>10.95</v>
      </c>
    </row>
    <row r="64" spans="1:16" x14ac:dyDescent="0.25">
      <c r="A64" s="14" t="s">
        <v>263</v>
      </c>
      <c r="B64" s="14" t="s">
        <v>186</v>
      </c>
      <c r="C64" s="14" t="s">
        <v>187</v>
      </c>
      <c r="D64" s="15"/>
      <c r="E64" s="10"/>
      <c r="F64" s="15"/>
      <c r="G64" s="11"/>
      <c r="H64" s="11"/>
      <c r="I64" s="11"/>
      <c r="J64" s="11"/>
      <c r="K64" s="12"/>
      <c r="L64" s="16">
        <v>8.5</v>
      </c>
      <c r="M64" s="16">
        <f t="shared" si="3"/>
        <v>0</v>
      </c>
      <c r="N64" s="16">
        <f t="shared" si="0"/>
        <v>10</v>
      </c>
      <c r="O64" s="16">
        <f t="shared" si="1"/>
        <v>8.9499999999999993</v>
      </c>
      <c r="P64" s="17">
        <f t="shared" si="2"/>
        <v>8.9499999999999993</v>
      </c>
    </row>
    <row r="65" spans="1:16" x14ac:dyDescent="0.25">
      <c r="A65" s="14" t="s">
        <v>264</v>
      </c>
      <c r="B65" s="14" t="s">
        <v>78</v>
      </c>
      <c r="C65" s="14" t="s">
        <v>79</v>
      </c>
      <c r="D65" s="15" t="s">
        <v>300</v>
      </c>
      <c r="E65" s="10"/>
      <c r="F65" s="15"/>
      <c r="G65" s="11"/>
      <c r="H65" s="11"/>
      <c r="I65" s="11"/>
      <c r="J65" s="11"/>
      <c r="K65" s="12"/>
      <c r="L65" s="16">
        <v>7</v>
      </c>
      <c r="M65" s="16">
        <f t="shared" si="3"/>
        <v>1</v>
      </c>
      <c r="N65" s="16">
        <f t="shared" si="0"/>
        <v>8.3333333333333339</v>
      </c>
      <c r="O65" s="16">
        <f t="shared" si="1"/>
        <v>7.3999999999999995</v>
      </c>
      <c r="P65" s="17">
        <f t="shared" si="2"/>
        <v>7.3999999999999995</v>
      </c>
    </row>
    <row r="66" spans="1:16" x14ac:dyDescent="0.25">
      <c r="A66" s="14" t="s">
        <v>265</v>
      </c>
      <c r="B66" s="14" t="s">
        <v>126</v>
      </c>
      <c r="C66" s="14" t="s">
        <v>127</v>
      </c>
      <c r="D66" s="15"/>
      <c r="E66" s="18" t="s">
        <v>300</v>
      </c>
      <c r="F66" s="15"/>
      <c r="G66" s="11" t="s">
        <v>300</v>
      </c>
      <c r="H66" s="11"/>
      <c r="I66" s="11"/>
      <c r="J66" s="11"/>
      <c r="K66" s="12"/>
      <c r="L66" s="16">
        <v>8.5</v>
      </c>
      <c r="M66" s="16">
        <f t="shared" si="3"/>
        <v>2</v>
      </c>
      <c r="N66" s="16">
        <f t="shared" si="0"/>
        <v>6.666666666666667</v>
      </c>
      <c r="O66" s="16">
        <f t="shared" si="1"/>
        <v>7.9499999999999993</v>
      </c>
      <c r="P66" s="17">
        <f t="shared" si="2"/>
        <v>7.9499999999999993</v>
      </c>
    </row>
    <row r="67" spans="1:16" x14ac:dyDescent="0.25">
      <c r="A67" s="14" t="s">
        <v>266</v>
      </c>
      <c r="B67" s="14" t="s">
        <v>161</v>
      </c>
      <c r="C67" s="14" t="s">
        <v>162</v>
      </c>
      <c r="D67" s="15"/>
      <c r="E67" s="18" t="s">
        <v>300</v>
      </c>
      <c r="F67" s="15" t="s">
        <v>300</v>
      </c>
      <c r="G67" s="11" t="s">
        <v>300</v>
      </c>
      <c r="H67" s="11" t="s">
        <v>300</v>
      </c>
      <c r="I67" s="11" t="s">
        <v>300</v>
      </c>
      <c r="J67" s="11"/>
      <c r="K67" s="12"/>
      <c r="L67" s="16">
        <v>10</v>
      </c>
      <c r="M67" s="16">
        <f t="shared" si="3"/>
        <v>5</v>
      </c>
      <c r="N67" s="16">
        <f t="shared" ref="N67:N100" si="4">(6-M67)*10/6</f>
        <v>1.6666666666666667</v>
      </c>
      <c r="O67" s="16">
        <f t="shared" ref="O67:O100" si="5">L67*0.7 +N67*0.3</f>
        <v>7.5</v>
      </c>
      <c r="P67" s="17">
        <f t="shared" ref="P67:P100" si="6">O67+K67</f>
        <v>7.5</v>
      </c>
    </row>
    <row r="68" spans="1:16" x14ac:dyDescent="0.25">
      <c r="A68" s="14" t="s">
        <v>267</v>
      </c>
      <c r="B68" s="14" t="s">
        <v>137</v>
      </c>
      <c r="C68" s="14" t="s">
        <v>44</v>
      </c>
      <c r="D68" s="15"/>
      <c r="E68" s="10"/>
      <c r="F68" s="15"/>
      <c r="G68" s="11"/>
      <c r="H68" s="11"/>
      <c r="I68" s="11"/>
      <c r="J68" s="11"/>
      <c r="K68" s="12">
        <v>2</v>
      </c>
      <c r="L68" s="16">
        <v>8.5</v>
      </c>
      <c r="M68" s="16">
        <f t="shared" ref="M68:M100" si="7">COUNTA(D68:I68)</f>
        <v>0</v>
      </c>
      <c r="N68" s="16">
        <f t="shared" si="4"/>
        <v>10</v>
      </c>
      <c r="O68" s="16">
        <f t="shared" si="5"/>
        <v>8.9499999999999993</v>
      </c>
      <c r="P68" s="17">
        <f t="shared" si="6"/>
        <v>10.95</v>
      </c>
    </row>
    <row r="69" spans="1:16" x14ac:dyDescent="0.25">
      <c r="A69" s="14" t="s">
        <v>268</v>
      </c>
      <c r="B69" s="14" t="s">
        <v>80</v>
      </c>
      <c r="C69" s="14" t="s">
        <v>81</v>
      </c>
      <c r="D69" s="15"/>
      <c r="E69" s="18" t="s">
        <v>300</v>
      </c>
      <c r="F69" s="15"/>
      <c r="G69" s="11"/>
      <c r="H69" s="11" t="s">
        <v>300</v>
      </c>
      <c r="I69" s="11"/>
      <c r="J69" s="11"/>
      <c r="K69" s="12"/>
      <c r="L69" s="16">
        <v>8.5</v>
      </c>
      <c r="M69" s="16">
        <f t="shared" si="7"/>
        <v>2</v>
      </c>
      <c r="N69" s="16">
        <f t="shared" si="4"/>
        <v>6.666666666666667</v>
      </c>
      <c r="O69" s="16">
        <f t="shared" si="5"/>
        <v>7.9499999999999993</v>
      </c>
      <c r="P69" s="17">
        <f t="shared" si="6"/>
        <v>7.9499999999999993</v>
      </c>
    </row>
    <row r="70" spans="1:16" x14ac:dyDescent="0.25">
      <c r="A70" s="14" t="s">
        <v>269</v>
      </c>
      <c r="B70" s="14" t="s">
        <v>82</v>
      </c>
      <c r="C70" s="14" t="s">
        <v>34</v>
      </c>
      <c r="D70" s="15"/>
      <c r="E70" s="10"/>
      <c r="F70" s="15"/>
      <c r="G70" s="11"/>
      <c r="H70" s="11"/>
      <c r="I70" s="11"/>
      <c r="J70" s="11"/>
      <c r="K70" s="12">
        <v>1</v>
      </c>
      <c r="L70" s="16">
        <v>10</v>
      </c>
      <c r="M70" s="16">
        <f t="shared" si="7"/>
        <v>0</v>
      </c>
      <c r="N70" s="16">
        <f t="shared" si="4"/>
        <v>10</v>
      </c>
      <c r="O70" s="16">
        <f t="shared" si="5"/>
        <v>10</v>
      </c>
      <c r="P70" s="17">
        <f t="shared" si="6"/>
        <v>11</v>
      </c>
    </row>
    <row r="71" spans="1:16" x14ac:dyDescent="0.25">
      <c r="A71" s="14" t="s">
        <v>270</v>
      </c>
      <c r="B71" s="14" t="s">
        <v>188</v>
      </c>
      <c r="C71" s="14" t="s">
        <v>189</v>
      </c>
      <c r="D71" s="15"/>
      <c r="E71" s="10"/>
      <c r="F71" s="15"/>
      <c r="G71" s="11"/>
      <c r="H71" s="11"/>
      <c r="I71" s="11"/>
      <c r="J71" s="11"/>
      <c r="K71" s="12">
        <v>4</v>
      </c>
      <c r="L71" s="16">
        <v>10</v>
      </c>
      <c r="M71" s="16">
        <f t="shared" si="7"/>
        <v>0</v>
      </c>
      <c r="N71" s="16">
        <f t="shared" si="4"/>
        <v>10</v>
      </c>
      <c r="O71" s="16">
        <f t="shared" si="5"/>
        <v>10</v>
      </c>
      <c r="P71" s="17">
        <f t="shared" si="6"/>
        <v>14</v>
      </c>
    </row>
    <row r="72" spans="1:16" x14ac:dyDescent="0.25">
      <c r="A72" s="14" t="s">
        <v>271</v>
      </c>
      <c r="B72" s="14" t="s">
        <v>163</v>
      </c>
      <c r="C72" s="14" t="s">
        <v>164</v>
      </c>
      <c r="D72" s="15"/>
      <c r="E72" s="10"/>
      <c r="F72" s="15"/>
      <c r="G72" s="11"/>
      <c r="H72" s="11" t="s">
        <v>300</v>
      </c>
      <c r="I72" s="11"/>
      <c r="J72" s="11"/>
      <c r="K72" s="12"/>
      <c r="L72" s="16">
        <v>7</v>
      </c>
      <c r="M72" s="16">
        <f t="shared" si="7"/>
        <v>1</v>
      </c>
      <c r="N72" s="16">
        <f t="shared" si="4"/>
        <v>8.3333333333333339</v>
      </c>
      <c r="O72" s="16">
        <f t="shared" si="5"/>
        <v>7.3999999999999995</v>
      </c>
      <c r="P72" s="17">
        <f t="shared" si="6"/>
        <v>7.3999999999999995</v>
      </c>
    </row>
    <row r="73" spans="1:16" x14ac:dyDescent="0.25">
      <c r="A73" s="14" t="s">
        <v>272</v>
      </c>
      <c r="B73" s="14" t="s">
        <v>119</v>
      </c>
      <c r="C73" s="14" t="s">
        <v>120</v>
      </c>
      <c r="D73" s="15"/>
      <c r="E73" s="18" t="s">
        <v>300</v>
      </c>
      <c r="F73" s="15"/>
      <c r="G73" s="11"/>
      <c r="H73" s="11" t="s">
        <v>300</v>
      </c>
      <c r="I73" s="11" t="s">
        <v>300</v>
      </c>
      <c r="J73" s="11"/>
      <c r="K73" s="12">
        <v>1</v>
      </c>
      <c r="L73" s="16">
        <v>8</v>
      </c>
      <c r="M73" s="16">
        <f t="shared" si="7"/>
        <v>3</v>
      </c>
      <c r="N73" s="16">
        <f t="shared" si="4"/>
        <v>5</v>
      </c>
      <c r="O73" s="16">
        <f t="shared" si="5"/>
        <v>7.1</v>
      </c>
      <c r="P73" s="17">
        <f t="shared" si="6"/>
        <v>8.1</v>
      </c>
    </row>
    <row r="74" spans="1:16" x14ac:dyDescent="0.25">
      <c r="A74" s="14" t="s">
        <v>273</v>
      </c>
      <c r="B74" s="14" t="s">
        <v>121</v>
      </c>
      <c r="C74" s="14" t="s">
        <v>13</v>
      </c>
      <c r="D74" s="15"/>
      <c r="E74" s="10"/>
      <c r="F74" s="15"/>
      <c r="G74" s="11"/>
      <c r="H74" s="11" t="s">
        <v>300</v>
      </c>
      <c r="I74" s="11"/>
      <c r="J74" s="11"/>
      <c r="K74" s="12">
        <v>1</v>
      </c>
      <c r="L74" s="16">
        <v>8.5</v>
      </c>
      <c r="M74" s="16">
        <f t="shared" si="7"/>
        <v>1</v>
      </c>
      <c r="N74" s="16">
        <f t="shared" si="4"/>
        <v>8.3333333333333339</v>
      </c>
      <c r="O74" s="16">
        <f t="shared" si="5"/>
        <v>8.4499999999999993</v>
      </c>
      <c r="P74" s="17">
        <f t="shared" si="6"/>
        <v>9.4499999999999993</v>
      </c>
    </row>
    <row r="75" spans="1:16" x14ac:dyDescent="0.25">
      <c r="A75" s="14" t="s">
        <v>274</v>
      </c>
      <c r="B75" s="14" t="s">
        <v>83</v>
      </c>
      <c r="C75" s="14" t="s">
        <v>84</v>
      </c>
      <c r="D75" s="15"/>
      <c r="E75" s="18"/>
      <c r="F75" s="15"/>
      <c r="G75" s="11"/>
      <c r="H75" s="11"/>
      <c r="I75" s="11" t="s">
        <v>300</v>
      </c>
      <c r="J75" s="11"/>
      <c r="K75" s="12"/>
      <c r="L75" s="16">
        <v>8.5</v>
      </c>
      <c r="M75" s="16">
        <f t="shared" si="7"/>
        <v>1</v>
      </c>
      <c r="N75" s="16">
        <f t="shared" si="4"/>
        <v>8.3333333333333339</v>
      </c>
      <c r="O75" s="16">
        <f t="shared" si="5"/>
        <v>8.4499999999999993</v>
      </c>
      <c r="P75" s="17">
        <f t="shared" si="6"/>
        <v>8.4499999999999993</v>
      </c>
    </row>
    <row r="76" spans="1:16" x14ac:dyDescent="0.25">
      <c r="A76" s="14" t="s">
        <v>275</v>
      </c>
      <c r="B76" s="14" t="s">
        <v>165</v>
      </c>
      <c r="C76" s="14" t="s">
        <v>166</v>
      </c>
      <c r="D76" s="15"/>
      <c r="E76" s="10"/>
      <c r="F76" s="15"/>
      <c r="G76" s="11"/>
      <c r="H76" s="11"/>
      <c r="I76" s="11"/>
      <c r="J76" s="11"/>
      <c r="K76" s="12"/>
      <c r="L76" s="16">
        <v>7</v>
      </c>
      <c r="M76" s="16">
        <f t="shared" si="7"/>
        <v>0</v>
      </c>
      <c r="N76" s="16">
        <f t="shared" si="4"/>
        <v>10</v>
      </c>
      <c r="O76" s="16">
        <f t="shared" si="5"/>
        <v>7.8999999999999995</v>
      </c>
      <c r="P76" s="17">
        <f t="shared" si="6"/>
        <v>7.8999999999999995</v>
      </c>
    </row>
    <row r="77" spans="1:16" x14ac:dyDescent="0.25">
      <c r="A77" s="14" t="s">
        <v>276</v>
      </c>
      <c r="B77" s="14" t="s">
        <v>138</v>
      </c>
      <c r="C77" s="14" t="s">
        <v>139</v>
      </c>
      <c r="D77" s="15"/>
      <c r="E77" s="18" t="s">
        <v>300</v>
      </c>
      <c r="F77" s="15"/>
      <c r="G77" s="11" t="s">
        <v>300</v>
      </c>
      <c r="H77" s="11" t="s">
        <v>300</v>
      </c>
      <c r="I77" s="11" t="s">
        <v>300</v>
      </c>
      <c r="J77" s="11"/>
      <c r="K77" s="12"/>
      <c r="L77" s="16">
        <v>7</v>
      </c>
      <c r="M77" s="16">
        <f t="shared" si="7"/>
        <v>4</v>
      </c>
      <c r="N77" s="16">
        <f t="shared" si="4"/>
        <v>3.3333333333333335</v>
      </c>
      <c r="O77" s="16">
        <f t="shared" si="5"/>
        <v>5.8999999999999995</v>
      </c>
      <c r="P77" s="17">
        <f t="shared" si="6"/>
        <v>5.8999999999999995</v>
      </c>
    </row>
    <row r="78" spans="1:16" x14ac:dyDescent="0.25">
      <c r="A78" s="14" t="s">
        <v>277</v>
      </c>
      <c r="B78" s="14" t="s">
        <v>98</v>
      </c>
      <c r="C78" s="14" t="s">
        <v>99</v>
      </c>
      <c r="D78" s="15"/>
      <c r="E78" s="18" t="s">
        <v>300</v>
      </c>
      <c r="F78" s="15"/>
      <c r="G78" s="11"/>
      <c r="H78" s="11" t="s">
        <v>300</v>
      </c>
      <c r="I78" s="11" t="s">
        <v>300</v>
      </c>
      <c r="J78" s="11"/>
      <c r="K78" s="12"/>
      <c r="L78" s="16">
        <v>7</v>
      </c>
      <c r="M78" s="16">
        <f t="shared" si="7"/>
        <v>3</v>
      </c>
      <c r="N78" s="16">
        <f t="shared" si="4"/>
        <v>5</v>
      </c>
      <c r="O78" s="16">
        <f t="shared" si="5"/>
        <v>6.3999999999999995</v>
      </c>
      <c r="P78" s="17">
        <f t="shared" si="6"/>
        <v>6.3999999999999995</v>
      </c>
    </row>
    <row r="79" spans="1:16" x14ac:dyDescent="0.25">
      <c r="A79" s="14" t="s">
        <v>278</v>
      </c>
      <c r="B79" s="14" t="s">
        <v>85</v>
      </c>
      <c r="C79" s="14" t="s">
        <v>86</v>
      </c>
      <c r="D79" s="15"/>
      <c r="E79" s="10"/>
      <c r="F79" s="15"/>
      <c r="G79" s="11"/>
      <c r="H79" s="11"/>
      <c r="I79" s="11" t="s">
        <v>300</v>
      </c>
      <c r="J79" s="11"/>
      <c r="K79" s="12">
        <v>1</v>
      </c>
      <c r="L79" s="16">
        <v>10</v>
      </c>
      <c r="M79" s="16">
        <f t="shared" si="7"/>
        <v>1</v>
      </c>
      <c r="N79" s="16">
        <f t="shared" si="4"/>
        <v>8.3333333333333339</v>
      </c>
      <c r="O79" s="16">
        <f t="shared" si="5"/>
        <v>9.5</v>
      </c>
      <c r="P79" s="17">
        <f t="shared" si="6"/>
        <v>10.5</v>
      </c>
    </row>
    <row r="80" spans="1:16" x14ac:dyDescent="0.25">
      <c r="A80" s="14" t="s">
        <v>279</v>
      </c>
      <c r="B80" s="14" t="s">
        <v>167</v>
      </c>
      <c r="C80" s="14" t="s">
        <v>9</v>
      </c>
      <c r="D80" s="15"/>
      <c r="E80" s="10"/>
      <c r="F80" s="15"/>
      <c r="G80" s="11"/>
      <c r="H80" s="11"/>
      <c r="I80" s="11"/>
      <c r="J80" s="11"/>
      <c r="K80" s="12">
        <v>3</v>
      </c>
      <c r="L80" s="16">
        <v>9.5</v>
      </c>
      <c r="M80" s="16">
        <f t="shared" si="7"/>
        <v>0</v>
      </c>
      <c r="N80" s="16">
        <f t="shared" si="4"/>
        <v>10</v>
      </c>
      <c r="O80" s="16">
        <f t="shared" si="5"/>
        <v>9.6499999999999986</v>
      </c>
      <c r="P80" s="17">
        <f t="shared" si="6"/>
        <v>12.649999999999999</v>
      </c>
    </row>
    <row r="81" spans="1:16" x14ac:dyDescent="0.25">
      <c r="A81" s="14" t="s">
        <v>280</v>
      </c>
      <c r="B81" s="14" t="s">
        <v>87</v>
      </c>
      <c r="C81" s="14" t="s">
        <v>22</v>
      </c>
      <c r="D81" s="15"/>
      <c r="E81" s="18" t="s">
        <v>300</v>
      </c>
      <c r="F81" s="15"/>
      <c r="G81" s="11"/>
      <c r="H81" s="11" t="s">
        <v>300</v>
      </c>
      <c r="I81" s="11" t="s">
        <v>300</v>
      </c>
      <c r="J81" s="11"/>
      <c r="K81" s="12"/>
      <c r="L81" s="16">
        <v>8</v>
      </c>
      <c r="M81" s="16">
        <f t="shared" si="7"/>
        <v>3</v>
      </c>
      <c r="N81" s="16">
        <f t="shared" si="4"/>
        <v>5</v>
      </c>
      <c r="O81" s="16">
        <f t="shared" si="5"/>
        <v>7.1</v>
      </c>
      <c r="P81" s="17">
        <f t="shared" si="6"/>
        <v>7.1</v>
      </c>
    </row>
    <row r="82" spans="1:16" x14ac:dyDescent="0.25">
      <c r="A82" s="14" t="s">
        <v>281</v>
      </c>
      <c r="B82" s="14" t="s">
        <v>128</v>
      </c>
      <c r="C82" s="14" t="s">
        <v>7</v>
      </c>
      <c r="D82" s="15"/>
      <c r="E82" s="10"/>
      <c r="F82" s="15"/>
      <c r="G82" s="11"/>
      <c r="H82" s="11"/>
      <c r="I82" s="11"/>
      <c r="J82" s="11"/>
      <c r="K82" s="12"/>
      <c r="L82" s="16">
        <v>8.5</v>
      </c>
      <c r="M82" s="16">
        <f t="shared" si="7"/>
        <v>0</v>
      </c>
      <c r="N82" s="16">
        <f t="shared" si="4"/>
        <v>10</v>
      </c>
      <c r="O82" s="16">
        <f t="shared" si="5"/>
        <v>8.9499999999999993</v>
      </c>
      <c r="P82" s="17">
        <f t="shared" si="6"/>
        <v>8.9499999999999993</v>
      </c>
    </row>
    <row r="83" spans="1:16" x14ac:dyDescent="0.25">
      <c r="A83" s="14" t="s">
        <v>282</v>
      </c>
      <c r="B83" s="14" t="s">
        <v>100</v>
      </c>
      <c r="C83" s="14" t="s">
        <v>17</v>
      </c>
      <c r="D83" s="15"/>
      <c r="E83" s="18" t="s">
        <v>300</v>
      </c>
      <c r="F83" s="15" t="s">
        <v>300</v>
      </c>
      <c r="G83" s="11" t="s">
        <v>300</v>
      </c>
      <c r="H83" s="11" t="s">
        <v>300</v>
      </c>
      <c r="I83" s="11" t="s">
        <v>300</v>
      </c>
      <c r="J83" s="11"/>
      <c r="K83" s="12"/>
      <c r="L83" s="16"/>
      <c r="M83" s="16">
        <f t="shared" si="7"/>
        <v>5</v>
      </c>
      <c r="N83" s="16">
        <f t="shared" si="4"/>
        <v>1.6666666666666667</v>
      </c>
      <c r="O83" s="16">
        <f t="shared" si="5"/>
        <v>0.5</v>
      </c>
      <c r="P83" s="17">
        <f t="shared" si="6"/>
        <v>0.5</v>
      </c>
    </row>
    <row r="84" spans="1:16" x14ac:dyDescent="0.25">
      <c r="A84" s="14" t="s">
        <v>283</v>
      </c>
      <c r="B84" s="14" t="s">
        <v>124</v>
      </c>
      <c r="C84" s="14" t="s">
        <v>19</v>
      </c>
      <c r="D84" s="15" t="s">
        <v>300</v>
      </c>
      <c r="E84" s="10"/>
      <c r="F84" s="15"/>
      <c r="G84" s="11" t="s">
        <v>300</v>
      </c>
      <c r="H84" s="11" t="s">
        <v>300</v>
      </c>
      <c r="I84" s="11" t="s">
        <v>300</v>
      </c>
      <c r="J84" s="11"/>
      <c r="K84" s="12"/>
      <c r="L84" s="16">
        <v>7</v>
      </c>
      <c r="M84" s="16">
        <f t="shared" si="7"/>
        <v>4</v>
      </c>
      <c r="N84" s="16">
        <f t="shared" si="4"/>
        <v>3.3333333333333335</v>
      </c>
      <c r="O84" s="16">
        <f t="shared" si="5"/>
        <v>5.8999999999999995</v>
      </c>
      <c r="P84" s="17">
        <f t="shared" si="6"/>
        <v>5.8999999999999995</v>
      </c>
    </row>
    <row r="85" spans="1:16" x14ac:dyDescent="0.25">
      <c r="A85" s="14" t="s">
        <v>284</v>
      </c>
      <c r="B85" s="14" t="s">
        <v>122</v>
      </c>
      <c r="C85" s="14" t="s">
        <v>123</v>
      </c>
      <c r="D85" s="15"/>
      <c r="E85" s="10"/>
      <c r="F85" s="15"/>
      <c r="G85" s="11"/>
      <c r="H85" s="11"/>
      <c r="I85" s="11"/>
      <c r="J85" s="11"/>
      <c r="K85" s="12">
        <v>2</v>
      </c>
      <c r="L85" s="16">
        <v>10</v>
      </c>
      <c r="M85" s="16">
        <f t="shared" si="7"/>
        <v>0</v>
      </c>
      <c r="N85" s="16">
        <f t="shared" si="4"/>
        <v>10</v>
      </c>
      <c r="O85" s="16">
        <f t="shared" si="5"/>
        <v>10</v>
      </c>
      <c r="P85" s="17">
        <f t="shared" si="6"/>
        <v>12</v>
      </c>
    </row>
    <row r="86" spans="1:16" x14ac:dyDescent="0.25">
      <c r="A86" s="14" t="s">
        <v>285</v>
      </c>
      <c r="B86" s="14" t="s">
        <v>190</v>
      </c>
      <c r="C86" s="14" t="s">
        <v>191</v>
      </c>
      <c r="D86" s="15"/>
      <c r="E86" s="18" t="s">
        <v>300</v>
      </c>
      <c r="F86" s="15"/>
      <c r="G86" s="11"/>
      <c r="H86" s="11" t="s">
        <v>300</v>
      </c>
      <c r="I86" s="11"/>
      <c r="J86" s="11"/>
      <c r="K86" s="12">
        <v>1</v>
      </c>
      <c r="L86" s="16">
        <v>8.5</v>
      </c>
      <c r="M86" s="16">
        <f t="shared" si="7"/>
        <v>2</v>
      </c>
      <c r="N86" s="16">
        <f t="shared" si="4"/>
        <v>6.666666666666667</v>
      </c>
      <c r="O86" s="16">
        <f t="shared" si="5"/>
        <v>7.9499999999999993</v>
      </c>
      <c r="P86" s="17">
        <f t="shared" si="6"/>
        <v>8.9499999999999993</v>
      </c>
    </row>
    <row r="87" spans="1:16" x14ac:dyDescent="0.25">
      <c r="A87" s="14" t="s">
        <v>286</v>
      </c>
      <c r="B87" s="14" t="s">
        <v>88</v>
      </c>
      <c r="C87" s="14" t="s">
        <v>89</v>
      </c>
      <c r="D87" s="15"/>
      <c r="E87" s="10"/>
      <c r="F87" s="15"/>
      <c r="G87" s="11" t="s">
        <v>300</v>
      </c>
      <c r="H87" s="11" t="s">
        <v>300</v>
      </c>
      <c r="I87" s="11" t="s">
        <v>300</v>
      </c>
      <c r="J87" s="11"/>
      <c r="K87" s="12"/>
      <c r="L87" s="16">
        <v>8.5</v>
      </c>
      <c r="M87" s="16">
        <f t="shared" si="7"/>
        <v>3</v>
      </c>
      <c r="N87" s="16">
        <f t="shared" si="4"/>
        <v>5</v>
      </c>
      <c r="O87" s="16">
        <f t="shared" si="5"/>
        <v>7.4499999999999993</v>
      </c>
      <c r="P87" s="17">
        <f t="shared" si="6"/>
        <v>7.4499999999999993</v>
      </c>
    </row>
    <row r="88" spans="1:16" x14ac:dyDescent="0.25">
      <c r="A88" s="14" t="s">
        <v>287</v>
      </c>
      <c r="B88" s="14" t="s">
        <v>168</v>
      </c>
      <c r="C88" s="14" t="s">
        <v>169</v>
      </c>
      <c r="D88" s="15"/>
      <c r="E88" s="18" t="s">
        <v>300</v>
      </c>
      <c r="F88" s="15"/>
      <c r="G88" s="11"/>
      <c r="H88" s="11" t="s">
        <v>300</v>
      </c>
      <c r="I88" s="11" t="s">
        <v>300</v>
      </c>
      <c r="J88" s="11"/>
      <c r="K88" s="12"/>
      <c r="L88" s="16">
        <v>7</v>
      </c>
      <c r="M88" s="16">
        <f t="shared" si="7"/>
        <v>3</v>
      </c>
      <c r="N88" s="16">
        <f t="shared" si="4"/>
        <v>5</v>
      </c>
      <c r="O88" s="16">
        <f t="shared" si="5"/>
        <v>6.3999999999999995</v>
      </c>
      <c r="P88" s="17">
        <f t="shared" si="6"/>
        <v>6.3999999999999995</v>
      </c>
    </row>
    <row r="89" spans="1:16" x14ac:dyDescent="0.25">
      <c r="A89" s="14" t="s">
        <v>288</v>
      </c>
      <c r="B89" s="14" t="s">
        <v>192</v>
      </c>
      <c r="C89" s="14" t="s">
        <v>27</v>
      </c>
      <c r="D89" s="15" t="s">
        <v>300</v>
      </c>
      <c r="E89" s="18" t="s">
        <v>300</v>
      </c>
      <c r="F89" s="15"/>
      <c r="G89" s="11"/>
      <c r="H89" s="11" t="s">
        <v>300</v>
      </c>
      <c r="I89" s="11" t="s">
        <v>300</v>
      </c>
      <c r="J89" s="11"/>
      <c r="K89" s="12"/>
      <c r="L89" s="16">
        <v>9.5</v>
      </c>
      <c r="M89" s="16">
        <f t="shared" si="7"/>
        <v>4</v>
      </c>
      <c r="N89" s="16">
        <f t="shared" si="4"/>
        <v>3.3333333333333335</v>
      </c>
      <c r="O89" s="16">
        <f t="shared" si="5"/>
        <v>7.6499999999999995</v>
      </c>
      <c r="P89" s="17">
        <f t="shared" si="6"/>
        <v>7.6499999999999995</v>
      </c>
    </row>
    <row r="90" spans="1:16" x14ac:dyDescent="0.25">
      <c r="A90" s="14" t="s">
        <v>289</v>
      </c>
      <c r="B90" s="14" t="s">
        <v>90</v>
      </c>
      <c r="C90" s="14" t="s">
        <v>91</v>
      </c>
      <c r="D90" s="15"/>
      <c r="E90" s="10"/>
      <c r="F90" s="15"/>
      <c r="G90" s="11"/>
      <c r="H90" s="11"/>
      <c r="I90" s="11"/>
      <c r="J90" s="11"/>
      <c r="K90" s="12"/>
      <c r="L90" s="16">
        <v>8.5</v>
      </c>
      <c r="M90" s="16">
        <f t="shared" si="7"/>
        <v>0</v>
      </c>
      <c r="N90" s="16">
        <f t="shared" si="4"/>
        <v>10</v>
      </c>
      <c r="O90" s="16">
        <f t="shared" si="5"/>
        <v>8.9499999999999993</v>
      </c>
      <c r="P90" s="17">
        <f t="shared" si="6"/>
        <v>8.9499999999999993</v>
      </c>
    </row>
    <row r="91" spans="1:16" x14ac:dyDescent="0.25">
      <c r="A91" s="14" t="s">
        <v>290</v>
      </c>
      <c r="B91" s="14" t="s">
        <v>170</v>
      </c>
      <c r="C91" s="14" t="s">
        <v>35</v>
      </c>
      <c r="D91" s="15"/>
      <c r="E91" s="10"/>
      <c r="F91" s="15"/>
      <c r="G91" s="11"/>
      <c r="H91" s="11"/>
      <c r="I91" s="11"/>
      <c r="J91" s="11"/>
      <c r="K91" s="12">
        <v>4</v>
      </c>
      <c r="L91" s="16">
        <v>10</v>
      </c>
      <c r="M91" s="16">
        <f t="shared" si="7"/>
        <v>0</v>
      </c>
      <c r="N91" s="16">
        <f t="shared" si="4"/>
        <v>10</v>
      </c>
      <c r="O91" s="16">
        <f t="shared" si="5"/>
        <v>10</v>
      </c>
      <c r="P91" s="17">
        <f t="shared" si="6"/>
        <v>14</v>
      </c>
    </row>
    <row r="92" spans="1:16" x14ac:dyDescent="0.25">
      <c r="A92" s="14" t="s">
        <v>291</v>
      </c>
      <c r="B92" s="14" t="s">
        <v>140</v>
      </c>
      <c r="C92" s="14" t="s">
        <v>141</v>
      </c>
      <c r="D92" s="15" t="s">
        <v>300</v>
      </c>
      <c r="E92" s="10"/>
      <c r="F92" s="15"/>
      <c r="G92" s="11" t="s">
        <v>300</v>
      </c>
      <c r="H92" s="11" t="s">
        <v>300</v>
      </c>
      <c r="I92" s="11" t="s">
        <v>300</v>
      </c>
      <c r="J92" s="11"/>
      <c r="K92" s="12">
        <v>1</v>
      </c>
      <c r="L92" s="16">
        <v>5.5</v>
      </c>
      <c r="M92" s="16">
        <f t="shared" si="7"/>
        <v>4</v>
      </c>
      <c r="N92" s="16">
        <f t="shared" si="4"/>
        <v>3.3333333333333335</v>
      </c>
      <c r="O92" s="16">
        <f t="shared" si="5"/>
        <v>4.8499999999999996</v>
      </c>
      <c r="P92" s="17">
        <f t="shared" si="6"/>
        <v>5.85</v>
      </c>
    </row>
    <row r="93" spans="1:16" x14ac:dyDescent="0.25">
      <c r="A93" s="14" t="s">
        <v>292</v>
      </c>
      <c r="B93" s="14" t="s">
        <v>193</v>
      </c>
      <c r="C93" s="14" t="s">
        <v>194</v>
      </c>
      <c r="D93" s="15"/>
      <c r="E93" s="18" t="s">
        <v>300</v>
      </c>
      <c r="F93" s="15"/>
      <c r="G93" s="11"/>
      <c r="H93" s="11"/>
      <c r="I93" s="11"/>
      <c r="J93" s="11"/>
      <c r="K93" s="12"/>
      <c r="L93" s="16">
        <v>8.5</v>
      </c>
      <c r="M93" s="16">
        <f t="shared" si="7"/>
        <v>1</v>
      </c>
      <c r="N93" s="16">
        <f t="shared" si="4"/>
        <v>8.3333333333333339</v>
      </c>
      <c r="O93" s="16">
        <f t="shared" si="5"/>
        <v>8.4499999999999993</v>
      </c>
      <c r="P93" s="17">
        <f t="shared" si="6"/>
        <v>8.4499999999999993</v>
      </c>
    </row>
    <row r="94" spans="1:16" x14ac:dyDescent="0.25">
      <c r="A94" s="14" t="s">
        <v>293</v>
      </c>
      <c r="B94" s="14" t="s">
        <v>92</v>
      </c>
      <c r="C94" s="14" t="s">
        <v>10</v>
      </c>
      <c r="D94" s="15"/>
      <c r="E94" s="10"/>
      <c r="F94" s="15"/>
      <c r="G94" s="11" t="s">
        <v>300</v>
      </c>
      <c r="H94" s="11" t="s">
        <v>300</v>
      </c>
      <c r="I94" s="11" t="s">
        <v>300</v>
      </c>
      <c r="J94" s="11"/>
      <c r="K94" s="12"/>
      <c r="L94" s="16">
        <v>9.5</v>
      </c>
      <c r="M94" s="16">
        <f t="shared" si="7"/>
        <v>3</v>
      </c>
      <c r="N94" s="16">
        <f t="shared" si="4"/>
        <v>5</v>
      </c>
      <c r="O94" s="16">
        <f t="shared" si="5"/>
        <v>8.1499999999999986</v>
      </c>
      <c r="P94" s="17">
        <f t="shared" si="6"/>
        <v>8.1499999999999986</v>
      </c>
    </row>
    <row r="95" spans="1:16" x14ac:dyDescent="0.25">
      <c r="A95" s="14" t="s">
        <v>294</v>
      </c>
      <c r="B95" s="14" t="s">
        <v>93</v>
      </c>
      <c r="C95" s="14" t="s">
        <v>15</v>
      </c>
      <c r="D95" s="15"/>
      <c r="E95" s="18" t="s">
        <v>300</v>
      </c>
      <c r="F95" s="15"/>
      <c r="G95" s="11"/>
      <c r="H95" s="11" t="s">
        <v>300</v>
      </c>
      <c r="I95" s="11"/>
      <c r="J95" s="11"/>
      <c r="K95" s="12"/>
      <c r="L95" s="16">
        <v>8.5</v>
      </c>
      <c r="M95" s="16">
        <f t="shared" si="7"/>
        <v>2</v>
      </c>
      <c r="N95" s="16">
        <f t="shared" si="4"/>
        <v>6.666666666666667</v>
      </c>
      <c r="O95" s="16">
        <f t="shared" si="5"/>
        <v>7.9499999999999993</v>
      </c>
      <c r="P95" s="17">
        <f t="shared" si="6"/>
        <v>7.9499999999999993</v>
      </c>
    </row>
    <row r="96" spans="1:16" x14ac:dyDescent="0.25">
      <c r="A96" s="14" t="s">
        <v>295</v>
      </c>
      <c r="B96" s="14" t="s">
        <v>36</v>
      </c>
      <c r="C96" s="14" t="s">
        <v>37</v>
      </c>
      <c r="D96" s="15"/>
      <c r="E96" s="10"/>
      <c r="F96" s="15"/>
      <c r="G96" s="11"/>
      <c r="H96" s="11"/>
      <c r="I96" s="11"/>
      <c r="J96" s="11"/>
      <c r="K96" s="12">
        <v>2</v>
      </c>
      <c r="L96" s="16">
        <v>8</v>
      </c>
      <c r="M96" s="16">
        <f t="shared" si="7"/>
        <v>0</v>
      </c>
      <c r="N96" s="16">
        <f t="shared" si="4"/>
        <v>10</v>
      </c>
      <c r="O96" s="16">
        <f t="shared" si="5"/>
        <v>8.6</v>
      </c>
      <c r="P96" s="17">
        <f t="shared" si="6"/>
        <v>10.6</v>
      </c>
    </row>
    <row r="97" spans="1:16" x14ac:dyDescent="0.25">
      <c r="A97" s="14" t="s">
        <v>296</v>
      </c>
      <c r="B97" s="14" t="s">
        <v>195</v>
      </c>
      <c r="C97" s="14" t="s">
        <v>196</v>
      </c>
      <c r="D97" s="15"/>
      <c r="E97" s="18" t="s">
        <v>300</v>
      </c>
      <c r="F97" s="15"/>
      <c r="G97" s="11"/>
      <c r="H97" s="11" t="s">
        <v>300</v>
      </c>
      <c r="I97" s="11"/>
      <c r="J97" s="11"/>
      <c r="K97" s="12">
        <v>1</v>
      </c>
      <c r="L97" s="16">
        <v>8.5</v>
      </c>
      <c r="M97" s="16">
        <f t="shared" si="7"/>
        <v>2</v>
      </c>
      <c r="N97" s="16">
        <f t="shared" si="4"/>
        <v>6.666666666666667</v>
      </c>
      <c r="O97" s="16">
        <f t="shared" si="5"/>
        <v>7.9499999999999993</v>
      </c>
      <c r="P97" s="17">
        <f t="shared" si="6"/>
        <v>8.9499999999999993</v>
      </c>
    </row>
    <row r="98" spans="1:16" x14ac:dyDescent="0.25">
      <c r="A98" s="14" t="s">
        <v>297</v>
      </c>
      <c r="B98" s="14" t="s">
        <v>94</v>
      </c>
      <c r="C98" s="14" t="s">
        <v>95</v>
      </c>
      <c r="D98" s="15"/>
      <c r="E98" s="10"/>
      <c r="F98" s="15"/>
      <c r="G98" s="11" t="s">
        <v>300</v>
      </c>
      <c r="H98" s="11"/>
      <c r="I98" s="11" t="s">
        <v>300</v>
      </c>
      <c r="J98" s="11"/>
      <c r="K98" s="12"/>
      <c r="L98" s="16">
        <v>8.5</v>
      </c>
      <c r="M98" s="16">
        <f t="shared" si="7"/>
        <v>2</v>
      </c>
      <c r="N98" s="16">
        <f t="shared" si="4"/>
        <v>6.666666666666667</v>
      </c>
      <c r="O98" s="16">
        <f t="shared" si="5"/>
        <v>7.9499999999999993</v>
      </c>
      <c r="P98" s="17">
        <f t="shared" si="6"/>
        <v>7.9499999999999993</v>
      </c>
    </row>
    <row r="99" spans="1:16" x14ac:dyDescent="0.25">
      <c r="A99" s="14" t="s">
        <v>298</v>
      </c>
      <c r="B99" s="14" t="s">
        <v>103</v>
      </c>
      <c r="C99" s="14" t="s">
        <v>104</v>
      </c>
      <c r="D99" s="15"/>
      <c r="E99" s="18"/>
      <c r="F99" s="15" t="s">
        <v>300</v>
      </c>
      <c r="G99" s="11" t="s">
        <v>300</v>
      </c>
      <c r="H99" s="11" t="s">
        <v>300</v>
      </c>
      <c r="I99" s="11"/>
      <c r="J99" s="11"/>
      <c r="K99" s="12"/>
      <c r="L99" s="16">
        <v>8.5</v>
      </c>
      <c r="M99" s="16">
        <f t="shared" si="7"/>
        <v>3</v>
      </c>
      <c r="N99" s="16">
        <f t="shared" si="4"/>
        <v>5</v>
      </c>
      <c r="O99" s="16">
        <f t="shared" si="5"/>
        <v>7.4499999999999993</v>
      </c>
      <c r="P99" s="17">
        <f t="shared" si="6"/>
        <v>7.4499999999999993</v>
      </c>
    </row>
    <row r="100" spans="1:16" x14ac:dyDescent="0.25">
      <c r="A100" s="14" t="s">
        <v>299</v>
      </c>
      <c r="B100" s="14" t="s">
        <v>197</v>
      </c>
      <c r="C100" s="14" t="s">
        <v>198</v>
      </c>
      <c r="D100" s="15"/>
      <c r="E100" s="10"/>
      <c r="F100" s="15"/>
      <c r="G100" s="11"/>
      <c r="H100" s="11"/>
      <c r="I100" s="11"/>
      <c r="J100" s="11"/>
      <c r="K100" s="12"/>
      <c r="L100" s="16">
        <v>8.5</v>
      </c>
      <c r="M100" s="16">
        <f t="shared" si="7"/>
        <v>0</v>
      </c>
      <c r="N100" s="16">
        <f t="shared" si="4"/>
        <v>10</v>
      </c>
      <c r="O100" s="16">
        <f t="shared" si="5"/>
        <v>8.9499999999999993</v>
      </c>
      <c r="P100" s="17">
        <f t="shared" si="6"/>
        <v>8.9499999999999993</v>
      </c>
    </row>
    <row r="101" spans="1:16" x14ac:dyDescent="0.25">
      <c r="A101" s="2"/>
      <c r="B101" s="2"/>
      <c r="C101" s="2"/>
      <c r="D101" s="4"/>
      <c r="E101" s="4"/>
      <c r="F101" s="4"/>
      <c r="G101" s="4"/>
      <c r="H101" s="4"/>
      <c r="I101" s="4"/>
      <c r="J101" s="4"/>
      <c r="K1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CSDL-IT3090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2018-09-14T05:50:47Z</cp:lastPrinted>
  <dcterms:created xsi:type="dcterms:W3CDTF">2018-09-11T03:35:48Z</dcterms:created>
  <dcterms:modified xsi:type="dcterms:W3CDTF">2018-12-23T09:31:43Z</dcterms:modified>
</cp:coreProperties>
</file>