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44" windowWidth="23256" windowHeight="12456"/>
  </bookViews>
  <sheets>
    <sheet name="Tabelle1" sheetId="1" r:id="rId1"/>
    <sheet name="Tabelle2" sheetId="2" r:id="rId2"/>
    <sheet name="Tabelle3" sheetId="3" r:id="rId3"/>
  </sheets>
  <definedNames>
    <definedName name="_xlnm.Print_Area" localSheetId="0">Tabelle1!$A$1:$Q$17</definedName>
  </definedNames>
  <calcPr calcId="125725"/>
</workbook>
</file>

<file path=xl/calcChain.xml><?xml version="1.0" encoding="utf-8"?>
<calcChain xmlns="http://schemas.openxmlformats.org/spreadsheetml/2006/main">
  <c r="O12" i="1"/>
  <c r="M12"/>
  <c r="O15"/>
  <c r="M15"/>
  <c r="K15"/>
  <c r="K12"/>
  <c r="O8"/>
  <c r="M8"/>
  <c r="K8"/>
  <c r="O5"/>
  <c r="M5"/>
  <c r="K5"/>
  <c r="O2"/>
  <c r="M2"/>
  <c r="K2"/>
</calcChain>
</file>

<file path=xl/sharedStrings.xml><?xml version="1.0" encoding="utf-8"?>
<sst xmlns="http://schemas.openxmlformats.org/spreadsheetml/2006/main" count="101" uniqueCount="80">
  <si>
    <t>Versuch</t>
  </si>
  <si>
    <t>Mittel</t>
  </si>
  <si>
    <t>Einfach</t>
  </si>
  <si>
    <t>Dauer ⌀</t>
  </si>
  <si>
    <t>Kosten ⌀</t>
  </si>
  <si>
    <t>Besonderheiten</t>
  </si>
  <si>
    <t>Datensätze</t>
  </si>
  <si>
    <t>Fehlerbeschreibung</t>
  </si>
  <si>
    <t>OSM</t>
  </si>
  <si>
    <t>Prompt</t>
  </si>
  <si>
    <t>Dauer (s)</t>
  </si>
  <si>
    <t>Kosten ($)</t>
  </si>
  <si>
    <t>Anmerkung</t>
  </si>
  <si>
    <t>Siehe oben.</t>
  </si>
  <si>
    <t>Stationsweise gemittelte Wetterdaten  (wetterdaten.geojson)</t>
  </si>
  <si>
    <t xml:space="preserve">• Selbstständige Tabellenauswahl für passende Geometrietypen.
• Auswahl und Filterung der passenden OSM-Tags. 
• Koordinatenkonvertierung von WGS84 (EPSG:4326) zu UTM Zone32 (EPSG:25832).
• Buffer von 2500 m um Koordinaten. 
• Zwei Visualierungsarten (Geometrien + Heatmap).
</t>
  </si>
  <si>
    <t>Unvollständig</t>
  </si>
  <si>
    <t xml:space="preserve">• Numerische Visualisierung: Auswahl der  Tempertatur-Spalte und einer geeigneten Klassifizierungart, Klassenanzahl, Farbskala und Legendentitel.
• Abfrage der relevanten Infos für die 10 Stationen und Integration in Antwort. </t>
  </si>
  <si>
    <t xml:space="preserve">Siehe oben. </t>
  </si>
  <si>
    <t>Query all cafés and their names within a 2.5 km radius around (49.01230, 8.38560). Show me the locations of all cafés as well as a heatmap.</t>
  </si>
  <si>
    <t>Trace</t>
  </si>
  <si>
    <t>https://smith.langchain.com/public/df869edd-2d80-40c9-bbc8-32703c8855c0/r</t>
  </si>
  <si>
    <t>https://smith.langchain.com/public/787287a6-7a92-4411-9502-0dc7f7a68de4/r</t>
  </si>
  <si>
    <t>https://smith.langchain.com/public/f28e26d5-d634-4b1d-a3a3-d3b0f1ffa3df/r</t>
  </si>
  <si>
    <t>Identify the top 10 weather stations with the highest mean annual air temperature. Visualize these stations based on the temperature. Include in the final answer a brief overview of each station, including its name, temperature, and coordinates.</t>
  </si>
  <si>
    <t>https://smith.langchain.com/public/555242ff-21e3-48d3-a03b-c9dff6bbcce9/r</t>
  </si>
  <si>
    <t xml:space="preserve">Farbskala vertauscht. </t>
  </si>
  <si>
    <t>https://smith.langchain.com/public/d068d0fe-83e8-4f19-8f6c-7e0dc63a18bc/r</t>
  </si>
  <si>
    <t>Fehlerhaft</t>
  </si>
  <si>
    <t>https://smith.langchain.com/public/bfc21760-20b5-44a2-ae27-603c2ea4d839/r</t>
  </si>
  <si>
    <t>Antwort enthält halluzinierte Infos zu Wetterstationen, da Inhalt des GeoDataFrames der gefilterten Wetterstationen nicht mit print() ausgegeben.</t>
  </si>
  <si>
    <t>OSM + stationsweise gemittelte Wetterdaten (Wetterdaten.geojson)</t>
  </si>
  <si>
    <t>Determine the mean annual rainfall for each german federal state and visualize the results using state boundaries. Ensure that both the calculated rainfall values and the state names are included.</t>
  </si>
  <si>
    <t>Lösungsmöglichkeit</t>
  </si>
  <si>
    <t xml:space="preserve">• DataBaseTool: Punkt- und/oder Polygondaten abrufen. Nach OSM-Tag 'amenity=café' filtern. 'name'-Key abfragen. Passende PostGIS-Funktionen (z.B.  ST_Transform, ST_SetSRID, ST_MakePoint, ST_Buffer, ST_Dwithin) nutzen. 
• MapperTool: Zuerst im "geometries"-Modus, dann im "heatmap"-Modus aufrufen. Passende GeoDataFrame-Spalten für Tooltip auswählen. 
</t>
  </si>
  <si>
    <t xml:space="preserve">• Python_REPL: GeoDataFrame nach "mean_annual_air_temperature" absteigend sortieren, neuen GeoDataFrame erstellen und relevante Daten ausgeben. 
• MapperTool: "numeric"-Modus ausführen mit Klassifizierung (z. B. natürliche Brüche, Quantile) mit z.B. 5 Klassen und Farbskala z.B. blau → rot. </t>
  </si>
  <si>
    <t>https://smith.langchain.com/public/0f5eda14-4d0e-474d-81f5-1f6d3b64f840/r</t>
  </si>
  <si>
    <t>Polygone für Thüringen und Baden-Würtemberg fehlen auf Grund von fehlerhaftem Join durch Umlaute.</t>
  </si>
  <si>
    <t>https://smith.langchain.com/public/612cfe4e-6d37-45a6-b5d6-97e1b32a22a7/r</t>
  </si>
  <si>
    <t>https://smith.langchain.com/public/498a4e32-8a30-442f-8859-22ee2a8ef760/r</t>
  </si>
  <si>
    <t xml:space="preserve">Find the best locations for new electric vehicle charging stations in Karlsruhe based on proximity to main roads or highways, parking areas, restaurants, and existing charging stations. The output should consist of buffered zones with suitability scores. Visualize the results. 
</t>
  </si>
  <si>
    <t>• Regendaten auf Bundeslandebene mitteln.
• OSM-Polygone der Bundesländer abrufen.
• Regendaten mit Bundeslandpolygonen über den Namen joinen.</t>
  </si>
  <si>
    <t>• Abfrage unterschiedlicher Daten. 
• Scores auf Basis räumlicher Nähe berechnen.
• Bewertunsskala anhand Scores aufstellen.</t>
  </si>
  <si>
    <t>https://smith.langchain.com/public/2296c521-a83d-43f5-86ec-6d7677108237/r
https://smith.langchain.com/public/f45921e5-0f47-4898-a5c1-5345c640bf72/r</t>
  </si>
  <si>
    <t xml:space="preserve">• DataBaseTool
• MapperTool
</t>
  </si>
  <si>
    <t>• Python_REPL
• MapperTool</t>
  </si>
  <si>
    <t>• DataBaseTool
• AnalystTool
• MapperTool</t>
  </si>
  <si>
    <t xml:space="preserve">• Python_REPL
• DataBaseTool
• MapperTool
</t>
  </si>
  <si>
    <t xml:space="preserve">• DataBaseTool
• AnalystTool
• Python_REPL
• MapperTool
</t>
  </si>
  <si>
    <t>• Nur Punkte aus data.osm_points abgefragt. 
• Cafés ohne Namen ignoriert.</t>
  </si>
  <si>
    <t>• Zusätzlich Zentroide der Polygone aus data.osm_polygons abgefragt. 
• Cafés ohne Namen nicht ignoriert.</t>
  </si>
  <si>
    <t xml:space="preserve">• Nur Punkte aus data.osm_points abgefragt. 
• Cafés ohne Namen nicht ignoriert. </t>
  </si>
  <si>
    <t>https://smith.langchain.com/public/232980bc-dec6-48e3-af49-c67a7da620b5/r</t>
  </si>
  <si>
    <t xml:space="preserve">• DataBaseTool
• AnalystTool
• Python_REPL
• MapperTool
</t>
  </si>
  <si>
    <t xml:space="preserve">•  DataBaseTool
• AnalystTool
• MapperTool
</t>
  </si>
  <si>
    <t xml:space="preserve">• "Visualize the results" wurde als getrennter Prompt verwendet. 
• Keine Daten für "amenity=charging_station" in Karlsruhe gefunden, da nach 'addr:city=Karlsruhe' gefiltert wurde, ansatt zu geokodieren.
• Farbskala nicht optimal. </t>
  </si>
  <si>
    <t>https://smith.langchain.com/public/d9986c88-b32f-4816-942b-96c5c7b07b57/r</t>
  </si>
  <si>
    <t>Zusätzlich Ladestationen berücksichtigt. Ergebnis unterscheidet sich von Versuch 1.</t>
  </si>
  <si>
    <t>Antwort</t>
  </si>
  <si>
    <t>Nein</t>
  </si>
  <si>
    <t>Vollständig</t>
  </si>
  <si>
    <t xml:space="preserve">• DataBaseTool: Karlsruhe zu Polygon geokodieren und schneidende Geometrien von Restaurants (z.B. amenity=cuisine), Parkplätze (z.B. amenity=parking), Straßen (z.B. highway=*) abfragen
• AnalystTool: Geometrien buffern, Entfernungen zueinander berechnen, Bewertungszahlen und -Schema vergeben, Informationen kombinieren (z.B. räumliche Joins).
• MapperTool: Identifizierte Gebiete mit Klassifizierung visualiseren. </t>
  </si>
  <si>
    <t>• DataBaseTool: Polygone aller Bundesländer (z.B. 'boundary=administraive' &amp; 'admin_level=4') abrufen.
• AnalystTool: Regendaten nach Bundesland mitteln und räumlichen Join zwischen Regendaten und Bundeslandpolygonen mit Bundeslandnamen durchführen.</t>
  </si>
  <si>
    <t>• Aggregierung auf Bundeslandebene
• Exakte Vorgaben für Ausgabeattribute und Visualiserung</t>
  </si>
  <si>
    <t>• DataBaseTool: Windräder (z.B. 'generator:source=wind') und Bundeslandgeometrien ('boundary=administrative' &amp; 'admin_level=4') abrufen. Ggf. Fläche, Anzahl an Windrädern pro Bundesland und Windräder/km2 berechnen und räumlichen Join durchführen.
• AnalystTool/Python_REPL:   Ggf. Fläche, Anzahl an Windrädern pro Bundesland und Windräder/km2 berechnen und räumlichen Join durchführen. 
• MapperTool: Visualisieren</t>
  </si>
  <si>
    <t xml:space="preserve">Filterung nach 'power=generator' und 'generator:source= wind'. </t>
  </si>
  <si>
    <t>Create a map that displays all wind turbines in Germany and the density of wind turbines (wind turbines/km²) per federal state. Use the Fisher-Jenks classification with six classes to visualize the density. The density polygons should include information about the density, the total number of wind turbines, as well as the name and area (km²) of each federal state.</t>
  </si>
  <si>
    <t>https://smith.langchain.com/public/44a81965-2e26-47e3-859f-8c661872dc4c/r</t>
  </si>
  <si>
    <t xml:space="preserve">• DataBaseTool
• AnalystTool
• MapperTool
• Python_REPL
</t>
  </si>
  <si>
    <t>https://smith.langchain.com/public/388c317d-b298-4df0-ba00-28cb3e391a1e/r</t>
  </si>
  <si>
    <t>https://smith.langchain.com/public/7984c9b7-43cf-408b-aee1-8c9b56188af3/r</t>
  </si>
  <si>
    <t>Filterung nach 'man_made= wind_turbine'</t>
  </si>
  <si>
    <t>• Berechnung der Dichte fehlgeschlagen (0-Werte). 
• Windräder als Heatmap dargestellt.</t>
  </si>
  <si>
    <t xml:space="preserve">Filterung nach 'man_made=wind_turbine' führt nur zu  8 Einträgen. </t>
  </si>
  <si>
    <t>Windräder nicht dargestellt.</t>
  </si>
  <si>
    <t xml:space="preserve">Anzahl maximaler Iterationen (15) wurde erreicht. </t>
  </si>
  <si>
    <t>Schwierigkeit</t>
  </si>
  <si>
    <t>Tokens</t>
  </si>
  <si>
    <t>Tokens ⌀</t>
  </si>
  <si>
    <t>Genutzte Werkzeuge</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</si>
</sst>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u/>
      <sz val="11"/>
      <color theme="10"/>
      <name val="Calibri"/>
      <family val="2"/>
    </font>
    <font>
      <sz val="18"/>
      <color theme="1"/>
      <name val="Calibri"/>
      <family val="2"/>
      <scheme val="minor"/>
    </font>
    <font>
      <u/>
      <sz val="18"/>
      <color theme="10"/>
      <name val="Calibri"/>
      <family val="2"/>
    </font>
    <font>
      <sz val="18"/>
      <color rgb="FF9C6500"/>
      <name val="Calibri"/>
      <family val="2"/>
      <scheme val="minor"/>
    </font>
    <font>
      <sz val="18"/>
      <color rgb="FF006100"/>
      <name val="Calibri"/>
      <family val="2"/>
      <scheme val="minor"/>
    </font>
    <font>
      <sz val="18"/>
      <color rgb="FF9C0006"/>
      <name val="Calibri"/>
      <family val="2"/>
      <scheme val="minor"/>
    </font>
    <font>
      <b/>
      <sz val="24"/>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0" borderId="0" applyNumberFormat="0" applyFill="0" applyBorder="0" applyAlignment="0" applyProtection="0">
      <alignment vertical="top"/>
      <protection locked="0"/>
    </xf>
  </cellStyleXfs>
  <cellXfs count="54">
    <xf numFmtId="0" fontId="0" fillId="0" borderId="0" xfId="0"/>
    <xf numFmtId="0" fontId="0" fillId="0" borderId="0" xfId="0" applyAlignment="1">
      <alignment horizontal="center" vertical="center"/>
    </xf>
    <xf numFmtId="0" fontId="0" fillId="0" borderId="0" xfId="0" applyBorder="1" applyAlignment="1">
      <alignment horizontal="center" vertical="center"/>
    </xf>
    <xf numFmtId="0" fontId="5" fillId="2" borderId="1" xfId="1" applyFont="1" applyBorder="1" applyAlignment="1">
      <alignment horizontal="center" vertical="center"/>
    </xf>
    <xf numFmtId="0" fontId="5" fillId="3" borderId="1" xfId="2" applyFont="1" applyBorder="1" applyAlignment="1">
      <alignment horizontal="center" vertical="center"/>
    </xf>
    <xf numFmtId="0" fontId="5" fillId="2" borderId="1" xfId="1" applyFont="1" applyBorder="1" applyAlignment="1">
      <alignment horizontal="center" vertical="center" wrapText="1"/>
    </xf>
    <xf numFmtId="0" fontId="5" fillId="2" borderId="5" xfId="1" applyFont="1" applyBorder="1" applyAlignment="1">
      <alignment horizontal="center" vertical="center" wrapText="1"/>
    </xf>
    <xf numFmtId="0" fontId="5" fillId="4" borderId="5" xfId="3" applyFont="1" applyBorder="1" applyAlignment="1">
      <alignment horizontal="center" vertical="center"/>
    </xf>
    <xf numFmtId="0" fontId="5" fillId="2" borderId="4" xfId="1" applyFont="1" applyBorder="1" applyAlignment="1">
      <alignment horizontal="center" vertical="center" wrapText="1"/>
    </xf>
    <xf numFmtId="0" fontId="5" fillId="3" borderId="4" xfId="2" applyFont="1" applyBorder="1" applyAlignment="1">
      <alignment horizontal="center" vertical="center"/>
    </xf>
    <xf numFmtId="0" fontId="5" fillId="2" borderId="5" xfId="1" applyFont="1" applyBorder="1" applyAlignment="1">
      <alignment horizontal="center" vertical="center"/>
    </xf>
    <xf numFmtId="0" fontId="5" fillId="2" borderId="7" xfId="1" applyFont="1" applyBorder="1" applyAlignment="1">
      <alignment horizontal="center" vertical="center"/>
    </xf>
    <xf numFmtId="0" fontId="5" fillId="3" borderId="7" xfId="2" applyFont="1" applyBorder="1" applyAlignment="1">
      <alignment horizontal="center" vertical="center"/>
    </xf>
    <xf numFmtId="0" fontId="5" fillId="4" borderId="1" xfId="3" applyFont="1" applyBorder="1" applyAlignment="1">
      <alignment horizontal="center" vertical="center"/>
    </xf>
    <xf numFmtId="0" fontId="5" fillId="3" borderId="7" xfId="2" applyFont="1" applyBorder="1" applyAlignment="1">
      <alignment horizontal="center" vertical="center" wrapText="1"/>
    </xf>
    <xf numFmtId="0" fontId="5" fillId="2" borderId="7" xfId="1" applyFont="1" applyBorder="1" applyAlignment="1">
      <alignment horizontal="center" vertical="center" wrapText="1"/>
    </xf>
    <xf numFmtId="0" fontId="8" fillId="2" borderId="1" xfId="1"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horizontal="left" vertical="top"/>
    </xf>
    <xf numFmtId="0" fontId="5" fillId="0" borderId="0" xfId="0" applyFont="1" applyBorder="1" applyAlignment="1">
      <alignment vertical="top"/>
    </xf>
    <xf numFmtId="0" fontId="5" fillId="0" borderId="8"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5" xfId="0" applyFont="1"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2" borderId="4" xfId="1" applyFont="1" applyBorder="1" applyAlignment="1">
      <alignment horizontal="center" vertical="center"/>
    </xf>
    <xf numFmtId="0" fontId="5" fillId="0" borderId="7" xfId="0" applyFont="1" applyBorder="1" applyAlignment="1">
      <alignment horizontal="center" vertical="center"/>
    </xf>
    <xf numFmtId="0" fontId="5" fillId="3" borderId="5" xfId="2" applyFont="1" applyBorder="1" applyAlignment="1">
      <alignment horizontal="center" vertical="center" wrapText="1"/>
    </xf>
    <xf numFmtId="0" fontId="7" fillId="4" borderId="7" xfId="3" applyFont="1" applyBorder="1" applyAlignment="1">
      <alignment horizontal="center" vertical="center"/>
    </xf>
    <xf numFmtId="0" fontId="9" fillId="3" borderId="5" xfId="2" applyFont="1" applyBorder="1" applyAlignment="1">
      <alignment horizontal="center" vertical="center"/>
    </xf>
    <xf numFmtId="0" fontId="5" fillId="0" borderId="1" xfId="0" applyFont="1" applyBorder="1" applyAlignment="1">
      <alignment horizontal="center" vertical="center" wrapText="1"/>
    </xf>
    <xf numFmtId="0" fontId="6" fillId="0" borderId="1" xfId="4" applyFont="1" applyBorder="1" applyAlignment="1" applyProtection="1">
      <alignment horizontal="center" vertical="center" wrapText="1"/>
    </xf>
    <xf numFmtId="0" fontId="5" fillId="0" borderId="5" xfId="0" applyFont="1" applyBorder="1" applyAlignment="1">
      <alignment horizontal="center" vertical="center" wrapText="1"/>
    </xf>
    <xf numFmtId="0" fontId="6" fillId="0" borderId="5" xfId="4" applyFont="1" applyBorder="1" applyAlignment="1" applyProtection="1">
      <alignment horizontal="center" vertical="center" wrapText="1"/>
    </xf>
    <xf numFmtId="0" fontId="5" fillId="0" borderId="4" xfId="0" applyFont="1" applyBorder="1" applyAlignment="1">
      <alignment horizontal="center" vertical="center" wrapText="1"/>
    </xf>
    <xf numFmtId="0" fontId="6" fillId="0" borderId="4" xfId="4" applyFont="1" applyBorder="1" applyAlignment="1" applyProtection="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xf>
    <xf numFmtId="0" fontId="5" fillId="0" borderId="7" xfId="0" applyFont="1" applyBorder="1" applyAlignment="1">
      <alignment horizontal="center" vertical="center" wrapText="1"/>
    </xf>
    <xf numFmtId="0" fontId="6" fillId="0" borderId="7" xfId="4" applyFont="1" applyBorder="1" applyAlignment="1" applyProtection="1">
      <alignment horizontal="center" vertical="center" wrapText="1"/>
    </xf>
    <xf numFmtId="0" fontId="5" fillId="0" borderId="3" xfId="0" applyFont="1" applyBorder="1" applyAlignment="1">
      <alignment horizontal="center" vertical="center" wrapText="1"/>
    </xf>
    <xf numFmtId="0" fontId="5" fillId="0" borderId="6" xfId="0" applyFont="1" applyBorder="1" applyAlignment="1">
      <alignment horizontal="center" vertical="center" wrapText="1"/>
    </xf>
    <xf numFmtId="0" fontId="4" fillId="0" borderId="7" xfId="4" applyBorder="1" applyAlignment="1" applyProtection="1">
      <alignment horizontal="center" vertical="center" wrapText="1"/>
    </xf>
    <xf numFmtId="0" fontId="4" fillId="0" borderId="4" xfId="4" applyBorder="1" applyAlignment="1" applyProtection="1">
      <alignment horizontal="center" vertical="center" wrapText="1"/>
    </xf>
    <xf numFmtId="0" fontId="10" fillId="0" borderId="5" xfId="0" applyFont="1" applyBorder="1" applyAlignment="1">
      <alignment horizontal="center" vertical="center"/>
    </xf>
    <xf numFmtId="0" fontId="10" fillId="0" borderId="5" xfId="0" applyFont="1" applyFill="1" applyBorder="1" applyAlignment="1">
      <alignment horizontal="center" vertical="center"/>
    </xf>
  </cellXfs>
  <cellStyles count="5">
    <cellStyle name="Gut" xfId="1" builtinId="26"/>
    <cellStyle name="Hyperlink" xfId="4" builtinId="8"/>
    <cellStyle name="Neutral" xfId="3" builtinId="28"/>
    <cellStyle name="Schlecht" xfId="2" builtinId="27"/>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mith.langchain.com/public/498a4e32-8a30-442f-8859-22ee2a8ef760/r" TargetMode="External"/><Relationship Id="rId13" Type="http://schemas.openxmlformats.org/officeDocument/2006/relationships/hyperlink" Target="https://smith.langchain.com/public/7984c9b7-43cf-408b-aee1-8c9b56188af3/r" TargetMode="External"/><Relationship Id="rId3" Type="http://schemas.openxmlformats.org/officeDocument/2006/relationships/hyperlink" Target="https://smith.langchain.com/public/555242ff-21e3-48d3-a03b-c9dff6bbcce9/r" TargetMode="External"/><Relationship Id="rId7" Type="http://schemas.openxmlformats.org/officeDocument/2006/relationships/hyperlink" Target="https://smith.langchain.com/public/612cfe4e-6d37-45a6-b5d6-97e1b32a22a7/r" TargetMode="External"/><Relationship Id="rId12" Type="http://schemas.openxmlformats.org/officeDocument/2006/relationships/hyperlink" Target="https://smith.langchain.com/public/388c317d-b298-4df0-ba00-28cb3e391a1e/r" TargetMode="External"/><Relationship Id="rId2" Type="http://schemas.openxmlformats.org/officeDocument/2006/relationships/hyperlink" Target="https://smith.langchain.com/public/f28e26d5-d634-4b1d-a3a3-d3b0f1ffa3df/r" TargetMode="External"/><Relationship Id="rId16" Type="http://schemas.openxmlformats.org/officeDocument/2006/relationships/printerSettings" Target="../printerSettings/printerSettings1.bin"/><Relationship Id="rId1" Type="http://schemas.openxmlformats.org/officeDocument/2006/relationships/hyperlink" Target="https://smith.langchain.com/public/787287a6-7a92-4411-9502-0dc7f7a68de4/r" TargetMode="External"/><Relationship Id="rId6" Type="http://schemas.openxmlformats.org/officeDocument/2006/relationships/hyperlink" Target="https://smith.langchain.com/public/0f5eda14-4d0e-474d-81f5-1f6d3b64f840/r" TargetMode="External"/><Relationship Id="rId11" Type="http://schemas.openxmlformats.org/officeDocument/2006/relationships/hyperlink" Target="https://smith.langchain.com/public/44a81965-2e26-47e3-859f-8c661872dc4c/r" TargetMode="External"/><Relationship Id="rId5" Type="http://schemas.openxmlformats.org/officeDocument/2006/relationships/hyperlink" Target="https://smith.langchain.com/public/bfc21760-20b5-44a2-ae27-603c2ea4d839/r" TargetMode="External"/><Relationship Id="rId15" Type="http://schemas.openxmlformats.org/officeDocument/2006/relationships/hyperlink" Target="https://smith.langchain.com/public/2296c521-a83d-43f5-86ec-6d7677108237/r" TargetMode="External"/><Relationship Id="rId10" Type="http://schemas.openxmlformats.org/officeDocument/2006/relationships/hyperlink" Target="https://smith.langchain.com/public/232980bc-dec6-48e3-af49-c67a7da620b5/r" TargetMode="External"/><Relationship Id="rId4" Type="http://schemas.openxmlformats.org/officeDocument/2006/relationships/hyperlink" Target="https://smith.langchain.com/public/d068d0fe-83e8-4f19-8f6c-7e0dc63a18bc/r" TargetMode="External"/><Relationship Id="rId9" Type="http://schemas.openxmlformats.org/officeDocument/2006/relationships/hyperlink" Target="https://smith.langchain.com/public/d9986c88-b32f-4816-942b-96c5c7b07b57/r" TargetMode="External"/><Relationship Id="rId14" Type="http://schemas.openxmlformats.org/officeDocument/2006/relationships/hyperlink" Target="https://smith.langchain.com/public/df869edd-2d80-40c9-bbc8-32703c8855c0/r" TargetMode="External"/></Relationships>
</file>

<file path=xl/worksheets/sheet1.xml><?xml version="1.0" encoding="utf-8"?>
<worksheet xmlns="http://schemas.openxmlformats.org/spreadsheetml/2006/main" xmlns:r="http://schemas.openxmlformats.org/officeDocument/2006/relationships">
  <sheetPr>
    <pageSetUpPr fitToPage="1"/>
  </sheetPr>
  <dimension ref="A1:R23"/>
  <sheetViews>
    <sheetView tabSelected="1" zoomScale="25" zoomScaleNormal="25" workbookViewId="0">
      <selection sqref="A1:Q17"/>
    </sheetView>
  </sheetViews>
  <sheetFormatPr baseColWidth="10" defaultRowHeight="14.4"/>
  <cols>
    <col min="1" max="1" width="39.6640625" style="1" customWidth="1"/>
    <col min="2" max="2" width="46.109375" style="1" customWidth="1"/>
    <col min="3" max="3" width="33.88671875" style="1" customWidth="1"/>
    <col min="4" max="4" width="53" style="1" customWidth="1"/>
    <col min="5" max="5" width="65.44140625" style="1" customWidth="1"/>
    <col min="6" max="6" width="29.33203125" style="1" customWidth="1"/>
    <col min="7" max="7" width="57.88671875" style="1" customWidth="1"/>
    <col min="8" max="8" width="29.88671875" style="1" customWidth="1"/>
    <col min="9" max="9" width="55" style="1" customWidth="1"/>
    <col min="10" max="10" width="25.109375" style="1" customWidth="1"/>
    <col min="11" max="11" width="26.21875" style="1" customWidth="1"/>
    <col min="12" max="12" width="24.6640625" style="1" customWidth="1"/>
    <col min="13" max="13" width="28.5546875" style="1" customWidth="1"/>
    <col min="14" max="14" width="27.21875" style="1" customWidth="1"/>
    <col min="15" max="15" width="29.6640625" style="1" customWidth="1"/>
    <col min="16" max="16" width="55.109375" style="1" customWidth="1"/>
    <col min="17" max="17" width="78.109375" style="1" customWidth="1"/>
    <col min="18" max="16384" width="11.5546875" style="1"/>
  </cols>
  <sheetData>
    <row r="1" spans="1:17" ht="31.8" thickBot="1">
      <c r="A1" s="52" t="s">
        <v>76</v>
      </c>
      <c r="B1" s="52" t="s">
        <v>9</v>
      </c>
      <c r="C1" s="53" t="s">
        <v>6</v>
      </c>
      <c r="D1" s="52" t="s">
        <v>5</v>
      </c>
      <c r="E1" s="52" t="s">
        <v>33</v>
      </c>
      <c r="F1" s="52" t="s">
        <v>0</v>
      </c>
      <c r="G1" s="53" t="s">
        <v>79</v>
      </c>
      <c r="H1" s="52" t="s">
        <v>58</v>
      </c>
      <c r="I1" s="52" t="s">
        <v>7</v>
      </c>
      <c r="J1" s="52" t="s">
        <v>10</v>
      </c>
      <c r="K1" s="52" t="s">
        <v>3</v>
      </c>
      <c r="L1" s="52" t="s">
        <v>77</v>
      </c>
      <c r="M1" s="52" t="s">
        <v>78</v>
      </c>
      <c r="N1" s="53" t="s">
        <v>11</v>
      </c>
      <c r="O1" s="53" t="s">
        <v>4</v>
      </c>
      <c r="P1" s="53" t="s">
        <v>12</v>
      </c>
      <c r="Q1" s="53" t="s">
        <v>20</v>
      </c>
    </row>
    <row r="2" spans="1:17" ht="102.6" customHeight="1">
      <c r="A2" s="23" t="s">
        <v>2</v>
      </c>
      <c r="B2" s="29" t="s">
        <v>19</v>
      </c>
      <c r="C2" s="25" t="s">
        <v>8</v>
      </c>
      <c r="D2" s="29" t="s">
        <v>15</v>
      </c>
      <c r="E2" s="29" t="s">
        <v>34</v>
      </c>
      <c r="F2" s="17">
        <v>1</v>
      </c>
      <c r="G2" s="42" t="s">
        <v>44</v>
      </c>
      <c r="H2" s="33" t="s">
        <v>60</v>
      </c>
      <c r="I2" s="17"/>
      <c r="J2" s="33">
        <v>24.99</v>
      </c>
      <c r="K2" s="23">
        <f>AVERAGE(J2:J4)</f>
        <v>43.366666666666667</v>
      </c>
      <c r="L2" s="9">
        <v>6492</v>
      </c>
      <c r="M2" s="23">
        <f>AVERAGE(L2:L4)</f>
        <v>5219.666666666667</v>
      </c>
      <c r="N2" s="9">
        <v>0.02</v>
      </c>
      <c r="O2" s="23">
        <f>AVERAGE(N2:N4)</f>
        <v>1.6333333333333335E-2</v>
      </c>
      <c r="P2" s="42" t="s">
        <v>49</v>
      </c>
      <c r="Q2" s="51" t="s">
        <v>21</v>
      </c>
    </row>
    <row r="3" spans="1:17" ht="140.4">
      <c r="A3" s="23"/>
      <c r="B3" s="26"/>
      <c r="C3" s="26"/>
      <c r="D3" s="30"/>
      <c r="E3" s="26"/>
      <c r="F3" s="18">
        <v>2</v>
      </c>
      <c r="G3" s="38" t="s">
        <v>13</v>
      </c>
      <c r="H3" s="5" t="s">
        <v>13</v>
      </c>
      <c r="I3" s="18"/>
      <c r="J3" s="4">
        <v>75.56</v>
      </c>
      <c r="K3" s="23"/>
      <c r="L3" s="3">
        <v>4290</v>
      </c>
      <c r="M3" s="23"/>
      <c r="N3" s="3">
        <v>1.4E-2</v>
      </c>
      <c r="O3" s="23"/>
      <c r="P3" s="38" t="s">
        <v>50</v>
      </c>
      <c r="Q3" s="39" t="s">
        <v>22</v>
      </c>
    </row>
    <row r="4" spans="1:17" ht="111" customHeight="1" thickBot="1">
      <c r="A4" s="23"/>
      <c r="B4" s="27"/>
      <c r="C4" s="27"/>
      <c r="D4" s="31"/>
      <c r="E4" s="27"/>
      <c r="F4" s="19">
        <v>3</v>
      </c>
      <c r="G4" s="40" t="s">
        <v>18</v>
      </c>
      <c r="H4" s="6" t="s">
        <v>13</v>
      </c>
      <c r="I4" s="19"/>
      <c r="J4" s="7">
        <v>29.55</v>
      </c>
      <c r="K4" s="24"/>
      <c r="L4" s="7">
        <v>4877</v>
      </c>
      <c r="M4" s="24"/>
      <c r="N4" s="7">
        <v>1.4999999999999999E-2</v>
      </c>
      <c r="O4" s="24"/>
      <c r="P4" s="40" t="s">
        <v>51</v>
      </c>
      <c r="Q4" s="41" t="s">
        <v>23</v>
      </c>
    </row>
    <row r="5" spans="1:17" ht="52.8" customHeight="1">
      <c r="A5" s="23"/>
      <c r="B5" s="29" t="s">
        <v>24</v>
      </c>
      <c r="C5" s="29" t="s">
        <v>14</v>
      </c>
      <c r="D5" s="29" t="s">
        <v>17</v>
      </c>
      <c r="E5" s="29" t="s">
        <v>35</v>
      </c>
      <c r="F5" s="17">
        <v>1</v>
      </c>
      <c r="G5" s="42" t="s">
        <v>45</v>
      </c>
      <c r="H5" s="8" t="s">
        <v>13</v>
      </c>
      <c r="I5" s="42"/>
      <c r="J5" s="9">
        <v>39.24</v>
      </c>
      <c r="K5" s="25">
        <f>AVERAGE(J5:J7)</f>
        <v>28.17</v>
      </c>
      <c r="L5" s="9">
        <v>10663</v>
      </c>
      <c r="M5" s="25">
        <f>AVERAGE(L5:L7)</f>
        <v>9462</v>
      </c>
      <c r="N5" s="9">
        <v>3.4000000000000002E-2</v>
      </c>
      <c r="O5" s="25">
        <f>AVERAGE(N5:N7)</f>
        <v>2.8999999999999998E-2</v>
      </c>
      <c r="P5" s="17" t="s">
        <v>26</v>
      </c>
      <c r="Q5" s="43" t="s">
        <v>25</v>
      </c>
    </row>
    <row r="6" spans="1:17" ht="175.8" customHeight="1">
      <c r="A6" s="23"/>
      <c r="B6" s="30"/>
      <c r="C6" s="30"/>
      <c r="D6" s="26"/>
      <c r="E6" s="30"/>
      <c r="F6" s="18">
        <v>2</v>
      </c>
      <c r="G6" s="38" t="s">
        <v>13</v>
      </c>
      <c r="H6" s="4" t="s">
        <v>28</v>
      </c>
      <c r="I6" s="38" t="s">
        <v>30</v>
      </c>
      <c r="J6" s="3">
        <v>20.71</v>
      </c>
      <c r="K6" s="26"/>
      <c r="L6" s="3">
        <v>8580</v>
      </c>
      <c r="M6" s="26"/>
      <c r="N6" s="3">
        <v>2.5999999999999999E-2</v>
      </c>
      <c r="O6" s="26"/>
      <c r="P6" s="38" t="s">
        <v>18</v>
      </c>
      <c r="Q6" s="39" t="s">
        <v>27</v>
      </c>
    </row>
    <row r="7" spans="1:17" ht="55.8" customHeight="1" thickBot="1">
      <c r="A7" s="23"/>
      <c r="B7" s="31"/>
      <c r="C7" s="31"/>
      <c r="D7" s="27"/>
      <c r="E7" s="31"/>
      <c r="F7" s="19">
        <v>3</v>
      </c>
      <c r="G7" s="40" t="s">
        <v>13</v>
      </c>
      <c r="H7" s="10" t="s">
        <v>60</v>
      </c>
      <c r="I7" s="19"/>
      <c r="J7" s="7">
        <v>24.56</v>
      </c>
      <c r="K7" s="27"/>
      <c r="L7" s="7">
        <v>9143</v>
      </c>
      <c r="M7" s="27"/>
      <c r="N7" s="7">
        <v>2.7E-2</v>
      </c>
      <c r="O7" s="27"/>
      <c r="P7" s="40" t="s">
        <v>26</v>
      </c>
      <c r="Q7" s="41" t="s">
        <v>29</v>
      </c>
    </row>
    <row r="8" spans="1:17" ht="101.4" customHeight="1">
      <c r="A8" s="23"/>
      <c r="B8" s="32" t="s">
        <v>32</v>
      </c>
      <c r="C8" s="32" t="s">
        <v>31</v>
      </c>
      <c r="D8" s="44" t="s">
        <v>41</v>
      </c>
      <c r="E8" s="44" t="s">
        <v>62</v>
      </c>
      <c r="F8" s="45">
        <v>1</v>
      </c>
      <c r="G8" s="46" t="s">
        <v>46</v>
      </c>
      <c r="H8" s="11" t="s">
        <v>13</v>
      </c>
      <c r="I8" s="45"/>
      <c r="J8" s="12">
        <v>170.96</v>
      </c>
      <c r="K8" s="22">
        <f>AVERAGE(J8:J11)</f>
        <v>129.11666666666665</v>
      </c>
      <c r="L8" s="12">
        <v>34487</v>
      </c>
      <c r="M8" s="22">
        <f>AVERAGE(L8:L11)</f>
        <v>24094.333333333332</v>
      </c>
      <c r="N8" s="12">
        <v>0.1</v>
      </c>
      <c r="O8" s="22">
        <f>AVERAGE(N8:N11)</f>
        <v>6.6333333333333341E-2</v>
      </c>
      <c r="P8" s="45"/>
      <c r="Q8" s="47" t="s">
        <v>36</v>
      </c>
    </row>
    <row r="9" spans="1:17" ht="126" customHeight="1">
      <c r="A9" s="23"/>
      <c r="B9" s="30"/>
      <c r="C9" s="30"/>
      <c r="D9" s="48"/>
      <c r="E9" s="23"/>
      <c r="F9" s="18">
        <v>2</v>
      </c>
      <c r="G9" s="38" t="s">
        <v>47</v>
      </c>
      <c r="H9" s="13" t="s">
        <v>16</v>
      </c>
      <c r="I9" s="38" t="s">
        <v>37</v>
      </c>
      <c r="J9" s="3">
        <v>96.57</v>
      </c>
      <c r="K9" s="23"/>
      <c r="L9" s="13">
        <v>19674</v>
      </c>
      <c r="M9" s="23"/>
      <c r="N9" s="13">
        <v>0.05</v>
      </c>
      <c r="O9" s="23"/>
      <c r="P9" s="18"/>
      <c r="Q9" s="39" t="s">
        <v>38</v>
      </c>
    </row>
    <row r="10" spans="1:17" ht="14.4" hidden="1" customHeight="1">
      <c r="A10" s="23"/>
      <c r="B10" s="30"/>
      <c r="C10" s="30"/>
      <c r="D10" s="48"/>
      <c r="E10" s="23"/>
      <c r="F10" s="18">
        <v>3</v>
      </c>
      <c r="G10" s="18"/>
      <c r="H10" s="18"/>
      <c r="I10" s="18"/>
      <c r="J10" s="18"/>
      <c r="K10" s="23"/>
      <c r="L10" s="18"/>
      <c r="M10" s="23"/>
      <c r="N10" s="18"/>
      <c r="O10" s="23"/>
      <c r="P10" s="18"/>
      <c r="Q10" s="18"/>
    </row>
    <row r="11" spans="1:17" ht="52.2" customHeight="1" thickBot="1">
      <c r="A11" s="25"/>
      <c r="B11" s="31"/>
      <c r="C11" s="31"/>
      <c r="D11" s="49"/>
      <c r="E11" s="24"/>
      <c r="F11" s="19">
        <v>3</v>
      </c>
      <c r="G11" s="40" t="s">
        <v>13</v>
      </c>
      <c r="H11" s="7" t="s">
        <v>16</v>
      </c>
      <c r="I11" s="19" t="s">
        <v>18</v>
      </c>
      <c r="J11" s="7">
        <v>119.82</v>
      </c>
      <c r="K11" s="24"/>
      <c r="L11" s="10">
        <v>18122</v>
      </c>
      <c r="M11" s="24"/>
      <c r="N11" s="10">
        <v>4.9000000000000002E-2</v>
      </c>
      <c r="O11" s="24"/>
      <c r="P11" s="19"/>
      <c r="Q11" s="41" t="s">
        <v>39</v>
      </c>
    </row>
    <row r="12" spans="1:17" ht="292.8" customHeight="1">
      <c r="A12" s="28" t="s">
        <v>1</v>
      </c>
      <c r="B12" s="32" t="s">
        <v>40</v>
      </c>
      <c r="C12" s="34" t="s">
        <v>8</v>
      </c>
      <c r="D12" s="32" t="s">
        <v>42</v>
      </c>
      <c r="E12" s="32" t="s">
        <v>61</v>
      </c>
      <c r="F12" s="45">
        <v>1</v>
      </c>
      <c r="G12" s="46" t="s">
        <v>48</v>
      </c>
      <c r="H12" s="11" t="s">
        <v>60</v>
      </c>
      <c r="I12" s="45"/>
      <c r="J12" s="14">
        <v>300.58</v>
      </c>
      <c r="K12" s="34">
        <f>AVERAGE(J12:J14)</f>
        <v>233.28333333333333</v>
      </c>
      <c r="L12" s="15">
        <v>43932</v>
      </c>
      <c r="M12" s="34">
        <f>AVERAGE(L12:L14)</f>
        <v>38256</v>
      </c>
      <c r="N12" s="15">
        <v>0.13</v>
      </c>
      <c r="O12" s="34">
        <f>AVERAGE(N12:N14)</f>
        <v>0.12</v>
      </c>
      <c r="P12" s="46" t="s">
        <v>55</v>
      </c>
      <c r="Q12" s="50" t="s">
        <v>43</v>
      </c>
    </row>
    <row r="13" spans="1:17" ht="95.4" customHeight="1">
      <c r="A13" s="23"/>
      <c r="B13" s="30"/>
      <c r="C13" s="26"/>
      <c r="D13" s="30"/>
      <c r="E13" s="30"/>
      <c r="F13" s="18">
        <v>2</v>
      </c>
      <c r="G13" s="38" t="s">
        <v>54</v>
      </c>
      <c r="H13" s="3" t="s">
        <v>13</v>
      </c>
      <c r="I13" s="38"/>
      <c r="J13" s="3">
        <v>159.15</v>
      </c>
      <c r="K13" s="26"/>
      <c r="L13" s="4">
        <v>19685</v>
      </c>
      <c r="M13" s="26"/>
      <c r="N13" s="4">
        <v>0.06</v>
      </c>
      <c r="O13" s="26"/>
      <c r="P13" s="38" t="s">
        <v>57</v>
      </c>
      <c r="Q13" s="39" t="s">
        <v>56</v>
      </c>
    </row>
    <row r="14" spans="1:17" ht="114.6" customHeight="1" thickBot="1">
      <c r="A14" s="23"/>
      <c r="B14" s="31"/>
      <c r="C14" s="27"/>
      <c r="D14" s="31"/>
      <c r="E14" s="31"/>
      <c r="F14" s="19">
        <v>3</v>
      </c>
      <c r="G14" s="40" t="s">
        <v>53</v>
      </c>
      <c r="H14" s="35" t="s">
        <v>59</v>
      </c>
      <c r="I14" s="40" t="s">
        <v>75</v>
      </c>
      <c r="J14" s="7">
        <v>240.12</v>
      </c>
      <c r="K14" s="27"/>
      <c r="L14" s="7">
        <v>51151</v>
      </c>
      <c r="M14" s="27"/>
      <c r="N14" s="7">
        <v>0.17</v>
      </c>
      <c r="O14" s="27"/>
      <c r="P14" s="19"/>
      <c r="Q14" s="41" t="s">
        <v>52</v>
      </c>
    </row>
    <row r="15" spans="1:17" ht="117">
      <c r="A15" s="23"/>
      <c r="B15" s="32" t="s">
        <v>66</v>
      </c>
      <c r="C15" s="34" t="s">
        <v>8</v>
      </c>
      <c r="D15" s="32" t="s">
        <v>63</v>
      </c>
      <c r="E15" s="32" t="s">
        <v>64</v>
      </c>
      <c r="F15" s="45">
        <v>1</v>
      </c>
      <c r="G15" s="46" t="s">
        <v>68</v>
      </c>
      <c r="H15" s="12" t="s">
        <v>28</v>
      </c>
      <c r="I15" s="46" t="s">
        <v>72</v>
      </c>
      <c r="J15" s="36">
        <v>307.54000000000002</v>
      </c>
      <c r="K15" s="34">
        <f>AVERAGE(J15:J17)</f>
        <v>254.12</v>
      </c>
      <c r="L15" s="36">
        <v>21148</v>
      </c>
      <c r="M15" s="34">
        <f>AVERAGE(L15:L17)</f>
        <v>19949</v>
      </c>
      <c r="N15" s="36">
        <v>7.0000000000000007E-2</v>
      </c>
      <c r="O15" s="34">
        <f>AVERAGE(N15:N17)</f>
        <v>6.6666666666666666E-2</v>
      </c>
      <c r="P15" s="46" t="s">
        <v>65</v>
      </c>
      <c r="Q15" s="47" t="s">
        <v>67</v>
      </c>
    </row>
    <row r="16" spans="1:17" ht="70.2">
      <c r="A16" s="23"/>
      <c r="B16" s="30"/>
      <c r="C16" s="26"/>
      <c r="D16" s="26"/>
      <c r="E16" s="26"/>
      <c r="F16" s="18">
        <v>2</v>
      </c>
      <c r="G16" s="38" t="s">
        <v>46</v>
      </c>
      <c r="H16" s="13" t="s">
        <v>16</v>
      </c>
      <c r="I16" s="38" t="s">
        <v>74</v>
      </c>
      <c r="J16" s="16">
        <v>138.46</v>
      </c>
      <c r="K16" s="26"/>
      <c r="L16" s="16">
        <v>16094</v>
      </c>
      <c r="M16" s="26"/>
      <c r="N16" s="16">
        <v>0.05</v>
      </c>
      <c r="O16" s="26"/>
      <c r="P16" s="18"/>
      <c r="Q16" s="39" t="s">
        <v>69</v>
      </c>
    </row>
    <row r="17" spans="1:18" ht="226.8" customHeight="1" thickBot="1">
      <c r="A17" s="25"/>
      <c r="B17" s="31"/>
      <c r="C17" s="27"/>
      <c r="D17" s="27"/>
      <c r="E17" s="27"/>
      <c r="F17" s="19">
        <v>3</v>
      </c>
      <c r="G17" s="19" t="s">
        <v>13</v>
      </c>
      <c r="H17" s="7" t="s">
        <v>16</v>
      </c>
      <c r="I17" s="40" t="s">
        <v>73</v>
      </c>
      <c r="J17" s="37">
        <v>316.36</v>
      </c>
      <c r="K17" s="27"/>
      <c r="L17" s="37">
        <v>22605</v>
      </c>
      <c r="M17" s="27"/>
      <c r="N17" s="37">
        <v>0.08</v>
      </c>
      <c r="O17" s="27"/>
      <c r="P17" s="40" t="s">
        <v>71</v>
      </c>
      <c r="Q17" s="41" t="s">
        <v>70</v>
      </c>
    </row>
    <row r="18" spans="1:18" ht="23.4">
      <c r="A18" s="21"/>
      <c r="B18" s="21"/>
      <c r="C18" s="21"/>
      <c r="D18" s="21"/>
      <c r="E18" s="21"/>
      <c r="F18" s="20"/>
      <c r="G18" s="21"/>
      <c r="H18" s="20"/>
      <c r="I18" s="21"/>
      <c r="J18" s="20"/>
      <c r="K18" s="21"/>
      <c r="L18" s="20"/>
      <c r="M18" s="21"/>
      <c r="N18" s="20"/>
      <c r="O18" s="21"/>
      <c r="P18" s="20"/>
      <c r="Q18" s="20"/>
      <c r="R18" s="2"/>
    </row>
    <row r="19" spans="1:18" ht="23.4">
      <c r="A19" s="21"/>
      <c r="B19" s="21"/>
      <c r="C19" s="21"/>
      <c r="D19" s="21"/>
      <c r="E19" s="21"/>
      <c r="F19" s="20"/>
      <c r="G19" s="21"/>
      <c r="H19" s="20"/>
      <c r="I19" s="21"/>
      <c r="J19" s="20"/>
      <c r="K19" s="21"/>
      <c r="L19" s="20"/>
      <c r="M19" s="21"/>
      <c r="N19" s="20"/>
      <c r="O19" s="21"/>
      <c r="P19" s="20"/>
      <c r="Q19" s="20"/>
      <c r="R19" s="2"/>
    </row>
    <row r="20" spans="1:18" ht="23.4">
      <c r="A20" s="21"/>
      <c r="B20" s="21"/>
      <c r="C20" s="21"/>
      <c r="D20" s="21"/>
      <c r="E20" s="21"/>
      <c r="F20" s="20"/>
      <c r="G20" s="21"/>
      <c r="H20" s="20"/>
      <c r="I20" s="21"/>
      <c r="J20" s="20"/>
      <c r="K20" s="21"/>
      <c r="L20" s="20"/>
      <c r="M20" s="21"/>
      <c r="N20" s="20"/>
      <c r="O20" s="21"/>
      <c r="P20" s="20"/>
      <c r="Q20" s="20"/>
      <c r="R20" s="2"/>
    </row>
    <row r="21" spans="1:18">
      <c r="A21" s="2"/>
      <c r="B21" s="2"/>
      <c r="C21" s="2"/>
      <c r="D21" s="2"/>
      <c r="E21" s="2"/>
      <c r="F21" s="2"/>
      <c r="G21" s="2"/>
      <c r="H21" s="2"/>
      <c r="I21" s="2"/>
      <c r="J21" s="2"/>
      <c r="K21" s="2"/>
      <c r="L21" s="2"/>
      <c r="M21" s="2"/>
      <c r="N21" s="2"/>
      <c r="O21" s="2"/>
      <c r="P21" s="2"/>
      <c r="Q21" s="2"/>
      <c r="R21" s="2"/>
    </row>
    <row r="22" spans="1:18">
      <c r="A22" s="2"/>
      <c r="B22" s="2"/>
      <c r="C22" s="2"/>
      <c r="D22" s="2"/>
      <c r="E22" s="2"/>
      <c r="F22" s="2"/>
      <c r="G22" s="2"/>
      <c r="H22" s="2"/>
      <c r="I22" s="2"/>
      <c r="J22" s="2"/>
      <c r="K22" s="2"/>
      <c r="L22" s="2"/>
      <c r="M22" s="2"/>
      <c r="N22" s="2"/>
      <c r="O22" s="2"/>
      <c r="P22" s="2"/>
      <c r="Q22" s="2"/>
      <c r="R22" s="2"/>
    </row>
    <row r="23" spans="1:18">
      <c r="A23" s="2"/>
      <c r="B23" s="2"/>
      <c r="C23" s="2"/>
      <c r="D23" s="2"/>
      <c r="E23" s="2"/>
      <c r="F23" s="2"/>
      <c r="G23" s="2"/>
      <c r="H23" s="2"/>
      <c r="I23" s="2"/>
      <c r="J23" s="2"/>
      <c r="K23" s="2"/>
      <c r="L23" s="2"/>
      <c r="M23" s="2"/>
      <c r="N23" s="2"/>
      <c r="O23" s="2"/>
      <c r="P23" s="2"/>
      <c r="Q23" s="2"/>
      <c r="R23" s="2"/>
    </row>
  </sheetData>
  <mergeCells count="37">
    <mergeCell ref="B12:B14"/>
    <mergeCell ref="C12:C14"/>
    <mergeCell ref="A12:A17"/>
    <mergeCell ref="M12:M14"/>
    <mergeCell ref="O12:O14"/>
    <mergeCell ref="M15:M17"/>
    <mergeCell ref="O15:O17"/>
    <mergeCell ref="D15:D17"/>
    <mergeCell ref="E15:E17"/>
    <mergeCell ref="K15:K17"/>
    <mergeCell ref="B15:B17"/>
    <mergeCell ref="C15:C17"/>
    <mergeCell ref="D12:D14"/>
    <mergeCell ref="E12:E14"/>
    <mergeCell ref="K12:K14"/>
    <mergeCell ref="K8:K11"/>
    <mergeCell ref="M8:M11"/>
    <mergeCell ref="O8:O11"/>
    <mergeCell ref="E2:E4"/>
    <mergeCell ref="E5:E7"/>
    <mergeCell ref="O5:O7"/>
    <mergeCell ref="O2:O4"/>
    <mergeCell ref="M2:M4"/>
    <mergeCell ref="M5:M7"/>
    <mergeCell ref="K2:K4"/>
    <mergeCell ref="K5:K7"/>
    <mergeCell ref="B8:B11"/>
    <mergeCell ref="A2:A11"/>
    <mergeCell ref="C8:C11"/>
    <mergeCell ref="D8:D11"/>
    <mergeCell ref="E8:E11"/>
    <mergeCell ref="C2:C4"/>
    <mergeCell ref="C5:C7"/>
    <mergeCell ref="B2:B4"/>
    <mergeCell ref="B5:B7"/>
    <mergeCell ref="D2:D4"/>
    <mergeCell ref="D5:D7"/>
  </mergeCells>
  <hyperlinks>
    <hyperlink ref="Q3" r:id="rId1"/>
    <hyperlink ref="Q4" r:id="rId2"/>
    <hyperlink ref="Q5" r:id="rId3"/>
    <hyperlink ref="Q6" r:id="rId4"/>
    <hyperlink ref="Q7" r:id="rId5"/>
    <hyperlink ref="Q8" r:id="rId6"/>
    <hyperlink ref="Q9" r:id="rId7"/>
    <hyperlink ref="Q11" r:id="rId8"/>
    <hyperlink ref="Q13" r:id="rId9"/>
    <hyperlink ref="Q14" r:id="rId10"/>
    <hyperlink ref="Q15" r:id="rId11"/>
    <hyperlink ref="Q16" r:id="rId12"/>
    <hyperlink ref="Q17" r:id="rId13"/>
    <hyperlink ref="Q2" r:id="rId14"/>
    <hyperlink ref="Q12" r:id="rId15" display="https://smith.langchain.com/public/2296c521-a83d-43f5-86ec-6d7677108237/r_x000a_"/>
  </hyperlinks>
  <pageMargins left="0.70866141732283472" right="0.70866141732283472" top="0.78740157480314965" bottom="0.78740157480314965" header="0.31496062992125984" footer="0.31496062992125984"/>
  <pageSetup paperSize="9" scale="18" orientation="landscape" r:id="rId16"/>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4.4"/>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Tabelle1</vt:lpstr>
      <vt:lpstr>Tabelle2</vt:lpstr>
      <vt:lpstr>Tabelle3</vt:lpstr>
      <vt:lpstr>Tabelle1!Druckbereich</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Sven Klingel</dc:creator>
  <cp:lastModifiedBy>Sven Klingel</cp:lastModifiedBy>
  <cp:lastPrinted>2025-03-30T11:39:01Z</cp:lastPrinted>
  <dcterms:created xsi:type="dcterms:W3CDTF">2025-02-17T12:48:52Z</dcterms:created>
  <dcterms:modified xsi:type="dcterms:W3CDTF">2025-03-30T12:15:50Z</dcterms:modified>
</cp:coreProperties>
</file>