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Arduino\LabMonitoring\ArduinoShield\"/>
    </mc:Choice>
  </mc:AlternateContent>
  <xr:revisionPtr revIDLastSave="0" documentId="13_ncr:1_{F966916C-F05B-4433-B969-99B54BCF9C41}" xr6:coauthVersionLast="45" xr6:coauthVersionMax="45" xr10:uidLastSave="{00000000-0000-0000-0000-000000000000}"/>
  <bookViews>
    <workbookView xWindow="30405" yWindow="555" windowWidth="26205" windowHeight="14910" xr2:uid="{00000000-000D-0000-FFFF-FFFF00000000}"/>
  </bookViews>
  <sheets>
    <sheet name="ArduinoShie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/>
  <c r="C20" i="1"/>
  <c r="C19" i="1"/>
</calcChain>
</file>

<file path=xl/sharedStrings.xml><?xml version="1.0" encoding="utf-8"?>
<sst xmlns="http://schemas.openxmlformats.org/spreadsheetml/2006/main" count="101" uniqueCount="71">
  <si>
    <t>Item</t>
  </si>
  <si>
    <t>Qty</t>
  </si>
  <si>
    <t>Reference(s)</t>
  </si>
  <si>
    <t>A1</t>
  </si>
  <si>
    <t>D1</t>
  </si>
  <si>
    <t>MM3Z3V3B</t>
  </si>
  <si>
    <t>Connector_PinHeader_2.54mm:PinHeader_1x04_P2.54mm_Vertical</t>
  </si>
  <si>
    <t>J_A1</t>
  </si>
  <si>
    <t>Connector_PinHeader_2.54mm:PinHeader_1x02_P2.54mm_Vertical</t>
  </si>
  <si>
    <t>R7</t>
  </si>
  <si>
    <t>R9</t>
  </si>
  <si>
    <t>U1</t>
  </si>
  <si>
    <t>U2</t>
  </si>
  <si>
    <t>U3</t>
  </si>
  <si>
    <t>BME280</t>
  </si>
  <si>
    <t>C1, C2, C3, C4, C5, C6</t>
  </si>
  <si>
    <t>J1, J3</t>
  </si>
  <si>
    <t>J2, J4, J5</t>
  </si>
  <si>
    <t>J_LED1, J_LED2</t>
  </si>
  <si>
    <t>R1, R3, R5, R15, R16, R17</t>
  </si>
  <si>
    <t>R2, R4, R6, R8, R10, R12, R13</t>
  </si>
  <si>
    <t>R11, R14, R18, R19</t>
  </si>
  <si>
    <t>Manufacturer</t>
  </si>
  <si>
    <t>Any</t>
  </si>
  <si>
    <t>Fairchild</t>
  </si>
  <si>
    <t>Molex</t>
  </si>
  <si>
    <t>Package</t>
  </si>
  <si>
    <t>J_3V3,JD1,J_GND1</t>
  </si>
  <si>
    <t>Type</t>
  </si>
  <si>
    <t>105313-1102</t>
  </si>
  <si>
    <t>105313-1103</t>
  </si>
  <si>
    <t>Microchip</t>
  </si>
  <si>
    <t>ALS31300EEJASR-2000</t>
  </si>
  <si>
    <t>Allegro Microsystems</t>
  </si>
  <si>
    <t>Bosch</t>
  </si>
  <si>
    <t>MFG Part#</t>
  </si>
  <si>
    <t>Description</t>
  </si>
  <si>
    <t>Molex_Nano-Fit_105313-xx03_1x03_P2.50mm_Horizontal</t>
  </si>
  <si>
    <t>Molex_Nano-Fit_105313-xx02_1x02_P2.50mm_Horizontal</t>
  </si>
  <si>
    <t>K 254 Solid Header, Vertical, with Friction Lock</t>
  </si>
  <si>
    <t>THRU</t>
  </si>
  <si>
    <t>0201</t>
  </si>
  <si>
    <t>DFN-8-1EP</t>
  </si>
  <si>
    <t>DFN-10-1EP</t>
  </si>
  <si>
    <t>LGA-8</t>
  </si>
  <si>
    <t>2POS</t>
  </si>
  <si>
    <t>15POS</t>
  </si>
  <si>
    <t>4POS</t>
  </si>
  <si>
    <t>SMD</t>
  </si>
  <si>
    <t>3POS</t>
  </si>
  <si>
    <t>SOD-323F</t>
  </si>
  <si>
    <t>MURATA</t>
  </si>
  <si>
    <t>GRM033C80J104KE15D</t>
  </si>
  <si>
    <t>CAP CER 0.1UF 10V X5R 0201</t>
  </si>
  <si>
    <t>SENSOR PRESSURE HUMIDITY TEMP</t>
  </si>
  <si>
    <t>SENSOR HALL EFFECT I2C</t>
  </si>
  <si>
    <t>MCP9808T-E/MC</t>
  </si>
  <si>
    <t>SENSOR DIGITAL -40C-125C 8DFN</t>
  </si>
  <si>
    <t>DIODE ZENER 3.3V 200MW SOD323F</t>
  </si>
  <si>
    <t>RES SMD 4.7K OHM 0.5% 1/20W 0201</t>
  </si>
  <si>
    <t>Susumu</t>
  </si>
  <si>
    <t>RR0306P-472-D</t>
  </si>
  <si>
    <t>RR0306P-112-D</t>
  </si>
  <si>
    <t>RES SMD 1.1K OHM 0.5% 1/20W 0201</t>
  </si>
  <si>
    <t>RR0306P-103-D</t>
  </si>
  <si>
    <t>RES SMD 10K OHM 0.5% 1/20W 0201</t>
  </si>
  <si>
    <t>RR0306P-471-D</t>
  </si>
  <si>
    <t>RES SMD 470 OHM 0.5% 1/20W 0201</t>
  </si>
  <si>
    <t>RES SMD 560 OHM 0.5% 1/20W 0201</t>
  </si>
  <si>
    <t>RR0306P-561-D</t>
  </si>
  <si>
    <t>1x15 Socket Header, 2.54 mm Spacing, Matching a 6 mm long square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</si>
</sst>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left"/>
    </xf>
    <xf numFmtId="49" fontId="0" fillId="0" borderId="0" xfId="0" applyNumberFormat="1"/>
    <xf numFmtId="0" fontId="18" fillId="0" borderId="0" xfId="0" applyFon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"/>
  <sheetViews>
    <sheetView tabSelected="1" workbookViewId="0">
      <selection activeCell="J17" sqref="J17"/>
    </sheetView>
  </sheetViews>
  <sheetFormatPr baseColWidth="10" defaultRowHeight="15" x14ac:dyDescent="0.25"/>
  <cols>
    <col min="2" max="2" width="25.85546875" customWidth="1"/>
    <col min="3" max="3" width="5.5703125" customWidth="1"/>
    <col min="4" max="5" width="21.5703125" customWidth="1"/>
    <col min="6" max="6" width="62.42578125" customWidth="1"/>
    <col min="7" max="7" width="16.42578125" customWidth="1"/>
  </cols>
  <sheetData>
    <row r="2" spans="1:8" x14ac:dyDescent="0.25">
      <c r="A2" t="s">
        <v>0</v>
      </c>
      <c r="B2" t="s">
        <v>2</v>
      </c>
      <c r="C2" t="s">
        <v>1</v>
      </c>
      <c r="D2" t="s">
        <v>22</v>
      </c>
      <c r="E2" t="s">
        <v>35</v>
      </c>
      <c r="F2" t="s">
        <v>36</v>
      </c>
      <c r="G2" t="s">
        <v>26</v>
      </c>
      <c r="H2" t="s">
        <v>28</v>
      </c>
    </row>
    <row r="3" spans="1:8" x14ac:dyDescent="0.25">
      <c r="A3">
        <v>1</v>
      </c>
      <c r="B3" t="s">
        <v>3</v>
      </c>
      <c r="C3">
        <v>2</v>
      </c>
      <c r="D3" t="s">
        <v>23</v>
      </c>
      <c r="E3" t="s">
        <v>23</v>
      </c>
      <c r="F3" t="s">
        <v>70</v>
      </c>
      <c r="G3" t="s">
        <v>46</v>
      </c>
      <c r="H3" t="s">
        <v>40</v>
      </c>
    </row>
    <row r="4" spans="1:8" x14ac:dyDescent="0.25">
      <c r="A4">
        <v>2</v>
      </c>
      <c r="B4" t="s">
        <v>15</v>
      </c>
      <c r="C4">
        <v>6</v>
      </c>
      <c r="D4" t="s">
        <v>51</v>
      </c>
      <c r="E4" t="s">
        <v>52</v>
      </c>
      <c r="F4" t="s">
        <v>53</v>
      </c>
      <c r="G4" s="2" t="s">
        <v>41</v>
      </c>
      <c r="H4" t="s">
        <v>48</v>
      </c>
    </row>
    <row r="5" spans="1:8" x14ac:dyDescent="0.25">
      <c r="A5">
        <v>3</v>
      </c>
      <c r="B5" t="s">
        <v>4</v>
      </c>
      <c r="C5">
        <v>1</v>
      </c>
      <c r="D5" t="s">
        <v>24</v>
      </c>
      <c r="E5" t="s">
        <v>5</v>
      </c>
      <c r="F5" t="s">
        <v>58</v>
      </c>
      <c r="G5" t="s">
        <v>50</v>
      </c>
      <c r="H5" t="s">
        <v>48</v>
      </c>
    </row>
    <row r="6" spans="1:8" x14ac:dyDescent="0.25">
      <c r="A6">
        <v>4</v>
      </c>
      <c r="B6" t="s">
        <v>16</v>
      </c>
      <c r="C6">
        <v>2</v>
      </c>
      <c r="D6" t="s">
        <v>25</v>
      </c>
      <c r="E6" t="s">
        <v>30</v>
      </c>
      <c r="F6" t="s">
        <v>37</v>
      </c>
      <c r="G6" t="s">
        <v>49</v>
      </c>
      <c r="H6" t="s">
        <v>40</v>
      </c>
    </row>
    <row r="7" spans="1:8" x14ac:dyDescent="0.25">
      <c r="A7">
        <v>5</v>
      </c>
      <c r="B7" t="s">
        <v>17</v>
      </c>
      <c r="C7">
        <v>3</v>
      </c>
      <c r="D7" t="s">
        <v>25</v>
      </c>
      <c r="E7" t="s">
        <v>29</v>
      </c>
      <c r="F7" t="s">
        <v>38</v>
      </c>
      <c r="G7" t="s">
        <v>45</v>
      </c>
      <c r="H7" t="s">
        <v>40</v>
      </c>
    </row>
    <row r="8" spans="1:8" x14ac:dyDescent="0.25">
      <c r="A8">
        <v>6</v>
      </c>
      <c r="B8" t="s">
        <v>27</v>
      </c>
      <c r="C8">
        <v>3</v>
      </c>
      <c r="D8" t="s">
        <v>23</v>
      </c>
      <c r="E8" t="s">
        <v>6</v>
      </c>
      <c r="G8" t="s">
        <v>47</v>
      </c>
      <c r="H8" t="s">
        <v>40</v>
      </c>
    </row>
    <row r="9" spans="1:8" x14ac:dyDescent="0.25">
      <c r="A9">
        <v>7</v>
      </c>
      <c r="B9" t="s">
        <v>7</v>
      </c>
      <c r="C9">
        <v>1</v>
      </c>
      <c r="D9" t="s">
        <v>23</v>
      </c>
      <c r="E9" t="s">
        <v>8</v>
      </c>
      <c r="G9" t="s">
        <v>45</v>
      </c>
      <c r="H9" t="s">
        <v>40</v>
      </c>
    </row>
    <row r="10" spans="1:8" x14ac:dyDescent="0.25">
      <c r="A10">
        <v>8</v>
      </c>
      <c r="B10" t="s">
        <v>18</v>
      </c>
      <c r="C10">
        <v>2</v>
      </c>
      <c r="D10" t="s">
        <v>25</v>
      </c>
      <c r="E10" s="1">
        <v>22232021</v>
      </c>
      <c r="F10" t="s">
        <v>39</v>
      </c>
      <c r="G10" t="s">
        <v>45</v>
      </c>
      <c r="H10" t="s">
        <v>40</v>
      </c>
    </row>
    <row r="11" spans="1:8" x14ac:dyDescent="0.25">
      <c r="A11">
        <v>9</v>
      </c>
      <c r="B11" t="s">
        <v>19</v>
      </c>
      <c r="C11">
        <v>6</v>
      </c>
      <c r="D11" t="s">
        <v>60</v>
      </c>
      <c r="E11" t="s">
        <v>61</v>
      </c>
      <c r="F11" t="s">
        <v>59</v>
      </c>
      <c r="G11" s="2" t="s">
        <v>41</v>
      </c>
      <c r="H11" t="s">
        <v>48</v>
      </c>
    </row>
    <row r="12" spans="1:8" x14ac:dyDescent="0.25">
      <c r="A12">
        <v>10</v>
      </c>
      <c r="B12" t="s">
        <v>20</v>
      </c>
      <c r="C12">
        <v>7</v>
      </c>
      <c r="D12" t="s">
        <v>60</v>
      </c>
      <c r="E12" t="s">
        <v>64</v>
      </c>
      <c r="F12" t="s">
        <v>65</v>
      </c>
      <c r="G12" s="2" t="s">
        <v>41</v>
      </c>
      <c r="H12" t="s">
        <v>48</v>
      </c>
    </row>
    <row r="13" spans="1:8" x14ac:dyDescent="0.25">
      <c r="A13">
        <v>11</v>
      </c>
      <c r="B13" t="s">
        <v>9</v>
      </c>
      <c r="C13">
        <v>1</v>
      </c>
      <c r="D13" t="s">
        <v>60</v>
      </c>
      <c r="E13" t="s">
        <v>62</v>
      </c>
      <c r="F13" t="s">
        <v>63</v>
      </c>
      <c r="G13" s="2" t="s">
        <v>41</v>
      </c>
      <c r="H13" t="s">
        <v>48</v>
      </c>
    </row>
    <row r="14" spans="1:8" x14ac:dyDescent="0.25">
      <c r="A14">
        <v>12</v>
      </c>
      <c r="B14" t="s">
        <v>10</v>
      </c>
      <c r="C14">
        <v>1</v>
      </c>
      <c r="D14" t="s">
        <v>60</v>
      </c>
      <c r="E14" t="s">
        <v>66</v>
      </c>
      <c r="F14" t="s">
        <v>67</v>
      </c>
      <c r="G14" s="2" t="s">
        <v>41</v>
      </c>
      <c r="H14" t="s">
        <v>48</v>
      </c>
    </row>
    <row r="15" spans="1:8" x14ac:dyDescent="0.25">
      <c r="A15">
        <v>13</v>
      </c>
      <c r="B15" t="s">
        <v>21</v>
      </c>
      <c r="C15">
        <v>4</v>
      </c>
      <c r="D15" t="s">
        <v>60</v>
      </c>
      <c r="E15" s="4" t="s">
        <v>69</v>
      </c>
      <c r="F15" t="s">
        <v>68</v>
      </c>
      <c r="G15" s="2" t="s">
        <v>41</v>
      </c>
      <c r="H15" t="s">
        <v>48</v>
      </c>
    </row>
    <row r="16" spans="1:8" x14ac:dyDescent="0.25">
      <c r="A16">
        <v>14</v>
      </c>
      <c r="B16" t="s">
        <v>11</v>
      </c>
      <c r="C16">
        <v>1</v>
      </c>
      <c r="D16" t="s">
        <v>31</v>
      </c>
      <c r="E16" t="s">
        <v>56</v>
      </c>
      <c r="F16" s="3" t="s">
        <v>57</v>
      </c>
      <c r="G16" t="s">
        <v>42</v>
      </c>
      <c r="H16" t="s">
        <v>48</v>
      </c>
    </row>
    <row r="17" spans="1:8" x14ac:dyDescent="0.25">
      <c r="A17">
        <v>15</v>
      </c>
      <c r="B17" t="s">
        <v>12</v>
      </c>
      <c r="C17">
        <v>1</v>
      </c>
      <c r="D17" t="s">
        <v>33</v>
      </c>
      <c r="E17" t="s">
        <v>32</v>
      </c>
      <c r="F17" t="s">
        <v>55</v>
      </c>
      <c r="G17" t="s">
        <v>43</v>
      </c>
      <c r="H17" t="s">
        <v>48</v>
      </c>
    </row>
    <row r="18" spans="1:8" x14ac:dyDescent="0.25">
      <c r="A18">
        <v>16</v>
      </c>
      <c r="B18" t="s">
        <v>13</v>
      </c>
      <c r="C18">
        <v>1</v>
      </c>
      <c r="D18" t="s">
        <v>34</v>
      </c>
      <c r="E18" t="s">
        <v>14</v>
      </c>
      <c r="F18" t="s">
        <v>54</v>
      </c>
      <c r="G18" t="s">
        <v>44</v>
      </c>
      <c r="H18" t="s">
        <v>48</v>
      </c>
    </row>
    <row r="19" spans="1:8" x14ac:dyDescent="0.25">
      <c r="C19">
        <f>SUM(C3:C18)</f>
        <v>42</v>
      </c>
    </row>
    <row r="20" spans="1:8" x14ac:dyDescent="0.25">
      <c r="C20">
        <f>C3+C6+C7+C8+C9+C10</f>
        <v>13</v>
      </c>
    </row>
    <row r="21" spans="1:8" x14ac:dyDescent="0.25">
      <c r="C21">
        <f>C19-C20</f>
        <v>29</v>
      </c>
    </row>
  </sheetData>
  <phoneticPr fontId="19" type="noConversion"/>
  <pageMargins left="0.7" right="0.7" top="0.78740157499999996" bottom="0.78740157499999996" header="0.3" footer="0.3"/>
  <pageSetup paperSize="9" orientation="portrait" r:id="rId1"/>
  <ignoredErrors>
    <ignoredError sqref="G11:G15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ArduinoShield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Silvan Vollenweider</cp:lastModifiedBy>
  <dcterms:created xsi:type="dcterms:W3CDTF">2020-03-30T07:50:55Z</dcterms:created>
  <dcterms:modified xsi:type="dcterms:W3CDTF">2020-04-08T09:51:48Z</dcterms:modified>
</cp:coreProperties>
</file>