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vp31\Desktop\Курсы НТ\git\xset\Documents\"/>
    </mc:Choice>
  </mc:AlternateContent>
  <xr:revisionPtr revIDLastSave="0" documentId="13_ncr:1_{93898084-91E9-400E-B210-0AF36CBAD376}" xr6:coauthVersionLast="47" xr6:coauthVersionMax="47" xr10:uidLastSave="{00000000-0000-0000-0000-000000000000}"/>
  <bookViews>
    <workbookView xWindow="-120" yWindow="-120" windowWidth="19440" windowHeight="14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G3" i="1" l="1"/>
  <c r="H3" i="1" s="1"/>
  <c r="I3" i="1" s="1"/>
  <c r="G4" i="1"/>
  <c r="G5" i="1"/>
  <c r="G6" i="1"/>
  <c r="H6" i="1" s="1"/>
  <c r="G2" i="1"/>
  <c r="H2" i="1" s="1"/>
  <c r="I2" i="1" s="1"/>
  <c r="F7" i="1"/>
  <c r="H4" i="1" l="1"/>
  <c r="I4" i="1" s="1"/>
  <c r="I6" i="1"/>
  <c r="H5" i="1"/>
  <c r="I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test01</author>
  </authors>
  <commentList>
    <comment ref="A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test01:</t>
        </r>
        <r>
          <rPr>
            <sz val="9"/>
            <color indexed="81"/>
            <rFont val="Tahoma"/>
            <charset val="1"/>
          </rPr>
          <t xml:space="preserve">
Операций/час = количество операций одним пользователем в час (60 мин * количество операций один пользователем в минуту (вычисляется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<sst xmlns="http://schemas.openxmlformats.org/spreadsheetml/2006/main" count="16" uniqueCount="16">
  <si>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</si>
  <si>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</si>
  <si>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</si>
  <si>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</si>
  <si>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</si>
  <si>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</si>
  <si>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</si>
  <si>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</si>
  <si>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</si>
  <si>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</si>
  <si>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</si>
  <si>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</si>
  <si>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</si>
  <si>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Всего Vus</t>
  </si>
  <si>
    <t>Соотвествие расчётной интенсивности статистике</t>
  </si>
  <si>
    <t>Расчётная интенсивность операций за 1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</si>
</sst>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18">
    <xf numFmtId="0" fontId="0" fillId="0" borderId="0" xfId="0"/>
    <xf numFmtId="0" fontId="17" fillId="34" borderId="14" xfId="34" applyFill="1" applyBorder="1"/>
    <xf numFmtId="0" fontId="17" fillId="35" borderId="11" xfId="34" applyFill="1" applyBorder="1" applyAlignment="1">
      <alignment wrapText="1"/>
    </xf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0" borderId="0" xfId="34" applyNumberFormat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Border="1"/>
    <xf numFmtId="164" fontId="17" fillId="36" borderId="11" xfId="34" applyNumberFormat="1" applyFill="1" applyBorder="1"/>
    <xf numFmtId="0" fontId="0" fillId="0" borderId="11" xfId="0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  <xf numFmtId="2" fontId="17" fillId="0" borderId="0" xfId="34" applyNumberFormat="1"/>
  </cellXfs>
  <cellStyles count="46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7" xr:uid="{00000000-0005-0000-0000-00000C000000}"/>
    <cellStyle name="60% — акцент2 2" xfId="38" xr:uid="{00000000-0005-0000-0000-00000D000000}"/>
    <cellStyle name="60% — акцент3 2" xfId="39" xr:uid="{00000000-0005-0000-0000-00000E000000}"/>
    <cellStyle name="60% — акцент4 2" xfId="40" xr:uid="{00000000-0005-0000-0000-00000F000000}"/>
    <cellStyle name="60% — акцент5 2" xfId="41" xr:uid="{00000000-0005-0000-0000-000010000000}"/>
    <cellStyle name="60% — акцент6 2" xfId="42" xr:uid="{00000000-0005-0000-0000-000011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22000000}"/>
    <cellStyle name="Обычный" xfId="0" builtinId="0"/>
    <cellStyle name="Обычный 2" xfId="36" xr:uid="{00000000-0005-0000-0000-000024000000}"/>
    <cellStyle name="Обычный 3" xfId="43" xr:uid="{00000000-0005-0000-0000-000025000000}"/>
    <cellStyle name="Обычный 4" xfId="34" xr:uid="{00000000-0005-0000-0000-000026000000}"/>
    <cellStyle name="Плохой" xfId="7" builtinId="27" customBuiltin="1"/>
    <cellStyle name="Пояснение" xfId="14" builtinId="53" customBuiltin="1"/>
    <cellStyle name="Примечание 2" xfId="44" xr:uid="{00000000-0005-0000-0000-000029000000}"/>
    <cellStyle name="Процентный 2" xfId="45" xr:uid="{00000000-0005-0000-0000-00002A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zoomScale="95" zoomScaleNormal="95" workbookViewId="0">
      <selection activeCell="C3" sqref="C3"/>
    </sheetView>
  </sheetViews>
  <sheetFormatPr defaultRowHeight="15" x14ac:dyDescent="0.25"/>
  <cols>
    <col min="1" max="1" width="32.7109375" bestFit="1" customWidth="1"/>
    <col min="2" max="2" width="19.42578125" customWidth="1"/>
    <col min="3" max="3" width="15" bestFit="1" customWidth="1"/>
    <col min="4" max="4" width="21.42578125" customWidth="1"/>
    <col min="5" max="5" width="15.7109375" customWidth="1"/>
    <col min="8" max="8" width="27.7109375" customWidth="1"/>
    <col min="9" max="9" width="28.140625" customWidth="1"/>
  </cols>
  <sheetData>
    <row r="1" spans="1:9" ht="30" x14ac:dyDescent="0.25">
      <c r="A1" s="2" t="s">
        <v>6</v>
      </c>
      <c r="B1" s="2" t="s">
        <v>12</v>
      </c>
      <c r="C1" s="3" t="s">
        <v>0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15</v>
      </c>
      <c r="I1" s="3" t="s">
        <v>14</v>
      </c>
    </row>
    <row r="2" spans="1:9" x14ac:dyDescent="0.25">
      <c r="A2" s="1" t="s">
        <v>1</v>
      </c>
      <c r="B2" s="7">
        <v>289</v>
      </c>
      <c r="C2" s="15">
        <v>13</v>
      </c>
      <c r="D2" s="17">
        <f>60/C2</f>
        <v>4.615384615384615</v>
      </c>
      <c r="E2" s="11">
        <v>60</v>
      </c>
      <c r="F2" s="13">
        <v>1</v>
      </c>
      <c r="G2" s="11">
        <f>ROUND(F2,0)</f>
        <v>1</v>
      </c>
      <c r="H2" s="5">
        <f>D2*E2*G2</f>
        <v>276.92307692307691</v>
      </c>
      <c r="I2" s="9">
        <f>H2/B2-1</f>
        <v>-4.1788661165823804E-2</v>
      </c>
    </row>
    <row r="3" spans="1:9" x14ac:dyDescent="0.25">
      <c r="A3" s="10" t="s">
        <v>2</v>
      </c>
      <c r="B3" s="6">
        <v>458</v>
      </c>
      <c r="C3" s="15">
        <v>31</v>
      </c>
      <c r="D3" s="17">
        <f t="shared" ref="D3:D6" si="0">60/C3</f>
        <v>1.935483870967742</v>
      </c>
      <c r="E3" s="11">
        <v>60</v>
      </c>
      <c r="F3" s="13">
        <v>4</v>
      </c>
      <c r="G3" s="11">
        <f t="shared" ref="G3:G6" si="1">ROUND(F3,0)</f>
        <v>4</v>
      </c>
      <c r="H3" s="5">
        <f t="shared" ref="H3:H6" si="2">D3*E3*G3</f>
        <v>464.51612903225805</v>
      </c>
      <c r="I3" s="9">
        <f t="shared" ref="I3:I6" si="3">H3/B3-1</f>
        <v>1.4227355965628963E-2</v>
      </c>
    </row>
    <row r="4" spans="1:9" x14ac:dyDescent="0.25">
      <c r="A4" s="10" t="s">
        <v>3</v>
      </c>
      <c r="B4" s="4">
        <v>189</v>
      </c>
      <c r="C4" s="16">
        <v>19</v>
      </c>
      <c r="D4" s="17">
        <f t="shared" si="0"/>
        <v>3.1578947368421053</v>
      </c>
      <c r="E4" s="11">
        <v>60</v>
      </c>
      <c r="F4" s="13">
        <v>1</v>
      </c>
      <c r="G4" s="11">
        <f t="shared" si="1"/>
        <v>1</v>
      </c>
      <c r="H4" s="5">
        <f t="shared" si="2"/>
        <v>189.47368421052633</v>
      </c>
      <c r="I4" s="9">
        <f t="shared" si="3"/>
        <v>2.5062656641605674E-3</v>
      </c>
    </row>
    <row r="5" spans="1:9" x14ac:dyDescent="0.25">
      <c r="A5" s="10" t="s">
        <v>4</v>
      </c>
      <c r="B5" s="6">
        <v>345</v>
      </c>
      <c r="C5" s="15">
        <v>21</v>
      </c>
      <c r="D5" s="17">
        <f t="shared" si="0"/>
        <v>2.8571428571428572</v>
      </c>
      <c r="E5" s="11">
        <v>60</v>
      </c>
      <c r="F5" s="13">
        <v>2</v>
      </c>
      <c r="G5" s="11">
        <f t="shared" si="1"/>
        <v>2</v>
      </c>
      <c r="H5" s="5">
        <f t="shared" si="2"/>
        <v>342.85714285714289</v>
      </c>
      <c r="I5" s="9">
        <f t="shared" si="3"/>
        <v>-6.2111801242235032E-3</v>
      </c>
    </row>
    <row r="6" spans="1:9" x14ac:dyDescent="0.25">
      <c r="A6" s="10" t="s">
        <v>5</v>
      </c>
      <c r="B6" s="6">
        <v>234</v>
      </c>
      <c r="C6" s="15">
        <v>31</v>
      </c>
      <c r="D6" s="17">
        <f t="shared" si="0"/>
        <v>1.935483870967742</v>
      </c>
      <c r="E6" s="11">
        <v>60</v>
      </c>
      <c r="F6" s="13">
        <v>2</v>
      </c>
      <c r="G6" s="11">
        <f t="shared" si="1"/>
        <v>2</v>
      </c>
      <c r="H6" s="5">
        <f t="shared" si="2"/>
        <v>232.25806451612902</v>
      </c>
      <c r="I6" s="9">
        <f t="shared" si="3"/>
        <v>-7.4441687344913854E-3</v>
      </c>
    </row>
    <row r="7" spans="1:9" x14ac:dyDescent="0.25">
      <c r="A7" s="8" t="s">
        <v>7</v>
      </c>
      <c r="E7" s="14" t="s">
        <v>13</v>
      </c>
      <c r="F7" s="12">
        <f>SUM(F2:F6)</f>
        <v>10</v>
      </c>
    </row>
  </sheetData>
  <conditionalFormatting sqref="F7">
    <cfRule type="expression" dxfId="3" priority="3">
      <formula>IF(NOT(F7=10),1,0)</formula>
    </cfRule>
    <cfRule type="expression" dxfId="2" priority="7">
      <formula>IF(F7=10,1,0)</formula>
    </cfRule>
  </conditionalFormatting>
  <conditionalFormatting sqref="I2:I6">
    <cfRule type="expression" dxfId="1" priority="1">
      <formula>IF(OR(I2&lt;5%,2&gt;-5%),1,0)</formula>
    </cfRule>
    <cfRule type="expression" dxfId="0" priority="2">
      <formula>IF(OR(I2&gt;5%,2&lt;-5%),1,0)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svp31</cp:lastModifiedBy>
  <dcterms:created xsi:type="dcterms:W3CDTF">2022-12-21T20:24:22Z</dcterms:created>
  <dcterms:modified xsi:type="dcterms:W3CDTF">2023-03-29T18:55:01Z</dcterms:modified>
</cp:coreProperties>
</file>