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Your-PC\Desktop\"/>
    </mc:Choice>
  </mc:AlternateContent>
  <xr:revisionPtr revIDLastSave="0" documentId="13_ncr:1_{0BEC278D-0435-42E5-8F32-9A4536CC74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put Section" sheetId="1" r:id="rId1"/>
    <sheet name="Fixed Monthly Cost" sheetId="2" r:id="rId2"/>
    <sheet name="Projec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5" i="3"/>
  <c r="C3" i="3"/>
  <c r="C4" i="3" s="1"/>
  <c r="C2" i="3"/>
  <c r="C6" i="3" l="1"/>
  <c r="C7" i="3" l="1"/>
  <c r="C10" i="3" s="1"/>
</calcChain>
</file>

<file path=xl/sharedStrings.xml><?xml version="1.0" encoding="utf-8"?>
<sst xmlns="http://schemas.openxmlformats.org/spreadsheetml/2006/main" count="36" uniqueCount="33">
  <si>
    <t>Cell</t>
  </si>
  <si>
    <t>Label</t>
  </si>
  <si>
    <t>Orders per Day</t>
  </si>
  <si>
    <t>Duration (in Days)</t>
  </si>
  <si>
    <t>Cost Price per Unit</t>
  </si>
  <si>
    <t>Packing Charges per Unit</t>
  </si>
  <si>
    <t>Shipping Charges per Unit</t>
  </si>
  <si>
    <t>Storage per Unit</t>
  </si>
  <si>
    <t>Labour/Handling per Unit</t>
  </si>
  <si>
    <t>Monthly Value (INR)</t>
  </si>
  <si>
    <t>Office Rent</t>
  </si>
  <si>
    <t>Electricity</t>
  </si>
  <si>
    <t>Internet</t>
  </si>
  <si>
    <t>SaaS Tools</t>
  </si>
  <si>
    <t>Marketing/Ads Budget</t>
  </si>
  <si>
    <t>Salary (If any help)</t>
  </si>
  <si>
    <t>Miscellaneous</t>
  </si>
  <si>
    <t>Number of Months</t>
  </si>
  <si>
    <t>Total Orders</t>
  </si>
  <si>
    <t>Per Order Total Cost</t>
  </si>
  <si>
    <t>Total Variable Cost (All Orders)</t>
  </si>
  <si>
    <t>Total Fixed Costs (All Months)</t>
  </si>
  <si>
    <t>Refund Buffer Amount</t>
  </si>
  <si>
    <t>Safety Margin Amount</t>
  </si>
  <si>
    <t>Total Funds Required</t>
  </si>
  <si>
    <t>Packaging</t>
  </si>
  <si>
    <t>Safety Margin %</t>
  </si>
  <si>
    <t>Refund/Return/Replacement %</t>
  </si>
  <si>
    <t>Daily Inventory</t>
  </si>
  <si>
    <t>Inventory Capital</t>
  </si>
  <si>
    <t>Input Value</t>
  </si>
  <si>
    <t>S.No.</t>
  </si>
  <si>
    <t>Final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</si>
</sst>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₹-439]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3" borderId="1" xfId="0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9" fontId="3" fillId="3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 applyProtection="1">
      <alignment horizontal="center" vertic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E14" sqref="E14"/>
    </sheetView>
  </sheetViews>
  <sheetFormatPr defaultRowHeight="14.5"/>
  <cols>
    <col min="1" max="1" width="8.7265625" style="7"/>
    <col min="2" max="2" width="27.1796875" style="7" bestFit="1" customWidth="1"/>
    <col min="3" max="3" width="13.1796875" style="7" bestFit="1" customWidth="1"/>
    <col min="4" max="16384" width="8.7265625" style="7"/>
  </cols>
  <sheetData>
    <row r="1" spans="1:3" ht="18.5">
      <c r="A1" s="4" t="s">
        <v>31</v>
      </c>
      <c r="B1" s="5" t="s">
        <v>1</v>
      </c>
      <c r="C1" s="6" t="s">
        <v>30</v>
      </c>
    </row>
    <row r="2" spans="1:3">
      <c r="A2" s="8">
        <v>1</v>
      </c>
      <c r="B2" s="9" t="s">
        <v>2</v>
      </c>
      <c r="C2" s="1">
        <v>30</v>
      </c>
    </row>
    <row r="3" spans="1:3">
      <c r="A3" s="8">
        <v>2</v>
      </c>
      <c r="B3" s="9" t="s">
        <v>3</v>
      </c>
      <c r="C3" s="1">
        <v>60</v>
      </c>
    </row>
    <row r="4" spans="1:3">
      <c r="A4" s="8">
        <v>3</v>
      </c>
      <c r="B4" s="9" t="s">
        <v>4</v>
      </c>
      <c r="C4" s="2">
        <v>290</v>
      </c>
    </row>
    <row r="5" spans="1:3">
      <c r="A5" s="8">
        <v>4</v>
      </c>
      <c r="B5" s="9" t="s">
        <v>5</v>
      </c>
      <c r="C5" s="2">
        <v>5</v>
      </c>
    </row>
    <row r="6" spans="1:3">
      <c r="A6" s="8">
        <v>5</v>
      </c>
      <c r="B6" s="9" t="s">
        <v>6</v>
      </c>
      <c r="C6" s="2">
        <v>10</v>
      </c>
    </row>
    <row r="7" spans="1:3">
      <c r="A7" s="8">
        <v>6</v>
      </c>
      <c r="B7" s="9" t="s">
        <v>7</v>
      </c>
      <c r="C7" s="2">
        <v>5</v>
      </c>
    </row>
    <row r="8" spans="1:3">
      <c r="A8" s="8">
        <v>7</v>
      </c>
      <c r="B8" s="9" t="s">
        <v>8</v>
      </c>
      <c r="C8" s="2">
        <v>5</v>
      </c>
    </row>
    <row r="9" spans="1:3">
      <c r="A9" s="8">
        <v>8</v>
      </c>
      <c r="B9" s="9" t="s">
        <v>25</v>
      </c>
      <c r="C9" s="2">
        <v>5</v>
      </c>
    </row>
    <row r="10" spans="1:3">
      <c r="A10" s="8">
        <v>9</v>
      </c>
      <c r="B10" s="9" t="s">
        <v>27</v>
      </c>
      <c r="C10" s="3">
        <v>0.2</v>
      </c>
    </row>
    <row r="11" spans="1:3">
      <c r="A11" s="8">
        <v>10</v>
      </c>
      <c r="B11" s="9" t="s">
        <v>26</v>
      </c>
      <c r="C11" s="3">
        <v>0.05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2BF-2C67-471D-B01C-A9A69237C463}">
  <dimension ref="A1:C9"/>
  <sheetViews>
    <sheetView showGridLines="0" workbookViewId="0">
      <selection activeCell="B19" sqref="B19"/>
    </sheetView>
  </sheetViews>
  <sheetFormatPr defaultRowHeight="14.5"/>
  <cols>
    <col min="1" max="1" width="8.7265625" style="7"/>
    <col min="2" max="2" width="19.6328125" style="7" bestFit="1" customWidth="1"/>
    <col min="3" max="3" width="22.81640625" style="7" bestFit="1" customWidth="1"/>
    <col min="4" max="16384" width="8.7265625" style="7"/>
  </cols>
  <sheetData>
    <row r="1" spans="1:3" ht="18.5">
      <c r="A1" s="4" t="s">
        <v>31</v>
      </c>
      <c r="B1" s="5" t="s">
        <v>1</v>
      </c>
      <c r="C1" s="6" t="s">
        <v>9</v>
      </c>
    </row>
    <row r="2" spans="1:3">
      <c r="A2" s="8">
        <v>1</v>
      </c>
      <c r="B2" s="9" t="s">
        <v>10</v>
      </c>
      <c r="C2" s="2">
        <v>5000</v>
      </c>
    </row>
    <row r="3" spans="1:3">
      <c r="A3" s="8">
        <v>2</v>
      </c>
      <c r="B3" s="9" t="s">
        <v>11</v>
      </c>
      <c r="C3" s="2">
        <v>1000</v>
      </c>
    </row>
    <row r="4" spans="1:3">
      <c r="A4" s="8">
        <v>3</v>
      </c>
      <c r="B4" s="9" t="s">
        <v>12</v>
      </c>
      <c r="C4" s="2">
        <v>500</v>
      </c>
    </row>
    <row r="5" spans="1:3">
      <c r="A5" s="8">
        <v>4</v>
      </c>
      <c r="B5" s="9" t="s">
        <v>13</v>
      </c>
      <c r="C5" s="2">
        <v>2000</v>
      </c>
    </row>
    <row r="6" spans="1:3">
      <c r="A6" s="8">
        <v>5</v>
      </c>
      <c r="B6" s="9" t="s">
        <v>14</v>
      </c>
      <c r="C6" s="2">
        <v>3000</v>
      </c>
    </row>
    <row r="7" spans="1:3">
      <c r="A7" s="8">
        <v>6</v>
      </c>
      <c r="B7" s="9" t="s">
        <v>15</v>
      </c>
      <c r="C7" s="2">
        <v>5000</v>
      </c>
    </row>
    <row r="8" spans="1:3">
      <c r="A8" s="8">
        <v>7</v>
      </c>
      <c r="B8" s="9" t="s">
        <v>16</v>
      </c>
      <c r="C8" s="2">
        <v>5000</v>
      </c>
    </row>
    <row r="9" spans="1:3">
      <c r="A9" s="8">
        <v>8</v>
      </c>
      <c r="B9" s="9" t="s">
        <v>17</v>
      </c>
      <c r="C9" s="1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4C08-800A-4B31-84A7-CAB1C8ED28C1}">
  <dimension ref="A1:C10"/>
  <sheetViews>
    <sheetView workbookViewId="0">
      <selection activeCell="C5" sqref="C5"/>
    </sheetView>
  </sheetViews>
  <sheetFormatPr defaultRowHeight="14.5"/>
  <cols>
    <col min="1" max="1" width="8.7265625" style="7"/>
    <col min="2" max="2" width="26.7265625" style="7" bestFit="1" customWidth="1"/>
    <col min="3" max="3" width="13.36328125" style="7" bestFit="1" customWidth="1"/>
    <col min="4" max="16384" width="8.7265625" style="7"/>
  </cols>
  <sheetData>
    <row r="1" spans="1:3" ht="18.5">
      <c r="A1" s="4" t="s">
        <v>0</v>
      </c>
      <c r="B1" s="5" t="s">
        <v>1</v>
      </c>
      <c r="C1" s="6" t="s">
        <v>32</v>
      </c>
    </row>
    <row r="2" spans="1:3">
      <c r="A2" s="8">
        <v>1</v>
      </c>
      <c r="B2" s="9" t="s">
        <v>18</v>
      </c>
      <c r="C2" s="12">
        <f>'Input Section'!C2*'Input Section'!C3</f>
        <v>1800</v>
      </c>
    </row>
    <row r="3" spans="1:3">
      <c r="A3" s="8">
        <v>2</v>
      </c>
      <c r="B3" s="9" t="s">
        <v>19</v>
      </c>
      <c r="C3" s="12">
        <f>'Input Section'!C4+'Input Section'!C5+'Input Section'!C6+'Input Section'!C7+'Input Section'!C8+'Input Section'!C9</f>
        <v>320</v>
      </c>
    </row>
    <row r="4" spans="1:3">
      <c r="A4" s="8">
        <v>3</v>
      </c>
      <c r="B4" s="9" t="s">
        <v>20</v>
      </c>
      <c r="C4" s="12">
        <f>C2*C3</f>
        <v>576000</v>
      </c>
    </row>
    <row r="5" spans="1:3">
      <c r="A5" s="8">
        <v>4</v>
      </c>
      <c r="B5" s="9" t="s">
        <v>21</v>
      </c>
      <c r="C5" s="12">
        <f>SUM('Fixed Monthly Cost'!C2:C8)*'Fixed Monthly Cost'!C9</f>
        <v>43000</v>
      </c>
    </row>
    <row r="6" spans="1:3">
      <c r="A6" s="8">
        <v>5</v>
      </c>
      <c r="B6" s="9" t="s">
        <v>22</v>
      </c>
      <c r="C6" s="12">
        <f>C4*'Input Section'!C10</f>
        <v>115200</v>
      </c>
    </row>
    <row r="7" spans="1:3">
      <c r="A7" s="8">
        <v>6</v>
      </c>
      <c r="B7" s="9" t="s">
        <v>23</v>
      </c>
      <c r="C7" s="12">
        <f>(C4+C5+C6)*'Input Section'!C11</f>
        <v>36710</v>
      </c>
    </row>
    <row r="8" spans="1:3">
      <c r="A8" s="8">
        <v>7</v>
      </c>
      <c r="B8" s="10" t="s">
        <v>28</v>
      </c>
      <c r="C8" s="12">
        <f>'Input Section'!C2*'Input Section'!C4</f>
        <v>8700</v>
      </c>
    </row>
    <row r="9" spans="1:3">
      <c r="A9" s="8">
        <v>8</v>
      </c>
      <c r="B9" s="10" t="s">
        <v>29</v>
      </c>
      <c r="C9" s="12">
        <f>C8*2</f>
        <v>17400</v>
      </c>
    </row>
    <row r="10" spans="1:3">
      <c r="A10" s="8">
        <v>9</v>
      </c>
      <c r="B10" s="11" t="s">
        <v>24</v>
      </c>
      <c r="C10" s="13">
        <f>C4+C5+C6+C7+C9</f>
        <v>788310</v>
      </c>
    </row>
  </sheetData>
  <sheetProtection algorithmName="SHA-512" hashValue="D+ipRB+A5OEZQVcoc5TZgWeONiVTO8lCzb9ZRT0z5UCrxtP5YOOXMas7hHNBpnrl9YPO0lWvKIbIKwdGB6k0ng==" saltValue="iyqo3pv2nR/J6usSJv9qbw==" spinCount="100000" sheet="1" objects="1" scenarios="1"/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Section</vt:lpstr>
      <vt:lpstr>Fixed Monthly Cost</vt:lpstr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Your-PC</dc:creator>
  <cp:lastModifiedBy>Vaibhav Sharma</cp:lastModifiedBy>
  <dcterms:created xsi:type="dcterms:W3CDTF">2015-06-05T18:17:20Z</dcterms:created>
  <dcterms:modified xsi:type="dcterms:W3CDTF">2025-07-04T16:04:30Z</dcterms:modified>
</cp:coreProperties>
</file>