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Code\hype\BENCHMARKS\server\express\"/>
    </mc:Choice>
  </mc:AlternateContent>
  <xr:revisionPtr revIDLastSave="0" documentId="13_ncr:1_{C225D4E7-D23F-4224-A4C0-7BDCD429DA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k with Database" sheetId="1" r:id="rId1"/>
    <sheet name="Scalability testing" sheetId="2" r:id="rId2"/>
    <sheet name="Secu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H4" i="1"/>
  <c r="H2" i="1"/>
</calcChain>
</file>

<file path=xl/sharedStrings.xml><?xml version="1.0" encoding="utf-8"?>
<sst xmlns="http://schemas.openxmlformats.org/spreadsheetml/2006/main" count="88" uniqueCount="59">
  <si>
    <t>Endpoint</t>
  </si>
  <si>
    <t>Time, msec (avg)</t>
  </si>
  <si>
    <t>Latency, msec (avg)</t>
  </si>
  <si>
    <t>Notes</t>
  </si>
  <si>
    <t>Standard deviation, msec</t>
  </si>
  <si>
    <t>Latency 2.5%, msec</t>
  </si>
  <si>
    <t>Latency 97.5%, msec</t>
  </si>
  <si>
    <t>Errors, n</t>
  </si>
  <si>
    <t>Test</t>
  </si>
  <si>
    <t>Result</t>
  </si>
  <si>
    <t>Reaction time, ms</t>
  </si>
  <si>
    <t>Validation (short fields)</t>
  </si>
  <si>
    <t>Validation (long fields)</t>
  </si>
  <si>
    <t>Rate-limit (100 requests)</t>
  </si>
  <si>
    <t>SQL-injection</t>
  </si>
  <si>
    <t>Prisma экранирует запросы</t>
  </si>
  <si>
    <t>Works with self-signed SSL-certificate</t>
  </si>
  <si>
    <t>GET /posts/</t>
  </si>
  <si>
    <t>POST /posts/</t>
  </si>
  <si>
    <t>GET /posts/:id</t>
  </si>
  <si>
    <t>PATCH /posts/:id</t>
  </si>
  <si>
    <t>DELETE /posts/:id</t>
  </si>
  <si>
    <t>Number of posts in DB, n</t>
  </si>
  <si>
    <t>Time, msec (1st)</t>
  </si>
  <si>
    <t>Time, msec (2nd)</t>
  </si>
  <si>
    <t>Time, msec (3rd)</t>
  </si>
  <si>
    <t>Time, msec (4th)</t>
  </si>
  <si>
    <t>Time, msec (5th)</t>
  </si>
  <si>
    <t>id different each time</t>
  </si>
  <si>
    <t>same id each time</t>
  </si>
  <si>
    <t xml:space="preserve">caching queries impacts on speed </t>
  </si>
  <si>
    <t>Test duration, sec</t>
  </si>
  <si>
    <t>Requests/sec, n (avg)</t>
  </si>
  <si>
    <t>Bytes/sec, MB (avg)</t>
  </si>
  <si>
    <t>autocannon -c 100 -d 30 https://localhost:3001/posts --insecure</t>
  </si>
  <si>
    <t>autocannon -c 100 -d 30 https://localhost:3001/posts/:id --insecure</t>
  </si>
  <si>
    <t>curl -k -X POST https://localhost:3001/posts -H "Content-Type: application/json" -d '{"title":"a","text":"b"}'</t>
  </si>
  <si>
    <t>curl -k -X POST https://localhost:3001/posts -H "Content-Type: application/json" -d '{"title":"","text":"test"}'</t>
  </si>
  <si>
    <t>curl http://localhost:3001/, curl -k https://localhost:3001/</t>
  </si>
  <si>
    <t>curl -k -X POST https://localhost:3001/posts -H "Content-Type: application/json" -d '{"title":"Title","text":"\' OR 1=1 --"}'</t>
  </si>
  <si>
    <t>Error msg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</si>
  <si>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errors:","timestamp":"2025-04-02T12:17:44.468Z"}</t>
  </si>
  <si>
    <t>Min length for title/text = 3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</si>
  <si>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errors:","timestamp":"2025-04-02T12:19:34.214Z"}</t>
  </si>
  <si>
    <t>Expected: validation error</t>
  </si>
  <si>
    <t>for /L %i in (1,1,101) do curl -k https://localhost:3001/posts</t>
  </si>
  <si>
    <t>Too many requests, please try again later.</t>
  </si>
  <si>
    <t>429 (too many requests) on 101 request</t>
  </si>
  <si>
    <t>Expected: empty reply on http</t>
  </si>
  <si>
    <t>Expected: 100: OK, 101: 429</t>
  </si>
  <si>
    <t>curl: (52) Empty reply from server; hello world</t>
  </si>
  <si>
    <t>Request (cmd)</t>
  </si>
  <si>
    <t>[{"type":"field","msg":"Enter the article title","path":"title","location":"body"},{"type":"field","msg":"Enter the article title","path":"title","location":"body"},{"type":"field","msg":"Enter the article text","path":"text","location":"body"},{"type":"field","msg":"Enter the article text","path":"text","location":"body"}]</t>
  </si>
  <si>
    <t>HTTP/HTTPS (encryption)</t>
  </si>
  <si>
    <t>Min</t>
  </si>
  <si>
    <t>Max</t>
  </si>
  <si>
    <t>autocannon -c 1000 -d 30 https://localhost:3001/posts --insecure</t>
  </si>
  <si>
    <t>autocannon -c 1000 -d 30 https://localhost:3001/posts/:id --insecure</t>
  </si>
  <si>
    <t>Simultaneous connections,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</si>
</sst>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C678D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K16" sqref="K16"/>
    </sheetView>
  </sheetViews>
  <sheetFormatPr defaultRowHeight="14.4" x14ac:dyDescent="0.3"/>
  <cols>
    <col min="1" max="1" width="15.5546875" bestFit="1" customWidth="1"/>
    <col min="2" max="2" width="22.21875" bestFit="1" customWidth="1"/>
    <col min="3" max="3" width="14.77734375" bestFit="1" customWidth="1"/>
    <col min="4" max="4" width="15.5546875" bestFit="1" customWidth="1"/>
    <col min="5" max="7" width="15.109375" bestFit="1" customWidth="1"/>
    <col min="8" max="8" width="15.33203125" bestFit="1" customWidth="1"/>
    <col min="9" max="9" width="22.6640625" bestFit="1" customWidth="1"/>
    <col min="10" max="10" width="7" bestFit="1" customWidth="1"/>
    <col min="11" max="11" width="8" bestFit="1" customWidth="1"/>
    <col min="12" max="12" width="28.88671875" bestFit="1" customWidth="1"/>
  </cols>
  <sheetData>
    <row r="1" spans="1:12" x14ac:dyDescent="0.3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1</v>
      </c>
      <c r="I1" s="2" t="s">
        <v>4</v>
      </c>
      <c r="J1" s="2" t="s">
        <v>54</v>
      </c>
      <c r="K1" s="2" t="s">
        <v>55</v>
      </c>
      <c r="L1" s="2" t="s">
        <v>3</v>
      </c>
    </row>
    <row r="2" spans="1:12" x14ac:dyDescent="0.3">
      <c r="A2" s="3" t="s">
        <v>17</v>
      </c>
      <c r="B2" s="3">
        <v>50</v>
      </c>
      <c r="C2" s="3">
        <v>740.19</v>
      </c>
      <c r="D2" s="3">
        <v>239.89</v>
      </c>
      <c r="E2" s="3">
        <v>603.05999999999995</v>
      </c>
      <c r="F2" s="3">
        <v>617.13</v>
      </c>
      <c r="G2" s="3">
        <v>291.43</v>
      </c>
      <c r="H2" s="3">
        <f>AVERAGE(C2:G2)</f>
        <v>498.34</v>
      </c>
      <c r="I2" s="3">
        <f>STDEV(C2:G2)</f>
        <v>219.75947965901275</v>
      </c>
      <c r="J2" s="3">
        <f>MIN(C2:G2)</f>
        <v>239.89</v>
      </c>
      <c r="K2">
        <f>MAX(C2:H2)</f>
        <v>740.19</v>
      </c>
      <c r="L2" s="3"/>
    </row>
    <row r="3" spans="1:12" x14ac:dyDescent="0.3">
      <c r="A3" s="3" t="s">
        <v>19</v>
      </c>
      <c r="B3" s="3"/>
      <c r="C3" s="3">
        <v>470.13</v>
      </c>
      <c r="D3" s="3">
        <v>383.65</v>
      </c>
      <c r="E3" s="3">
        <v>660.58</v>
      </c>
      <c r="F3" s="3">
        <v>665.01</v>
      </c>
      <c r="G3" s="3">
        <v>306.12</v>
      </c>
      <c r="H3" s="3">
        <f t="shared" ref="H3:H19" si="0">AVERAGE(C3:G3)</f>
        <v>497.09799999999996</v>
      </c>
      <c r="I3" s="3">
        <f t="shared" ref="I3:I19" si="1">STDEV(C3:G3)</f>
        <v>162.01166800573384</v>
      </c>
      <c r="J3" s="3">
        <f t="shared" ref="J3:J19" si="2">MIN(C3:G3)</f>
        <v>306.12</v>
      </c>
      <c r="K3">
        <f t="shared" ref="K3:K19" si="3">MAX(C3:H3)</f>
        <v>665.01</v>
      </c>
      <c r="L3" s="3" t="s">
        <v>28</v>
      </c>
    </row>
    <row r="4" spans="1:12" x14ac:dyDescent="0.3">
      <c r="A4" s="3" t="s">
        <v>19</v>
      </c>
      <c r="B4" s="3"/>
      <c r="C4" s="3">
        <v>429.04</v>
      </c>
      <c r="D4" s="3">
        <v>124.35</v>
      </c>
      <c r="E4" s="3">
        <v>117.84</v>
      </c>
      <c r="F4" s="3">
        <v>136.38999999999999</v>
      </c>
      <c r="G4" s="3">
        <v>95.16</v>
      </c>
      <c r="H4" s="3">
        <f t="shared" si="0"/>
        <v>180.55599999999998</v>
      </c>
      <c r="I4" s="3">
        <f t="shared" si="1"/>
        <v>139.71383406806933</v>
      </c>
      <c r="J4" s="3">
        <f t="shared" si="2"/>
        <v>95.16</v>
      </c>
      <c r="K4">
        <f t="shared" si="3"/>
        <v>429.04</v>
      </c>
      <c r="L4" s="3" t="s">
        <v>29</v>
      </c>
    </row>
    <row r="5" spans="1:12" x14ac:dyDescent="0.3">
      <c r="A5" s="3" t="s">
        <v>18</v>
      </c>
      <c r="B5" s="3"/>
      <c r="C5" s="3">
        <v>486.54</v>
      </c>
      <c r="D5" s="3">
        <v>316.52999999999997</v>
      </c>
      <c r="E5" s="3">
        <v>165.61</v>
      </c>
      <c r="F5" s="3">
        <v>107.85</v>
      </c>
      <c r="G5" s="3">
        <v>259.66000000000003</v>
      </c>
      <c r="H5" s="3">
        <f t="shared" si="0"/>
        <v>267.238</v>
      </c>
      <c r="I5" s="3">
        <f t="shared" si="1"/>
        <v>146.89560874988749</v>
      </c>
      <c r="J5" s="3">
        <f t="shared" si="2"/>
        <v>107.85</v>
      </c>
      <c r="K5">
        <f t="shared" si="3"/>
        <v>486.54</v>
      </c>
      <c r="L5" s="3"/>
    </row>
    <row r="6" spans="1:12" x14ac:dyDescent="0.3">
      <c r="A6" s="3" t="s">
        <v>20</v>
      </c>
      <c r="B6" s="3"/>
      <c r="C6" s="3">
        <v>517.17999999999995</v>
      </c>
      <c r="D6" s="3">
        <v>798.01</v>
      </c>
      <c r="E6" s="3">
        <v>389.17</v>
      </c>
      <c r="F6" s="3">
        <v>670.02</v>
      </c>
      <c r="G6" s="3">
        <v>285.25</v>
      </c>
      <c r="H6" s="3">
        <f t="shared" si="0"/>
        <v>531.92600000000004</v>
      </c>
      <c r="I6" s="3">
        <f t="shared" si="1"/>
        <v>206.95193700470634</v>
      </c>
      <c r="J6" s="3">
        <f t="shared" si="2"/>
        <v>285.25</v>
      </c>
      <c r="K6">
        <f t="shared" si="3"/>
        <v>798.01</v>
      </c>
      <c r="L6" s="3"/>
    </row>
    <row r="7" spans="1:12" x14ac:dyDescent="0.3">
      <c r="A7" s="3" t="s">
        <v>21</v>
      </c>
      <c r="B7" s="3"/>
      <c r="C7" s="3">
        <v>1105.42</v>
      </c>
      <c r="D7" s="3">
        <v>696.37</v>
      </c>
      <c r="E7" s="3">
        <v>143.6</v>
      </c>
      <c r="F7" s="3">
        <v>493.6</v>
      </c>
      <c r="G7" s="3">
        <v>132.58000000000001</v>
      </c>
      <c r="H7" s="3">
        <f t="shared" si="0"/>
        <v>514.31399999999996</v>
      </c>
      <c r="I7" s="3">
        <f t="shared" si="1"/>
        <v>408.08377715856346</v>
      </c>
      <c r="J7" s="3">
        <f t="shared" si="2"/>
        <v>132.58000000000001</v>
      </c>
      <c r="K7">
        <f t="shared" si="3"/>
        <v>1105.42</v>
      </c>
      <c r="L7" s="3"/>
    </row>
    <row r="8" spans="1:12" x14ac:dyDescent="0.3">
      <c r="A8" s="3" t="s">
        <v>17</v>
      </c>
      <c r="B8" s="3">
        <v>500</v>
      </c>
      <c r="C8" s="3">
        <v>970.45</v>
      </c>
      <c r="D8" s="3">
        <v>761.71</v>
      </c>
      <c r="E8" s="3">
        <v>280.08</v>
      </c>
      <c r="F8" s="3">
        <v>284.36</v>
      </c>
      <c r="G8" s="3">
        <v>208.6</v>
      </c>
      <c r="H8" s="3">
        <f t="shared" si="0"/>
        <v>501.03999999999996</v>
      </c>
      <c r="I8" s="3">
        <f t="shared" si="1"/>
        <v>342.6329284380007</v>
      </c>
      <c r="J8" s="3">
        <f t="shared" si="2"/>
        <v>208.6</v>
      </c>
      <c r="K8">
        <f t="shared" si="3"/>
        <v>970.45</v>
      </c>
      <c r="L8" s="3"/>
    </row>
    <row r="9" spans="1:12" x14ac:dyDescent="0.3">
      <c r="A9" s="3" t="s">
        <v>19</v>
      </c>
      <c r="B9" s="3"/>
      <c r="C9" s="3">
        <v>724.1</v>
      </c>
      <c r="D9" s="3">
        <v>578.58000000000004</v>
      </c>
      <c r="E9" s="3">
        <v>495.46</v>
      </c>
      <c r="F9" s="3">
        <v>340.46</v>
      </c>
      <c r="G9" s="3">
        <v>511.62</v>
      </c>
      <c r="H9" s="3">
        <f t="shared" si="0"/>
        <v>530.04399999999998</v>
      </c>
      <c r="I9" s="3">
        <f t="shared" si="1"/>
        <v>139.18608436190772</v>
      </c>
      <c r="J9" s="3">
        <f t="shared" si="2"/>
        <v>340.46</v>
      </c>
      <c r="K9">
        <f t="shared" si="3"/>
        <v>724.1</v>
      </c>
      <c r="L9" s="3" t="s">
        <v>28</v>
      </c>
    </row>
    <row r="10" spans="1:12" x14ac:dyDescent="0.3">
      <c r="A10" s="3" t="s">
        <v>19</v>
      </c>
      <c r="B10" s="3"/>
      <c r="C10" s="3">
        <v>345.86</v>
      </c>
      <c r="D10" s="3">
        <v>110.83</v>
      </c>
      <c r="E10" s="3">
        <v>109.71</v>
      </c>
      <c r="F10" s="3">
        <v>110.41</v>
      </c>
      <c r="G10" s="3">
        <v>87.04</v>
      </c>
      <c r="H10" s="3">
        <f t="shared" si="0"/>
        <v>152.76999999999998</v>
      </c>
      <c r="I10" s="3">
        <f t="shared" si="1"/>
        <v>108.41088252569483</v>
      </c>
      <c r="J10" s="3">
        <f t="shared" si="2"/>
        <v>87.04</v>
      </c>
      <c r="K10">
        <f t="shared" si="3"/>
        <v>345.86</v>
      </c>
      <c r="L10" s="3" t="s">
        <v>29</v>
      </c>
    </row>
    <row r="11" spans="1:12" x14ac:dyDescent="0.3">
      <c r="A11" s="3" t="s">
        <v>18</v>
      </c>
      <c r="B11" s="3"/>
      <c r="C11" s="3">
        <v>516.5</v>
      </c>
      <c r="D11" s="3">
        <v>736.92</v>
      </c>
      <c r="E11" s="3">
        <v>110.72</v>
      </c>
      <c r="F11" s="3">
        <v>268.93</v>
      </c>
      <c r="G11" s="3">
        <v>123.76</v>
      </c>
      <c r="H11" s="3">
        <f t="shared" si="0"/>
        <v>351.36600000000004</v>
      </c>
      <c r="I11" s="3">
        <f t="shared" si="1"/>
        <v>270.38482183732128</v>
      </c>
      <c r="J11" s="3">
        <f t="shared" si="2"/>
        <v>110.72</v>
      </c>
      <c r="K11">
        <f t="shared" si="3"/>
        <v>736.92</v>
      </c>
      <c r="L11" s="3"/>
    </row>
    <row r="12" spans="1:12" x14ac:dyDescent="0.3">
      <c r="A12" s="3" t="s">
        <v>20</v>
      </c>
      <c r="B12" s="3"/>
      <c r="C12" s="3">
        <v>825.71</v>
      </c>
      <c r="D12" s="3">
        <v>346.03</v>
      </c>
      <c r="E12" s="3">
        <v>637.09</v>
      </c>
      <c r="F12" s="3">
        <v>333.3</v>
      </c>
      <c r="G12" s="3">
        <v>318.92</v>
      </c>
      <c r="H12" s="3">
        <f t="shared" si="0"/>
        <v>492.21000000000004</v>
      </c>
      <c r="I12" s="3">
        <f t="shared" si="1"/>
        <v>228.50758685435366</v>
      </c>
      <c r="J12" s="3">
        <f t="shared" si="2"/>
        <v>318.92</v>
      </c>
      <c r="K12">
        <f t="shared" si="3"/>
        <v>825.71</v>
      </c>
      <c r="L12" s="3"/>
    </row>
    <row r="13" spans="1:12" x14ac:dyDescent="0.3">
      <c r="A13" s="3" t="s">
        <v>21</v>
      </c>
      <c r="B13" s="3"/>
      <c r="C13" s="3">
        <v>370.9</v>
      </c>
      <c r="D13" s="3">
        <v>210.34</v>
      </c>
      <c r="E13" s="3">
        <v>188.59</v>
      </c>
      <c r="F13" s="3">
        <v>108.98</v>
      </c>
      <c r="G13" s="3">
        <v>114.34</v>
      </c>
      <c r="H13" s="3">
        <f t="shared" si="0"/>
        <v>198.63000000000002</v>
      </c>
      <c r="I13" s="3">
        <f t="shared" si="1"/>
        <v>106.13294163453679</v>
      </c>
      <c r="J13" s="3">
        <f t="shared" si="2"/>
        <v>108.98</v>
      </c>
      <c r="K13">
        <f t="shared" si="3"/>
        <v>370.9</v>
      </c>
      <c r="L13" s="3"/>
    </row>
    <row r="14" spans="1:12" x14ac:dyDescent="0.3">
      <c r="A14" s="3" t="s">
        <v>17</v>
      </c>
      <c r="B14" s="3">
        <v>5000</v>
      </c>
      <c r="C14" s="3">
        <v>960.67</v>
      </c>
      <c r="D14" s="3">
        <v>467.07</v>
      </c>
      <c r="E14" s="3">
        <v>844.54</v>
      </c>
      <c r="F14" s="3">
        <v>649.65</v>
      </c>
      <c r="G14" s="3">
        <v>886.66</v>
      </c>
      <c r="H14" s="3">
        <f t="shared" si="0"/>
        <v>761.71799999999996</v>
      </c>
      <c r="I14" s="3">
        <f t="shared" si="1"/>
        <v>200.89086955359656</v>
      </c>
      <c r="J14" s="3">
        <f t="shared" si="2"/>
        <v>467.07</v>
      </c>
      <c r="K14">
        <f t="shared" si="3"/>
        <v>960.67</v>
      </c>
      <c r="L14" s="3"/>
    </row>
    <row r="15" spans="1:12" x14ac:dyDescent="0.3">
      <c r="A15" s="3" t="s">
        <v>19</v>
      </c>
      <c r="B15" s="3"/>
      <c r="C15" s="3">
        <v>613.03</v>
      </c>
      <c r="D15" s="3">
        <v>291.32</v>
      </c>
      <c r="E15" s="3">
        <v>113.86</v>
      </c>
      <c r="F15" s="3">
        <v>518.44000000000005</v>
      </c>
      <c r="G15" s="3">
        <v>396.36</v>
      </c>
      <c r="H15" s="3">
        <f t="shared" si="0"/>
        <v>386.60200000000003</v>
      </c>
      <c r="I15" s="3">
        <f t="shared" si="1"/>
        <v>195.07240583947282</v>
      </c>
      <c r="J15" s="3">
        <f t="shared" si="2"/>
        <v>113.86</v>
      </c>
      <c r="K15">
        <f t="shared" si="3"/>
        <v>613.03</v>
      </c>
      <c r="L15" s="3" t="s">
        <v>28</v>
      </c>
    </row>
    <row r="16" spans="1:12" x14ac:dyDescent="0.3">
      <c r="A16" s="3" t="s">
        <v>19</v>
      </c>
      <c r="B16" s="3"/>
      <c r="C16" s="3">
        <v>1081.1300000000001</v>
      </c>
      <c r="D16" s="3">
        <v>216.43</v>
      </c>
      <c r="E16" s="3">
        <v>231.26</v>
      </c>
      <c r="F16" s="3">
        <v>253.03</v>
      </c>
      <c r="G16" s="3">
        <v>226.71</v>
      </c>
      <c r="H16" s="3">
        <f t="shared" si="0"/>
        <v>401.71200000000005</v>
      </c>
      <c r="I16" s="3">
        <f t="shared" si="1"/>
        <v>380.04083980540827</v>
      </c>
      <c r="J16" s="3">
        <f t="shared" si="2"/>
        <v>216.43</v>
      </c>
      <c r="K16">
        <f t="shared" si="3"/>
        <v>1081.1300000000001</v>
      </c>
      <c r="L16" s="3" t="s">
        <v>29</v>
      </c>
    </row>
    <row r="17" spans="1:12" x14ac:dyDescent="0.3">
      <c r="A17" s="3" t="s">
        <v>18</v>
      </c>
      <c r="B17" s="3"/>
      <c r="C17" s="3">
        <v>535.52</v>
      </c>
      <c r="D17" s="3">
        <v>564.15</v>
      </c>
      <c r="E17" s="3">
        <v>343.28</v>
      </c>
      <c r="F17" s="3">
        <v>211.78</v>
      </c>
      <c r="G17" s="3">
        <v>685.21</v>
      </c>
      <c r="H17" s="3">
        <f t="shared" si="0"/>
        <v>467.988</v>
      </c>
      <c r="I17" s="3">
        <f t="shared" si="1"/>
        <v>188.53893701302104</v>
      </c>
      <c r="J17" s="3">
        <f t="shared" si="2"/>
        <v>211.78</v>
      </c>
      <c r="K17">
        <f t="shared" si="3"/>
        <v>685.21</v>
      </c>
      <c r="L17" s="3"/>
    </row>
    <row r="18" spans="1:12" x14ac:dyDescent="0.3">
      <c r="A18" s="3" t="s">
        <v>20</v>
      </c>
      <c r="B18" s="3"/>
      <c r="C18" s="3">
        <v>788.41</v>
      </c>
      <c r="D18" s="3">
        <v>501.79</v>
      </c>
      <c r="E18" s="3">
        <v>582.5</v>
      </c>
      <c r="F18" s="3">
        <v>383.5</v>
      </c>
      <c r="G18" s="3">
        <v>421.82</v>
      </c>
      <c r="H18" s="3">
        <f t="shared" si="0"/>
        <v>535.60400000000004</v>
      </c>
      <c r="I18" s="3">
        <f t="shared" si="1"/>
        <v>160.72952476132062</v>
      </c>
      <c r="J18" s="3">
        <f t="shared" si="2"/>
        <v>383.5</v>
      </c>
      <c r="K18">
        <f t="shared" si="3"/>
        <v>788.41</v>
      </c>
      <c r="L18" s="3"/>
    </row>
    <row r="19" spans="1:12" x14ac:dyDescent="0.3">
      <c r="A19" s="3" t="s">
        <v>21</v>
      </c>
      <c r="B19" s="3"/>
      <c r="C19" s="3">
        <v>526.19000000000005</v>
      </c>
      <c r="D19" s="3">
        <v>171.02</v>
      </c>
      <c r="E19" s="3">
        <v>202.09</v>
      </c>
      <c r="F19" s="3">
        <v>199.64</v>
      </c>
      <c r="G19" s="3">
        <v>132.58000000000001</v>
      </c>
      <c r="H19" s="3">
        <f t="shared" si="0"/>
        <v>246.304</v>
      </c>
      <c r="I19" s="3">
        <f t="shared" si="1"/>
        <v>158.95707637598275</v>
      </c>
      <c r="J19" s="3">
        <f t="shared" si="2"/>
        <v>132.58000000000001</v>
      </c>
      <c r="K19">
        <f t="shared" si="3"/>
        <v>526.19000000000005</v>
      </c>
      <c r="L19" s="3"/>
    </row>
    <row r="20" spans="1:12" x14ac:dyDescent="0.3">
      <c r="L20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5573-0988-4944-BD07-0E6BAB3BC568}">
  <dimension ref="A1:K5"/>
  <sheetViews>
    <sheetView topLeftCell="C1" workbookViewId="0">
      <selection activeCell="F9" sqref="F9"/>
    </sheetView>
  </sheetViews>
  <sheetFormatPr defaultRowHeight="14.4" x14ac:dyDescent="0.3"/>
  <cols>
    <col min="1" max="1" width="15.5546875" bestFit="1" customWidth="1"/>
    <col min="2" max="2" width="33.88671875" bestFit="1" customWidth="1"/>
    <col min="3" max="3" width="25.6640625" bestFit="1" customWidth="1"/>
    <col min="4" max="4" width="15.88671875" bestFit="1" customWidth="1"/>
    <col min="5" max="5" width="19.21875" bestFit="1" customWidth="1"/>
    <col min="6" max="6" width="18" bestFit="1" customWidth="1"/>
    <col min="7" max="7" width="17.5546875" bestFit="1" customWidth="1"/>
    <col min="8" max="8" width="18.5546875" bestFit="1" customWidth="1"/>
    <col min="9" max="9" width="17.88671875" bestFit="1" customWidth="1"/>
    <col min="10" max="10" width="8" bestFit="1" customWidth="1"/>
    <col min="11" max="11" width="127.6640625" bestFit="1" customWidth="1"/>
  </cols>
  <sheetData>
    <row r="1" spans="1:11" x14ac:dyDescent="0.3">
      <c r="A1" s="1" t="s">
        <v>0</v>
      </c>
      <c r="B1" s="2" t="s">
        <v>22</v>
      </c>
      <c r="C1" s="1" t="s">
        <v>58</v>
      </c>
      <c r="D1" s="1" t="s">
        <v>31</v>
      </c>
      <c r="E1" s="1" t="s">
        <v>32</v>
      </c>
      <c r="F1" s="1" t="s">
        <v>33</v>
      </c>
      <c r="G1" s="1" t="s">
        <v>5</v>
      </c>
      <c r="H1" s="1" t="s">
        <v>6</v>
      </c>
      <c r="I1" s="1" t="s">
        <v>2</v>
      </c>
      <c r="J1" s="1" t="s">
        <v>7</v>
      </c>
      <c r="K1" s="1" t="s">
        <v>3</v>
      </c>
    </row>
    <row r="2" spans="1:11" x14ac:dyDescent="0.3">
      <c r="A2" t="s">
        <v>17</v>
      </c>
      <c r="B2">
        <v>50</v>
      </c>
      <c r="C2">
        <v>100</v>
      </c>
      <c r="D2">
        <v>30</v>
      </c>
      <c r="E2">
        <v>22065.439999999999</v>
      </c>
      <c r="F2">
        <v>23.1</v>
      </c>
      <c r="G2">
        <v>2</v>
      </c>
      <c r="H2">
        <v>7</v>
      </c>
      <c r="I2">
        <v>4.05</v>
      </c>
      <c r="K2" t="s">
        <v>34</v>
      </c>
    </row>
    <row r="3" spans="1:11" x14ac:dyDescent="0.3">
      <c r="A3" t="s">
        <v>19</v>
      </c>
      <c r="B3">
        <v>50</v>
      </c>
      <c r="C3">
        <v>100</v>
      </c>
      <c r="D3">
        <v>30</v>
      </c>
      <c r="E3">
        <v>32706.87</v>
      </c>
      <c r="F3">
        <v>33.5</v>
      </c>
      <c r="G3">
        <v>1</v>
      </c>
      <c r="H3">
        <v>7</v>
      </c>
      <c r="I3">
        <v>2.5499999999999998</v>
      </c>
      <c r="K3" t="s">
        <v>35</v>
      </c>
    </row>
    <row r="4" spans="1:11" x14ac:dyDescent="0.3">
      <c r="A4" t="s">
        <v>17</v>
      </c>
      <c r="B4">
        <v>50</v>
      </c>
      <c r="C4">
        <v>1000</v>
      </c>
      <c r="D4">
        <v>30</v>
      </c>
      <c r="E4">
        <v>21074.9</v>
      </c>
      <c r="F4">
        <v>21.7</v>
      </c>
      <c r="G4">
        <v>14</v>
      </c>
      <c r="H4">
        <v>92</v>
      </c>
      <c r="I4">
        <v>47.25</v>
      </c>
      <c r="K4" t="s">
        <v>56</v>
      </c>
    </row>
    <row r="5" spans="1:11" x14ac:dyDescent="0.3">
      <c r="A5" t="s">
        <v>19</v>
      </c>
      <c r="B5">
        <v>50</v>
      </c>
      <c r="C5">
        <v>1000</v>
      </c>
      <c r="D5">
        <v>30</v>
      </c>
      <c r="E5">
        <v>7526.74</v>
      </c>
      <c r="F5">
        <v>7.72</v>
      </c>
      <c r="G5">
        <v>8</v>
      </c>
      <c r="H5">
        <v>2282</v>
      </c>
      <c r="I5">
        <v>342.37</v>
      </c>
      <c r="K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BCE1-F3D2-4DA6-99A6-0EFD9C88B9FB}">
  <dimension ref="A1:G6"/>
  <sheetViews>
    <sheetView tabSelected="1" workbookViewId="0">
      <selection activeCell="B29" sqref="B29"/>
    </sheetView>
  </sheetViews>
  <sheetFormatPr defaultRowHeight="14.4" x14ac:dyDescent="0.3"/>
  <cols>
    <col min="1" max="1" width="21.6640625" bestFit="1" customWidth="1"/>
    <col min="2" max="2" width="25.77734375" bestFit="1" customWidth="1"/>
    <col min="4" max="4" width="15.6640625" bestFit="1" customWidth="1"/>
    <col min="5" max="5" width="33.88671875" bestFit="1" customWidth="1"/>
    <col min="6" max="6" width="100.44140625" bestFit="1" customWidth="1"/>
    <col min="7" max="7" width="255.77734375" bestFit="1" customWidth="1"/>
  </cols>
  <sheetData>
    <row r="1" spans="1:7" x14ac:dyDescent="0.3">
      <c r="A1" s="6" t="s">
        <v>8</v>
      </c>
      <c r="B1" s="6" t="s">
        <v>9</v>
      </c>
      <c r="C1" s="6" t="s">
        <v>7</v>
      </c>
      <c r="D1" s="6" t="s">
        <v>10</v>
      </c>
      <c r="E1" s="6" t="s">
        <v>3</v>
      </c>
      <c r="F1" s="6" t="s">
        <v>51</v>
      </c>
      <c r="G1" s="6" t="s">
        <v>40</v>
      </c>
    </row>
    <row r="2" spans="1:7" x14ac:dyDescent="0.3">
      <c r="A2" t="s">
        <v>11</v>
      </c>
      <c r="B2" t="s">
        <v>44</v>
      </c>
      <c r="C2">
        <v>1</v>
      </c>
      <c r="D2">
        <v>322</v>
      </c>
      <c r="E2" t="s">
        <v>42</v>
      </c>
      <c r="F2" t="s">
        <v>36</v>
      </c>
      <c r="G2" t="s">
        <v>41</v>
      </c>
    </row>
    <row r="3" spans="1:7" x14ac:dyDescent="0.3">
      <c r="A3" t="s">
        <v>12</v>
      </c>
      <c r="B3" t="s">
        <v>44</v>
      </c>
      <c r="C3">
        <v>1</v>
      </c>
      <c r="D3">
        <v>254</v>
      </c>
      <c r="E3" t="s">
        <v>42</v>
      </c>
      <c r="F3" s="4" t="s">
        <v>37</v>
      </c>
      <c r="G3" t="s">
        <v>43</v>
      </c>
    </row>
    <row r="4" spans="1:7" x14ac:dyDescent="0.3">
      <c r="A4" t="s">
        <v>13</v>
      </c>
      <c r="B4" t="s">
        <v>49</v>
      </c>
      <c r="C4">
        <v>1</v>
      </c>
      <c r="D4">
        <v>203</v>
      </c>
      <c r="E4" t="s">
        <v>47</v>
      </c>
      <c r="F4" s="5" t="s">
        <v>45</v>
      </c>
      <c r="G4" t="s">
        <v>46</v>
      </c>
    </row>
    <row r="5" spans="1:7" x14ac:dyDescent="0.3">
      <c r="A5" t="s">
        <v>53</v>
      </c>
      <c r="B5" t="s">
        <v>48</v>
      </c>
      <c r="C5">
        <v>1</v>
      </c>
      <c r="D5">
        <v>98</v>
      </c>
      <c r="E5" t="s">
        <v>16</v>
      </c>
      <c r="F5" t="s">
        <v>38</v>
      </c>
      <c r="G5" t="s">
        <v>50</v>
      </c>
    </row>
    <row r="6" spans="1:7" x14ac:dyDescent="0.3">
      <c r="A6" t="s">
        <v>14</v>
      </c>
      <c r="B6" t="s">
        <v>44</v>
      </c>
      <c r="C6">
        <v>1</v>
      </c>
      <c r="D6">
        <v>411</v>
      </c>
      <c r="E6" t="s">
        <v>15</v>
      </c>
      <c r="F6" t="s">
        <v>39</v>
      </c>
      <c r="G6" t="s">
        <v>52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 with Database</vt:lpstr>
      <vt:lpstr>Scalability testing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svvvyt</dc:creator>
  <cp:lastModifiedBy>svvvyt</cp:lastModifiedBy>
  <dcterms:created xsi:type="dcterms:W3CDTF">2015-06-05T18:19:34Z</dcterms:created>
  <dcterms:modified xsi:type="dcterms:W3CDTF">2025-04-20T13:32:36Z</dcterms:modified>
</cp:coreProperties>
</file>