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Code\hype\BENCHMARKS\server\nest\"/>
    </mc:Choice>
  </mc:AlternateContent>
  <xr:revisionPtr revIDLastSave="0" documentId="13_ncr:1_{E7E7C1C1-E7D1-4F91-8FC2-692D92E0A60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ork with Database" sheetId="1" r:id="rId1"/>
    <sheet name="Scalability testing" sheetId="2" r:id="rId2"/>
    <sheet name="Secur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J2" i="1"/>
  <c r="H3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</calcChain>
</file>

<file path=xl/sharedStrings.xml><?xml version="1.0" encoding="utf-8"?>
<sst xmlns="http://schemas.openxmlformats.org/spreadsheetml/2006/main" count="82" uniqueCount="53">
  <si>
    <t>Endpoint</t>
  </si>
  <si>
    <t>Time, msec (avg)</t>
  </si>
  <si>
    <t>Latency, msec (avg)</t>
  </si>
  <si>
    <t>Notes</t>
  </si>
  <si>
    <t>Standard deviation, msec</t>
  </si>
  <si>
    <t>Number of simultaneous connections, n</t>
  </si>
  <si>
    <t>Latency 2.5%, msec</t>
  </si>
  <si>
    <t>Latency 97.5%, msec</t>
  </si>
  <si>
    <t>Errors, n</t>
  </si>
  <si>
    <t>Test</t>
  </si>
  <si>
    <t>Result</t>
  </si>
  <si>
    <t>Reaction time, ms</t>
  </si>
  <si>
    <t>Validation (short fields)</t>
  </si>
  <si>
    <t>Validation (long fields)</t>
  </si>
  <si>
    <t>Rate-limit (100 requests)</t>
  </si>
  <si>
    <t>SQL-injection</t>
  </si>
  <si>
    <t>Prisma экранирует запросы</t>
  </si>
  <si>
    <t>GET /posts/</t>
  </si>
  <si>
    <t>POST /posts/</t>
  </si>
  <si>
    <t>GET /posts/:id</t>
  </si>
  <si>
    <t>PATCH /posts/:id</t>
  </si>
  <si>
    <t>DELETE /posts/:id</t>
  </si>
  <si>
    <t>Number of posts in DB, n</t>
  </si>
  <si>
    <t>Time, msec (1st)</t>
  </si>
  <si>
    <t>Time, msec (2nd)</t>
  </si>
  <si>
    <t>Time, msec (3rd)</t>
  </si>
  <si>
    <t>Time, msec (4th)</t>
  </si>
  <si>
    <t>Time, msec (5th)</t>
  </si>
  <si>
    <t>id different each time</t>
  </si>
  <si>
    <t>same id each time</t>
  </si>
  <si>
    <t xml:space="preserve">caching queries impacts on speed </t>
  </si>
  <si>
    <t>Test duration, sec</t>
  </si>
  <si>
    <t>Requests/sec, n (avg)</t>
  </si>
  <si>
    <t>Bytes/sec, MB (avg)</t>
  </si>
  <si>
    <t>autocannon -c 100 -d 30 https://localhost:3001/posts --insecure</t>
  </si>
  <si>
    <t>autocannon -c 100 -d 30 https://localhost:3001/posts/:id --insecure</t>
  </si>
  <si>
    <t>curl -k -X POST https://localhost:3001/posts -H "Content-Type: application/json" -d '{"title":"a","text":"b"}'</t>
  </si>
  <si>
    <t>curl -k -X POST https://localhost:3001/posts -H "Content-Type: application/json" -d '{"title":"","text":"test"}'</t>
  </si>
  <si>
    <t>curl -k -X POST https://localhost:3001/posts -H "Content-Type: application/json" -d '{"title":"Title","text":"\' OR 1=1 --"}'</t>
  </si>
  <si>
    <t>Error msg</t>
  </si>
  <si>
    <t>{"0":{"location":"body","msg":"Enter the article title","path":"title","type":"field"},"1":{"location":"body","msg":"Enter the article title","path":"title","type":"field"},"2":{"location":"body","msg":"Enter the article text","path":"text","type":"field"},"3":{"location":"body","msg":"Enter the article text","path":"text","type":"field"},"level":"warn","message":"Validation errors:","timestamp":"2025-04-02T12:17:44.468Z"}</t>
  </si>
  <si>
    <t>Min length for title/text = 3</t>
  </si>
  <si>
    <t>{"0":{"location":"body","msg":"Enter the article title","path":"title","type":"field"},"1":{"location":"body","msg":"Enter the article title","path":"title","type":"field"},"2":{"location":"body","msg":"Enter the article text","path":"text","type":"field"},"3":{"location":"body","msg":"Enter the article text","path":"text","type":"field"},"level":"warn","message":"Validation errors:","timestamp":"2025-04-02T12:19:34.214Z"}</t>
  </si>
  <si>
    <t>for /L %i in (1,1,101) do curl -k https://localhost:3001/posts</t>
  </si>
  <si>
    <t>Too many requests, please try again later.</t>
  </si>
  <si>
    <t>429 (too many requests) on 101 request</t>
  </si>
  <si>
    <t>Request (cmd)</t>
  </si>
  <si>
    <t>[{"type":"field","msg":"Enter the article title","path":"title","location":"body"},{"type":"field","msg":"Enter the article title","path":"title","location":"body"},{"type":"field","msg":"Enter the article text","path":"text","location":"body"},{"type":"field","msg":"Enter the article text","path":"text","location":"body"}]</t>
  </si>
  <si>
    <t>Min</t>
  </si>
  <si>
    <t>Max</t>
  </si>
  <si>
    <t>Expected: validation error</t>
  </si>
  <si>
    <t>autocannon -c 1000 -d 30 https://localhost:3001/posts --insecure</t>
  </si>
  <si>
    <t>autocannon -c 1000 -d 30 https://localhost:3001/posts/:id --insecure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</si>
</sst>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C678D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C20" sqref="C20"/>
    </sheetView>
  </sheetViews>
  <sheetFormatPr defaultRowHeight="14.4" x14ac:dyDescent="0.3"/>
  <cols>
    <col min="1" max="1" width="15.5546875" bestFit="1" customWidth="1"/>
    <col min="2" max="2" width="22.21875" bestFit="1" customWidth="1"/>
    <col min="3" max="3" width="14.77734375" bestFit="1" customWidth="1"/>
    <col min="4" max="4" width="15.5546875" bestFit="1" customWidth="1"/>
    <col min="5" max="7" width="15.109375" bestFit="1" customWidth="1"/>
    <col min="8" max="8" width="15.33203125" bestFit="1" customWidth="1"/>
    <col min="9" max="9" width="22.6640625" bestFit="1" customWidth="1"/>
    <col min="10" max="11" width="7" bestFit="1" customWidth="1"/>
    <col min="12" max="12" width="28.88671875" bestFit="1" customWidth="1"/>
  </cols>
  <sheetData>
    <row r="1" spans="1:12" x14ac:dyDescent="0.3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1</v>
      </c>
      <c r="I1" s="2" t="s">
        <v>4</v>
      </c>
      <c r="J1" s="2" t="s">
        <v>48</v>
      </c>
      <c r="K1" s="1" t="s">
        <v>49</v>
      </c>
      <c r="L1" s="2" t="s">
        <v>3</v>
      </c>
    </row>
    <row r="2" spans="1:12" x14ac:dyDescent="0.3">
      <c r="A2" s="3" t="s">
        <v>17</v>
      </c>
      <c r="B2" s="3">
        <v>50</v>
      </c>
      <c r="C2" s="3">
        <v>913.6</v>
      </c>
      <c r="D2" s="3">
        <v>448.3</v>
      </c>
      <c r="E2" s="3">
        <v>148.13</v>
      </c>
      <c r="F2" s="3">
        <v>229.11</v>
      </c>
      <c r="G2" s="3">
        <v>154.66</v>
      </c>
      <c r="H2" s="3">
        <f>AVERAGE(C2:G2)</f>
        <v>378.7600000000001</v>
      </c>
      <c r="I2" s="3">
        <f>STDEV(C2:G2)</f>
        <v>322.75988234289576</v>
      </c>
      <c r="J2" s="3">
        <f>MIN(C2:G2)</f>
        <v>148.13</v>
      </c>
      <c r="K2">
        <f>MAX(C2:G2)</f>
        <v>913.6</v>
      </c>
      <c r="L2" s="3"/>
    </row>
    <row r="3" spans="1:12" x14ac:dyDescent="0.3">
      <c r="A3" s="3" t="s">
        <v>19</v>
      </c>
      <c r="B3" s="3"/>
      <c r="C3" s="3">
        <v>738.73</v>
      </c>
      <c r="D3" s="3">
        <v>388.1</v>
      </c>
      <c r="E3" s="3">
        <v>152.61000000000001</v>
      </c>
      <c r="F3" s="3">
        <v>156.27000000000001</v>
      </c>
      <c r="G3" s="3">
        <v>782.13</v>
      </c>
      <c r="H3" s="3">
        <f>AVERAGE(C3:G3)</f>
        <v>443.56800000000004</v>
      </c>
      <c r="I3" s="3">
        <f t="shared" ref="I3:I19" si="0">STDEV(C3:G3)</f>
        <v>304.96648655221105</v>
      </c>
      <c r="J3" s="3">
        <f t="shared" ref="J3:J19" si="1">MIN(C3:G3)</f>
        <v>152.61000000000001</v>
      </c>
      <c r="K3">
        <f t="shared" ref="K3:K19" si="2">MAX(C3:G3)</f>
        <v>782.13</v>
      </c>
      <c r="L3" s="3" t="s">
        <v>28</v>
      </c>
    </row>
    <row r="4" spans="1:12" x14ac:dyDescent="0.3">
      <c r="A4" s="3" t="s">
        <v>19</v>
      </c>
      <c r="B4" s="3"/>
      <c r="C4" s="3">
        <v>425.49</v>
      </c>
      <c r="D4" s="3">
        <v>226.29</v>
      </c>
      <c r="E4" s="3">
        <v>219.7</v>
      </c>
      <c r="F4" s="3">
        <v>175.28</v>
      </c>
      <c r="G4" s="3">
        <v>222.68</v>
      </c>
      <c r="H4" s="3">
        <f t="shared" ref="H4:H19" si="3">AVERAGE(C4:G4)</f>
        <v>253.88800000000001</v>
      </c>
      <c r="I4" s="3">
        <f t="shared" si="0"/>
        <v>98.146411396443767</v>
      </c>
      <c r="J4" s="3">
        <f t="shared" si="1"/>
        <v>175.28</v>
      </c>
      <c r="K4">
        <f t="shared" si="2"/>
        <v>425.49</v>
      </c>
      <c r="L4" s="3" t="s">
        <v>29</v>
      </c>
    </row>
    <row r="5" spans="1:12" x14ac:dyDescent="0.3">
      <c r="A5" s="3" t="s">
        <v>18</v>
      </c>
      <c r="B5" s="3"/>
      <c r="C5" s="3">
        <v>446.82</v>
      </c>
      <c r="D5" s="3">
        <v>281.7</v>
      </c>
      <c r="E5" s="3">
        <v>220.15</v>
      </c>
      <c r="F5" s="3">
        <v>120.66</v>
      </c>
      <c r="G5" s="3">
        <v>116.29</v>
      </c>
      <c r="H5" s="3">
        <f t="shared" si="3"/>
        <v>237.12399999999997</v>
      </c>
      <c r="I5" s="3">
        <f t="shared" si="0"/>
        <v>136.39306041731015</v>
      </c>
      <c r="J5" s="3">
        <f t="shared" si="1"/>
        <v>116.29</v>
      </c>
      <c r="K5">
        <f t="shared" si="2"/>
        <v>446.82</v>
      </c>
      <c r="L5" s="3"/>
    </row>
    <row r="6" spans="1:12" x14ac:dyDescent="0.3">
      <c r="A6" s="3" t="s">
        <v>20</v>
      </c>
      <c r="B6" s="3"/>
      <c r="C6" s="3">
        <v>601.65</v>
      </c>
      <c r="D6" s="3">
        <v>408.81</v>
      </c>
      <c r="E6" s="3">
        <v>389.74</v>
      </c>
      <c r="F6" s="3">
        <v>692.32</v>
      </c>
      <c r="G6" s="3">
        <v>131.59</v>
      </c>
      <c r="H6" s="3">
        <f t="shared" si="3"/>
        <v>444.822</v>
      </c>
      <c r="I6" s="3">
        <f t="shared" si="0"/>
        <v>216.96512293453989</v>
      </c>
      <c r="J6" s="3">
        <f t="shared" si="1"/>
        <v>131.59</v>
      </c>
      <c r="K6">
        <f t="shared" si="2"/>
        <v>692.32</v>
      </c>
      <c r="L6" s="3"/>
    </row>
    <row r="7" spans="1:12" x14ac:dyDescent="0.3">
      <c r="A7" s="3" t="s">
        <v>21</v>
      </c>
      <c r="B7" s="3"/>
      <c r="C7" s="3">
        <v>474.82</v>
      </c>
      <c r="D7" s="3">
        <v>195.34</v>
      </c>
      <c r="E7" s="3">
        <v>130.32</v>
      </c>
      <c r="F7" s="3">
        <v>107.72</v>
      </c>
      <c r="G7" s="3">
        <v>169.56</v>
      </c>
      <c r="H7" s="3">
        <f t="shared" si="3"/>
        <v>215.55199999999999</v>
      </c>
      <c r="I7" s="3">
        <f t="shared" si="0"/>
        <v>148.85892556376999</v>
      </c>
      <c r="J7" s="3">
        <f t="shared" si="1"/>
        <v>107.72</v>
      </c>
      <c r="K7">
        <f t="shared" si="2"/>
        <v>474.82</v>
      </c>
      <c r="L7" s="3"/>
    </row>
    <row r="8" spans="1:12" x14ac:dyDescent="0.3">
      <c r="A8" s="3" t="s">
        <v>17</v>
      </c>
      <c r="B8" s="3">
        <v>500</v>
      </c>
      <c r="C8" s="3">
        <v>675.75</v>
      </c>
      <c r="D8" s="3">
        <v>348.35</v>
      </c>
      <c r="E8" s="3">
        <v>390.29</v>
      </c>
      <c r="F8" s="3">
        <v>356.4</v>
      </c>
      <c r="G8" s="3">
        <v>355.19</v>
      </c>
      <c r="H8" s="3">
        <f t="shared" si="3"/>
        <v>425.19600000000003</v>
      </c>
      <c r="I8" s="3">
        <f t="shared" si="0"/>
        <v>141.00955031486333</v>
      </c>
      <c r="J8" s="3">
        <f t="shared" si="1"/>
        <v>348.35</v>
      </c>
      <c r="K8">
        <f t="shared" si="2"/>
        <v>675.75</v>
      </c>
      <c r="L8" s="3"/>
    </row>
    <row r="9" spans="1:12" x14ac:dyDescent="0.3">
      <c r="A9" s="3" t="s">
        <v>19</v>
      </c>
      <c r="B9" s="3"/>
      <c r="C9" s="3">
        <v>525.73</v>
      </c>
      <c r="D9" s="3">
        <v>688.68</v>
      </c>
      <c r="E9" s="3">
        <v>346.87</v>
      </c>
      <c r="F9" s="3">
        <v>239.49</v>
      </c>
      <c r="G9" s="3">
        <v>172.54</v>
      </c>
      <c r="H9" s="3">
        <f t="shared" si="3"/>
        <v>394.66199999999992</v>
      </c>
      <c r="I9" s="3">
        <f t="shared" si="0"/>
        <v>211.73451105098582</v>
      </c>
      <c r="J9" s="3">
        <f t="shared" si="1"/>
        <v>172.54</v>
      </c>
      <c r="K9">
        <f t="shared" si="2"/>
        <v>688.68</v>
      </c>
      <c r="L9" s="3" t="s">
        <v>28</v>
      </c>
    </row>
    <row r="10" spans="1:12" x14ac:dyDescent="0.3">
      <c r="A10" s="3" t="s">
        <v>19</v>
      </c>
      <c r="B10" s="3"/>
      <c r="C10" s="3">
        <v>789.9</v>
      </c>
      <c r="D10" s="3">
        <v>175.34</v>
      </c>
      <c r="E10" s="3">
        <v>206.89</v>
      </c>
      <c r="F10" s="3">
        <v>112.48</v>
      </c>
      <c r="G10" s="3">
        <v>104.36</v>
      </c>
      <c r="H10" s="3">
        <f t="shared" si="3"/>
        <v>277.79399999999998</v>
      </c>
      <c r="I10" s="3">
        <f t="shared" si="0"/>
        <v>289.47574402702554</v>
      </c>
      <c r="J10" s="3">
        <f t="shared" si="1"/>
        <v>104.36</v>
      </c>
      <c r="K10">
        <f t="shared" si="2"/>
        <v>789.9</v>
      </c>
      <c r="L10" s="3" t="s">
        <v>29</v>
      </c>
    </row>
    <row r="11" spans="1:12" x14ac:dyDescent="0.3">
      <c r="A11" s="3" t="s">
        <v>18</v>
      </c>
      <c r="B11" s="3"/>
      <c r="C11" s="3">
        <v>570.04999999999995</v>
      </c>
      <c r="D11" s="3">
        <v>208.24</v>
      </c>
      <c r="E11" s="3">
        <v>207.86</v>
      </c>
      <c r="F11" s="3">
        <v>225.16</v>
      </c>
      <c r="G11" s="3">
        <v>198.71</v>
      </c>
      <c r="H11" s="3">
        <f t="shared" si="3"/>
        <v>282.00400000000002</v>
      </c>
      <c r="I11" s="3">
        <f t="shared" si="0"/>
        <v>161.30567978220728</v>
      </c>
      <c r="J11" s="3">
        <f t="shared" si="1"/>
        <v>198.71</v>
      </c>
      <c r="K11">
        <f t="shared" si="2"/>
        <v>570.04999999999995</v>
      </c>
      <c r="L11" s="3"/>
    </row>
    <row r="12" spans="1:12" x14ac:dyDescent="0.3">
      <c r="A12" s="3" t="s">
        <v>20</v>
      </c>
      <c r="B12" s="3"/>
      <c r="C12" s="3">
        <v>431.53</v>
      </c>
      <c r="D12" s="3">
        <v>214.42</v>
      </c>
      <c r="E12" s="3">
        <v>188.02</v>
      </c>
      <c r="F12" s="3">
        <v>669.19</v>
      </c>
      <c r="G12" s="3">
        <v>329.57</v>
      </c>
      <c r="H12" s="3">
        <f t="shared" si="3"/>
        <v>366.54599999999994</v>
      </c>
      <c r="I12" s="3">
        <f t="shared" si="0"/>
        <v>195.06241829219692</v>
      </c>
      <c r="J12" s="3">
        <f t="shared" si="1"/>
        <v>188.02</v>
      </c>
      <c r="K12">
        <f t="shared" si="2"/>
        <v>669.19</v>
      </c>
      <c r="L12" s="3"/>
    </row>
    <row r="13" spans="1:12" x14ac:dyDescent="0.3">
      <c r="A13" s="3" t="s">
        <v>21</v>
      </c>
      <c r="B13" s="3"/>
      <c r="C13" s="3">
        <v>315.14</v>
      </c>
      <c r="D13" s="3">
        <v>99.56</v>
      </c>
      <c r="E13" s="3">
        <v>125.12</v>
      </c>
      <c r="F13" s="3">
        <v>115.42</v>
      </c>
      <c r="G13" s="3">
        <v>130.47999999999999</v>
      </c>
      <c r="H13" s="3">
        <f t="shared" si="3"/>
        <v>157.14399999999998</v>
      </c>
      <c r="I13" s="3">
        <f t="shared" si="0"/>
        <v>89.101137366478113</v>
      </c>
      <c r="J13" s="3">
        <f t="shared" si="1"/>
        <v>99.56</v>
      </c>
      <c r="K13">
        <f t="shared" si="2"/>
        <v>315.14</v>
      </c>
      <c r="L13" s="3"/>
    </row>
    <row r="14" spans="1:12" x14ac:dyDescent="0.3">
      <c r="A14" s="3" t="s">
        <v>17</v>
      </c>
      <c r="B14" s="3">
        <v>5000</v>
      </c>
      <c r="C14" s="3">
        <v>1052.9000000000001</v>
      </c>
      <c r="D14" s="3">
        <v>891.12</v>
      </c>
      <c r="E14" s="3">
        <v>507.89</v>
      </c>
      <c r="F14" s="3">
        <v>423.38</v>
      </c>
      <c r="G14" s="3">
        <v>410.46</v>
      </c>
      <c r="H14" s="3">
        <f t="shared" si="3"/>
        <v>657.15</v>
      </c>
      <c r="I14" s="3">
        <f t="shared" si="0"/>
        <v>295.44159321260116</v>
      </c>
      <c r="J14" s="3">
        <f t="shared" si="1"/>
        <v>410.46</v>
      </c>
      <c r="K14">
        <f t="shared" si="2"/>
        <v>1052.9000000000001</v>
      </c>
      <c r="L14" s="3"/>
    </row>
    <row r="15" spans="1:12" x14ac:dyDescent="0.3">
      <c r="A15" s="3" t="s">
        <v>19</v>
      </c>
      <c r="B15" s="3"/>
      <c r="C15" s="3">
        <v>519.1</v>
      </c>
      <c r="D15" s="3">
        <v>526.89</v>
      </c>
      <c r="E15" s="3">
        <v>393.79</v>
      </c>
      <c r="F15" s="3">
        <v>405.48</v>
      </c>
      <c r="G15" s="3">
        <v>372.3</v>
      </c>
      <c r="H15" s="3">
        <f t="shared" si="3"/>
        <v>443.512</v>
      </c>
      <c r="I15" s="3">
        <f t="shared" si="0"/>
        <v>73.578692364026523</v>
      </c>
      <c r="J15" s="3">
        <f t="shared" si="1"/>
        <v>372.3</v>
      </c>
      <c r="K15">
        <f t="shared" si="2"/>
        <v>526.89</v>
      </c>
      <c r="L15" s="3" t="s">
        <v>28</v>
      </c>
    </row>
    <row r="16" spans="1:12" x14ac:dyDescent="0.3">
      <c r="A16" s="3" t="s">
        <v>19</v>
      </c>
      <c r="B16" s="3"/>
      <c r="C16" s="3">
        <v>794.48</v>
      </c>
      <c r="D16" s="3">
        <v>211.41</v>
      </c>
      <c r="E16" s="3">
        <v>191.92</v>
      </c>
      <c r="F16" s="3">
        <v>191.9</v>
      </c>
      <c r="G16" s="3">
        <v>108.62</v>
      </c>
      <c r="H16" s="3">
        <f t="shared" si="3"/>
        <v>299.666</v>
      </c>
      <c r="I16" s="3">
        <f t="shared" si="0"/>
        <v>279.44198929294794</v>
      </c>
      <c r="J16" s="3">
        <f t="shared" si="1"/>
        <v>108.62</v>
      </c>
      <c r="K16">
        <f t="shared" si="2"/>
        <v>794.48</v>
      </c>
      <c r="L16" s="3" t="s">
        <v>29</v>
      </c>
    </row>
    <row r="17" spans="1:12" x14ac:dyDescent="0.3">
      <c r="A17" s="3" t="s">
        <v>18</v>
      </c>
      <c r="B17" s="3"/>
      <c r="C17" s="3">
        <v>542.84</v>
      </c>
      <c r="D17" s="3">
        <v>207.18</v>
      </c>
      <c r="E17" s="3">
        <v>222.84</v>
      </c>
      <c r="F17" s="3">
        <v>203.13</v>
      </c>
      <c r="G17" s="3">
        <v>221.27</v>
      </c>
      <c r="H17" s="3">
        <f t="shared" si="3"/>
        <v>279.452</v>
      </c>
      <c r="I17" s="3">
        <f t="shared" si="0"/>
        <v>147.48863674873402</v>
      </c>
      <c r="J17" s="3">
        <f t="shared" si="1"/>
        <v>203.13</v>
      </c>
      <c r="K17">
        <f t="shared" si="2"/>
        <v>542.84</v>
      </c>
      <c r="L17" s="3"/>
    </row>
    <row r="18" spans="1:12" x14ac:dyDescent="0.3">
      <c r="A18" s="3" t="s">
        <v>20</v>
      </c>
      <c r="B18" s="3"/>
      <c r="C18" s="3">
        <v>375.15</v>
      </c>
      <c r="D18" s="3">
        <v>204.62</v>
      </c>
      <c r="E18" s="3">
        <v>237.71</v>
      </c>
      <c r="F18" s="3">
        <v>412.18</v>
      </c>
      <c r="G18" s="3">
        <v>245.79</v>
      </c>
      <c r="H18" s="3">
        <f t="shared" si="3"/>
        <v>295.09000000000003</v>
      </c>
      <c r="I18" s="3">
        <f t="shared" si="0"/>
        <v>92.232650129983782</v>
      </c>
      <c r="J18" s="3">
        <f t="shared" si="1"/>
        <v>204.62</v>
      </c>
      <c r="K18">
        <f t="shared" si="2"/>
        <v>412.18</v>
      </c>
      <c r="L18" s="3"/>
    </row>
    <row r="19" spans="1:12" x14ac:dyDescent="0.3">
      <c r="A19" s="3" t="s">
        <v>21</v>
      </c>
      <c r="B19" s="3"/>
      <c r="C19" s="3">
        <v>440.81</v>
      </c>
      <c r="D19" s="3">
        <v>148.76</v>
      </c>
      <c r="E19" s="3">
        <v>143.69999999999999</v>
      </c>
      <c r="F19" s="3">
        <v>91.89</v>
      </c>
      <c r="G19" s="3">
        <v>92.62</v>
      </c>
      <c r="H19" s="3">
        <f t="shared" si="3"/>
        <v>183.55599999999998</v>
      </c>
      <c r="I19" s="3">
        <f t="shared" si="0"/>
        <v>146.33087039309237</v>
      </c>
      <c r="J19" s="3">
        <f t="shared" si="1"/>
        <v>91.89</v>
      </c>
      <c r="K19">
        <f t="shared" si="2"/>
        <v>440.81</v>
      </c>
      <c r="L19" s="3"/>
    </row>
    <row r="20" spans="1:12" x14ac:dyDescent="0.3">
      <c r="L20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5573-0988-4944-BD07-0E6BAB3BC568}">
  <dimension ref="A1:J5"/>
  <sheetViews>
    <sheetView tabSelected="1" workbookViewId="0">
      <selection activeCell="G8" sqref="G8"/>
    </sheetView>
  </sheetViews>
  <sheetFormatPr defaultRowHeight="14.4" x14ac:dyDescent="0.3"/>
  <cols>
    <col min="1" max="1" width="15.5546875" bestFit="1" customWidth="1"/>
    <col min="2" max="2" width="35.21875" bestFit="1" customWidth="1"/>
    <col min="3" max="3" width="15.88671875" bestFit="1" customWidth="1"/>
    <col min="4" max="4" width="19.21875" bestFit="1" customWidth="1"/>
    <col min="5" max="5" width="18" bestFit="1" customWidth="1"/>
    <col min="6" max="6" width="17.5546875" bestFit="1" customWidth="1"/>
    <col min="7" max="7" width="18.5546875" bestFit="1" customWidth="1"/>
    <col min="8" max="8" width="17.88671875" bestFit="1" customWidth="1"/>
    <col min="9" max="9" width="8" bestFit="1" customWidth="1"/>
    <col min="10" max="10" width="127.6640625" bestFit="1" customWidth="1"/>
  </cols>
  <sheetData>
    <row r="1" spans="1:10" x14ac:dyDescent="0.3">
      <c r="A1" s="1" t="s">
        <v>0</v>
      </c>
      <c r="B1" s="1" t="s">
        <v>5</v>
      </c>
      <c r="C1" s="1" t="s">
        <v>31</v>
      </c>
      <c r="D1" s="1" t="s">
        <v>32</v>
      </c>
      <c r="E1" s="1" t="s">
        <v>33</v>
      </c>
      <c r="F1" s="1" t="s">
        <v>6</v>
      </c>
      <c r="G1" s="1" t="s">
        <v>7</v>
      </c>
      <c r="H1" s="1" t="s">
        <v>2</v>
      </c>
      <c r="I1" s="1" t="s">
        <v>8</v>
      </c>
      <c r="J1" s="1" t="s">
        <v>3</v>
      </c>
    </row>
    <row r="2" spans="1:10" x14ac:dyDescent="0.3">
      <c r="A2" t="s">
        <v>17</v>
      </c>
      <c r="B2">
        <v>100</v>
      </c>
      <c r="C2">
        <v>30</v>
      </c>
      <c r="D2">
        <v>17701</v>
      </c>
      <c r="E2">
        <v>18</v>
      </c>
      <c r="F2">
        <v>0</v>
      </c>
      <c r="G2">
        <v>12</v>
      </c>
      <c r="H2">
        <v>5.16</v>
      </c>
      <c r="J2" t="s">
        <v>34</v>
      </c>
    </row>
    <row r="3" spans="1:10" x14ac:dyDescent="0.3">
      <c r="A3" t="s">
        <v>19</v>
      </c>
      <c r="B3">
        <v>100</v>
      </c>
      <c r="C3">
        <v>30</v>
      </c>
      <c r="D3">
        <v>12208</v>
      </c>
      <c r="E3">
        <v>12</v>
      </c>
      <c r="F3">
        <v>1</v>
      </c>
      <c r="G3">
        <v>24</v>
      </c>
      <c r="H3">
        <v>7.7</v>
      </c>
      <c r="J3" t="s">
        <v>35</v>
      </c>
    </row>
    <row r="4" spans="1:10" x14ac:dyDescent="0.3">
      <c r="A4" t="s">
        <v>17</v>
      </c>
      <c r="B4">
        <v>1000</v>
      </c>
      <c r="C4">
        <v>30</v>
      </c>
      <c r="D4">
        <v>17785</v>
      </c>
      <c r="E4">
        <v>22</v>
      </c>
      <c r="F4">
        <v>37</v>
      </c>
      <c r="G4">
        <v>85</v>
      </c>
      <c r="H4">
        <v>56.12</v>
      </c>
      <c r="J4" t="s">
        <v>51</v>
      </c>
    </row>
    <row r="5" spans="1:10" x14ac:dyDescent="0.3">
      <c r="A5" t="s">
        <v>19</v>
      </c>
      <c r="B5">
        <v>1000</v>
      </c>
      <c r="C5">
        <v>30</v>
      </c>
      <c r="D5">
        <v>17735</v>
      </c>
      <c r="E5">
        <v>17</v>
      </c>
      <c r="F5">
        <v>3</v>
      </c>
      <c r="G5">
        <v>147</v>
      </c>
      <c r="H5">
        <v>59.8</v>
      </c>
      <c r="J5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BCE1-F3D2-4DA6-99A6-0EFD9C88B9FB}">
  <dimension ref="A1:G5"/>
  <sheetViews>
    <sheetView workbookViewId="0">
      <selection activeCell="F7" sqref="F7"/>
    </sheetView>
  </sheetViews>
  <sheetFormatPr defaultRowHeight="14.4" x14ac:dyDescent="0.3"/>
  <cols>
    <col min="1" max="1" width="21.6640625" bestFit="1" customWidth="1"/>
    <col min="2" max="2" width="25.77734375" bestFit="1" customWidth="1"/>
    <col min="4" max="4" width="15.6640625" bestFit="1" customWidth="1"/>
    <col min="5" max="5" width="33.88671875" bestFit="1" customWidth="1"/>
    <col min="6" max="6" width="100.44140625" bestFit="1" customWidth="1"/>
    <col min="7" max="7" width="255.77734375" bestFit="1" customWidth="1"/>
  </cols>
  <sheetData>
    <row r="1" spans="1:7" x14ac:dyDescent="0.3">
      <c r="A1" s="6" t="s">
        <v>9</v>
      </c>
      <c r="B1" s="6" t="s">
        <v>10</v>
      </c>
      <c r="C1" s="6" t="s">
        <v>8</v>
      </c>
      <c r="D1" s="6" t="s">
        <v>11</v>
      </c>
      <c r="E1" s="6" t="s">
        <v>3</v>
      </c>
      <c r="F1" s="6" t="s">
        <v>46</v>
      </c>
      <c r="G1" s="6" t="s">
        <v>39</v>
      </c>
    </row>
    <row r="2" spans="1:7" x14ac:dyDescent="0.3">
      <c r="A2" t="s">
        <v>12</v>
      </c>
      <c r="B2" t="s">
        <v>50</v>
      </c>
      <c r="C2">
        <v>1</v>
      </c>
      <c r="D2">
        <v>84.2</v>
      </c>
      <c r="E2" t="s">
        <v>41</v>
      </c>
      <c r="F2" t="s">
        <v>36</v>
      </c>
      <c r="G2" t="s">
        <v>40</v>
      </c>
    </row>
    <row r="3" spans="1:7" x14ac:dyDescent="0.3">
      <c r="A3" t="s">
        <v>13</v>
      </c>
      <c r="B3" t="s">
        <v>50</v>
      </c>
      <c r="C3">
        <v>1</v>
      </c>
      <c r="D3">
        <v>89.8</v>
      </c>
      <c r="E3" t="s">
        <v>41</v>
      </c>
      <c r="F3" s="4" t="s">
        <v>37</v>
      </c>
      <c r="G3" t="s">
        <v>42</v>
      </c>
    </row>
    <row r="4" spans="1:7" x14ac:dyDescent="0.3">
      <c r="A4" t="s">
        <v>14</v>
      </c>
      <c r="B4" t="s">
        <v>50</v>
      </c>
      <c r="C4">
        <v>1</v>
      </c>
      <c r="D4">
        <v>254</v>
      </c>
      <c r="E4" t="s">
        <v>45</v>
      </c>
      <c r="F4" s="5" t="s">
        <v>43</v>
      </c>
      <c r="G4" t="s">
        <v>44</v>
      </c>
    </row>
    <row r="5" spans="1:7" x14ac:dyDescent="0.3">
      <c r="A5" t="s">
        <v>15</v>
      </c>
      <c r="B5" t="s">
        <v>50</v>
      </c>
      <c r="C5">
        <v>1</v>
      </c>
      <c r="E5" t="s">
        <v>16</v>
      </c>
      <c r="F5" t="s">
        <v>38</v>
      </c>
      <c r="G5" t="s">
        <v>47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Work with Database</vt:lpstr>
      <vt:lpstr>Scalability testing</vt:lpstr>
      <vt:lpstr>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svvvyt</dc:creator>
  <cp:lastModifiedBy>svvvyt</cp:lastModifiedBy>
  <dcterms:created xsi:type="dcterms:W3CDTF">2015-06-05T18:19:34Z</dcterms:created>
  <dcterms:modified xsi:type="dcterms:W3CDTF">2025-04-22T10:38:02Z</dcterms:modified>
</cp:coreProperties>
</file>