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008\OneDrive - 중앙대학교\과제\인공지능\TSP-improving\Time_Cost-Analysis\"/>
    </mc:Choice>
  </mc:AlternateContent>
  <xr:revisionPtr revIDLastSave="467" documentId="8_{CA113595-315F-4677-9847-C90791452CA0}" xr6:coauthVersionLast="45" xr6:coauthVersionMax="45" xr10:uidLastSave="{B65D4969-67E2-4D31-B466-3D2FA2B05BB4}"/>
  <bookViews>
    <workbookView xWindow="25380" yWindow="1776" windowWidth="30960" windowHeight="12204" xr2:uid="{E3CB97A0-1B56-4550-824D-6942D65F0376}"/>
  </bookViews>
  <sheets>
    <sheet name="Sheet1" sheetId="1" r:id="rId1"/>
  </sheets>
  <definedNames>
    <definedName name="_xlchart.v1.0" hidden="1">Sheet1!$P$26:$P$29</definedName>
    <definedName name="_xlchart.v1.1" hidden="1">Sheet1!$Q$26:$Q$29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1" l="1"/>
  <c r="Q19" i="1"/>
  <c r="H19" i="1"/>
  <c r="H11" i="1" l="1"/>
  <c r="Q11" i="1"/>
  <c r="Z11" i="1"/>
  <c r="Z5" i="1"/>
  <c r="Q5" i="1"/>
  <c r="H5" i="1"/>
  <c r="Z4" i="1"/>
  <c r="Z6" i="1"/>
  <c r="Z7" i="1"/>
  <c r="Z8" i="1"/>
  <c r="Z9" i="1"/>
  <c r="Z10" i="1"/>
  <c r="Z3" i="1"/>
  <c r="Q4" i="1"/>
  <c r="Q6" i="1"/>
  <c r="Q7" i="1"/>
  <c r="Q8" i="1"/>
  <c r="Q9" i="1"/>
  <c r="Q10" i="1"/>
  <c r="Q3" i="1"/>
  <c r="H4" i="1"/>
  <c r="H6" i="1"/>
  <c r="H7" i="1"/>
  <c r="H8" i="1"/>
  <c r="H9" i="1"/>
  <c r="H10" i="1"/>
  <c r="H3" i="1"/>
  <c r="Y14" i="1"/>
  <c r="O14" i="1"/>
  <c r="P14" i="1"/>
  <c r="G14" i="1"/>
  <c r="F14" i="1"/>
  <c r="N14" i="1"/>
  <c r="W14" i="1"/>
  <c r="X14" i="1"/>
  <c r="E14" i="1"/>
</calcChain>
</file>

<file path=xl/sharedStrings.xml><?xml version="1.0" encoding="utf-8"?>
<sst xmlns="http://schemas.openxmlformats.org/spreadsheetml/2006/main" count="32" uniqueCount="14">
  <si>
    <t>Time</t>
    <phoneticPr fontId="4" type="noConversion"/>
  </si>
  <si>
    <t>Cost</t>
    <phoneticPr fontId="4" type="noConversion"/>
  </si>
  <si>
    <t>TEMPERATURE</t>
    <phoneticPr fontId="4" type="noConversion"/>
  </si>
  <si>
    <t>COOLING_RATID</t>
    <phoneticPr fontId="4" type="noConversion"/>
  </si>
  <si>
    <t>SUB_STEPS</t>
    <phoneticPr fontId="4" type="noConversion"/>
  </si>
  <si>
    <t>while temp</t>
    <phoneticPr fontId="4" type="noConversion"/>
  </si>
  <si>
    <t>Under Sel.</t>
    <phoneticPr fontId="4" type="noConversion"/>
  </si>
  <si>
    <t>Data1</t>
    <phoneticPr fontId="4" type="noConversion"/>
  </si>
  <si>
    <t>Data2</t>
    <phoneticPr fontId="4" type="noConversion"/>
  </si>
  <si>
    <t>Data3</t>
    <phoneticPr fontId="4" type="noConversion"/>
  </si>
  <si>
    <t>% of Cost</t>
    <phoneticPr fontId="4" type="noConversion"/>
  </si>
  <si>
    <t>Data Set</t>
    <phoneticPr fontId="4" type="noConversion"/>
  </si>
  <si>
    <t>Propriate while temp</t>
    <phoneticPr fontId="4" type="noConversion"/>
  </si>
  <si>
    <t xml:space="preserve">Final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</si>
</sst>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4" borderId="3" xfId="3" applyFont="1">
      <alignment vertical="center"/>
    </xf>
    <xf numFmtId="0" fontId="3" fillId="3" borderId="2" xfId="2">
      <alignment vertical="center"/>
    </xf>
    <xf numFmtId="0" fontId="2" fillId="2" borderId="1" xfId="1">
      <alignment vertical="center"/>
    </xf>
    <xf numFmtId="0" fontId="5" fillId="5" borderId="0" xfId="4">
      <alignment vertical="center"/>
    </xf>
  </cellXfs>
  <cellStyles count="5">
    <cellStyle name="계산" xfId="1" builtinId="22"/>
    <cellStyle name="메모" xfId="3" builtinId="10"/>
    <cellStyle name="셀 확인" xfId="2" builtinId="23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 per While condition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  <c:pt idx="0">
                  <c:v>1</c:v>
                </c:pt>
                <c:pt idx="1">
                  <c:v>0.99852426369023395</c:v>
                </c:pt>
                <c:pt idx="2">
                  <c:v>1.0001170192189215</c:v>
                </c:pt>
                <c:pt idx="3">
                  <c:v>1.0099513191507603</c:v>
                </c:pt>
                <c:pt idx="4">
                  <c:v>1.0318433045572457</c:v>
                </c:pt>
                <c:pt idx="5">
                  <c:v>1.0297558491402434</c:v>
                </c:pt>
                <c:pt idx="6">
                  <c:v>1.0273430234686924</c:v>
                </c:pt>
                <c:pt idx="7">
                  <c:v>1.0252023588829871</c:v>
                </c:pt>
                <c:pt idx="8">
                  <c:v>1.0283286642141281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5-47EE-B78D-1E3EBD0F8F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cat>
          <c:val>
            <c:numRef>
              <c:f>Sheet1!$Q$3:$Q$11</c:f>
              <c:numCache>
                <c:formatCode>General</c:formatCode>
                <c:ptCount val="9"/>
                <c:pt idx="0">
                  <c:v>1</c:v>
                </c:pt>
                <c:pt idx="1">
                  <c:v>0.99008806455037401</c:v>
                </c:pt>
                <c:pt idx="2">
                  <c:v>0.99099536851743897</c:v>
                </c:pt>
                <c:pt idx="3">
                  <c:v>0.98776479635994741</c:v>
                </c:pt>
                <c:pt idx="4">
                  <c:v>0.98809542018287189</c:v>
                </c:pt>
                <c:pt idx="5">
                  <c:v>0.98396059439008354</c:v>
                </c:pt>
                <c:pt idx="6">
                  <c:v>0.98199799880690031</c:v>
                </c:pt>
                <c:pt idx="7">
                  <c:v>0.98372025521819439</c:v>
                </c:pt>
                <c:pt idx="8">
                  <c:v>0.98243279578921261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25-47EE-B78D-1E3EBD0F8F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cat>
          <c:val>
            <c:numRef>
              <c:f>Sheet1!$Z$3:$Z$11</c:f>
              <c:numCache>
                <c:formatCode>General</c:formatCode>
                <c:ptCount val="9"/>
                <c:pt idx="0">
                  <c:v>1</c:v>
                </c:pt>
                <c:pt idx="1">
                  <c:v>0.99098121970795683</c:v>
                </c:pt>
                <c:pt idx="2">
                  <c:v>0.98787923248478582</c:v>
                </c:pt>
                <c:pt idx="3">
                  <c:v>0.98705512593565814</c:v>
                </c:pt>
                <c:pt idx="4">
                  <c:v>0.98174748022170044</c:v>
                </c:pt>
                <c:pt idx="5">
                  <c:v>0.98111485963604173</c:v>
                </c:pt>
                <c:pt idx="6">
                  <c:v>0.97780573118929281</c:v>
                </c:pt>
                <c:pt idx="7">
                  <c:v>0.97671083014542637</c:v>
                </c:pt>
                <c:pt idx="8">
                  <c:v>0.97649076270855195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5-47EE-B78D-1E3EBD0F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053184"/>
        <c:axId val="1618902912"/>
      </c:lineChart>
      <c:valAx>
        <c:axId val="161890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053184"/>
        <c:crosses val="max"/>
        <c:crossBetween val="between"/>
      </c:valAx>
      <c:catAx>
        <c:axId val="16790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890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Sheet1!$P$26:$P$29</c:f>
              <c:numCache>
                <c:formatCode>General</c:formatCode>
                <c:ptCount val="4"/>
                <c:pt idx="0">
                  <c:v>50</c:v>
                </c:pt>
                <c:pt idx="1">
                  <c:v>131</c:v>
                </c:pt>
                <c:pt idx="2">
                  <c:v>1083</c:v>
                </c:pt>
                <c:pt idx="3">
                  <c:v>1599</c:v>
                </c:pt>
              </c:numCache>
            </c:numRef>
          </c:xVal>
          <c:yVal>
            <c:numRef>
              <c:f>Sheet1!$Q$26:$Q$29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800</c:v>
                </c:pt>
                <c:pt idx="3">
                  <c:v>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5-4D20-B5FF-BFC9653B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74496"/>
        <c:axId val="1569510400"/>
      </c:scatterChart>
      <c:valAx>
        <c:axId val="17793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9510400"/>
        <c:crosses val="autoZero"/>
        <c:crossBetween val="midCat"/>
      </c:valAx>
      <c:valAx>
        <c:axId val="1569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93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582930</xdr:colOff>
      <xdr:row>21</xdr:row>
      <xdr:rowOff>30480</xdr:rowOff>
    </xdr:from>
    <xdr:to>
      <xdr:col>5</xdr:col>
      <xdr:colOff>621030</xdr:colOff>
      <xdr:row>33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3DF2C2-A729-4803-B626-92A70AEDD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441414</xdr:colOff>
      <xdr:row>20</xdr:row>
      <xdr:rowOff>159416</xdr:rowOff>
    </xdr:from>
    <xdr:to>
      <xdr:col>14</xdr:col>
      <xdr:colOff>1176909</xdr:colOff>
      <xdr:row>33</xdr:row>
      <xdr:rowOff>60024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0BD439-1289-4FEC-A212-7DEC82CBC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92C9-2643-46B3-99C3-199ADCAFD7C0}">
  <dimension ref="A1:Z29"/>
  <sheetViews>
    <sheetView tabSelected="1" zoomScale="85" zoomScaleNormal="85" workbookViewId="0">
      <selection activeCell="J39" sqref="J39"/>
    </sheetView>
  </sheetViews>
  <sheetFormatPr defaultRowHeight="17.399999999999999" x14ac:dyDescent="0.4"/>
  <cols>
    <col min="2" max="2" width="16.3984375" customWidth="1"/>
    <col min="4" max="4" width="10.296875" customWidth="1"/>
    <col min="5" max="5" width="15.19921875" customWidth="1"/>
    <col min="6" max="6" width="14" customWidth="1"/>
    <col min="8" max="8" width="9.19921875" customWidth="1"/>
    <col min="9" max="9" width="12.69921875" customWidth="1"/>
    <col min="11" max="11" width="18.69921875" customWidth="1"/>
    <col min="12" max="12" width="8.69921875" customWidth="1"/>
    <col min="13" max="13" width="5.3984375" customWidth="1"/>
    <col min="15" max="15" width="18.8984375" customWidth="1"/>
    <col min="20" max="20" width="19.19921875" customWidth="1"/>
    <col min="24" max="24" width="20.296875" bestFit="1" customWidth="1"/>
  </cols>
  <sheetData>
    <row r="1" spans="1:26" ht="18.600000000000001" thickTop="1" thickBot="1" x14ac:dyDescent="0.45">
      <c r="A1" s="2" t="s">
        <v>7</v>
      </c>
      <c r="B1" s="2"/>
      <c r="C1" s="2"/>
      <c r="D1" s="2"/>
      <c r="E1" s="2"/>
      <c r="F1" s="2"/>
      <c r="G1" s="2"/>
      <c r="H1" s="2"/>
      <c r="J1" s="2" t="s">
        <v>8</v>
      </c>
      <c r="K1" s="2"/>
      <c r="L1" s="2"/>
      <c r="M1" s="2"/>
      <c r="N1" s="2"/>
      <c r="O1" s="2"/>
      <c r="P1" s="2"/>
      <c r="Q1" s="2"/>
      <c r="S1" s="2" t="s">
        <v>9</v>
      </c>
      <c r="T1" s="2"/>
      <c r="U1" s="2"/>
      <c r="V1" s="2"/>
      <c r="W1" s="2"/>
      <c r="X1" s="2"/>
      <c r="Y1" s="2"/>
      <c r="Z1" s="2"/>
    </row>
    <row r="2" spans="1:26" ht="18" thickTop="1" x14ac:dyDescent="0.4">
      <c r="A2" s="1" t="s">
        <v>2</v>
      </c>
      <c r="B2" s="1" t="s">
        <v>3</v>
      </c>
      <c r="C2" s="1" t="s">
        <v>4</v>
      </c>
      <c r="D2" s="1" t="s">
        <v>5</v>
      </c>
      <c r="E2" s="1" t="s">
        <v>0</v>
      </c>
      <c r="F2" s="1" t="s">
        <v>1</v>
      </c>
      <c r="G2" s="1" t="s">
        <v>6</v>
      </c>
      <c r="H2" s="1" t="s">
        <v>10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0</v>
      </c>
      <c r="O2" s="1" t="s">
        <v>1</v>
      </c>
      <c r="P2" s="1" t="s">
        <v>6</v>
      </c>
      <c r="Q2" s="1" t="s">
        <v>10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0</v>
      </c>
      <c r="X2" s="1" t="s">
        <v>1</v>
      </c>
      <c r="Y2" s="1" t="s">
        <v>6</v>
      </c>
      <c r="Z2" s="1" t="s">
        <v>10</v>
      </c>
    </row>
    <row r="3" spans="1:26" x14ac:dyDescent="0.4">
      <c r="A3">
        <v>100000</v>
      </c>
      <c r="B3">
        <v>0.9</v>
      </c>
      <c r="C3">
        <v>500</v>
      </c>
      <c r="D3">
        <v>1</v>
      </c>
      <c r="E3">
        <v>10.8626492023468</v>
      </c>
      <c r="F3">
        <v>598.19079357405099</v>
      </c>
      <c r="G3">
        <v>106</v>
      </c>
      <c r="H3">
        <f>F3/$F$3</f>
        <v>1</v>
      </c>
      <c r="J3">
        <v>100000</v>
      </c>
      <c r="K3">
        <v>0.9</v>
      </c>
      <c r="L3">
        <v>500</v>
      </c>
      <c r="M3">
        <v>1</v>
      </c>
      <c r="N3">
        <v>54.302579641342099</v>
      </c>
      <c r="O3">
        <v>4778.5124295493997</v>
      </c>
      <c r="P3">
        <v>93</v>
      </c>
      <c r="Q3">
        <f>O3/$O$3</f>
        <v>1</v>
      </c>
      <c r="S3">
        <v>100000</v>
      </c>
      <c r="T3">
        <v>0.9</v>
      </c>
      <c r="U3">
        <v>500</v>
      </c>
      <c r="V3">
        <v>1</v>
      </c>
      <c r="W3">
        <v>72.2914941310882</v>
      </c>
      <c r="X3">
        <v>7152.2005926642396</v>
      </c>
      <c r="Y3">
        <v>91</v>
      </c>
      <c r="Z3">
        <f>X3/$X$3</f>
        <v>1</v>
      </c>
    </row>
    <row r="4" spans="1:26" x14ac:dyDescent="0.4">
      <c r="A4">
        <v>10000</v>
      </c>
      <c r="B4">
        <v>0.9</v>
      </c>
      <c r="C4">
        <v>500</v>
      </c>
      <c r="D4">
        <v>1</v>
      </c>
      <c r="E4">
        <v>9.0940387248992902</v>
      </c>
      <c r="F4">
        <v>597.30802169980598</v>
      </c>
      <c r="G4">
        <v>82</v>
      </c>
      <c r="H4">
        <f t="shared" ref="H4:H11" si="0">F4/$F$3</f>
        <v>0.99852426369023395</v>
      </c>
      <c r="J4">
        <v>10000</v>
      </c>
      <c r="K4">
        <v>0.9</v>
      </c>
      <c r="L4">
        <v>500</v>
      </c>
      <c r="M4">
        <v>1</v>
      </c>
      <c r="N4">
        <v>45.236342191696103</v>
      </c>
      <c r="O4">
        <v>4731.1481228024704</v>
      </c>
      <c r="P4">
        <v>73</v>
      </c>
      <c r="Q4">
        <f t="shared" ref="Q4:Q11" si="1">O4/$O$3</f>
        <v>0.99008806455037401</v>
      </c>
      <c r="S4">
        <v>10000</v>
      </c>
      <c r="T4">
        <v>0.9</v>
      </c>
      <c r="U4">
        <v>500</v>
      </c>
      <c r="V4">
        <v>1</v>
      </c>
      <c r="W4">
        <v>55.978118896484297</v>
      </c>
      <c r="X4">
        <v>7087.6964669143799</v>
      </c>
      <c r="Y4">
        <v>77</v>
      </c>
      <c r="Z4">
        <f t="shared" ref="Z4:Z11" si="2">X4/$X$3</f>
        <v>0.99098121970795683</v>
      </c>
    </row>
    <row r="5" spans="1:26" x14ac:dyDescent="0.4">
      <c r="A5">
        <v>10000</v>
      </c>
      <c r="B5">
        <v>0.9</v>
      </c>
      <c r="C5">
        <v>500</v>
      </c>
      <c r="D5">
        <v>30</v>
      </c>
      <c r="E5">
        <v>6.5964779853820801</v>
      </c>
      <c r="F5">
        <v>598.26079339348098</v>
      </c>
      <c r="G5">
        <v>56</v>
      </c>
      <c r="H5">
        <f t="shared" si="0"/>
        <v>1.0001170192189215</v>
      </c>
      <c r="J5">
        <v>10000</v>
      </c>
      <c r="K5">
        <v>0.9</v>
      </c>
      <c r="L5">
        <v>500</v>
      </c>
      <c r="M5">
        <v>30</v>
      </c>
      <c r="N5">
        <v>28.910798072814899</v>
      </c>
      <c r="O5">
        <v>4735.4836860864698</v>
      </c>
      <c r="P5">
        <v>52</v>
      </c>
      <c r="Q5">
        <f t="shared" si="1"/>
        <v>0.99099536851743897</v>
      </c>
      <c r="S5">
        <v>10000</v>
      </c>
      <c r="T5">
        <v>0.9</v>
      </c>
      <c r="U5">
        <v>500</v>
      </c>
      <c r="V5">
        <v>30</v>
      </c>
      <c r="W5">
        <v>36.540363073348999</v>
      </c>
      <c r="X5">
        <v>7065.5104320583796</v>
      </c>
      <c r="Y5">
        <v>55</v>
      </c>
      <c r="Z5">
        <f t="shared" si="2"/>
        <v>0.98787923248478582</v>
      </c>
    </row>
    <row r="6" spans="1:26" x14ac:dyDescent="0.4">
      <c r="A6">
        <v>10000</v>
      </c>
      <c r="B6">
        <v>0.9</v>
      </c>
      <c r="C6">
        <v>500</v>
      </c>
      <c r="D6">
        <v>100</v>
      </c>
      <c r="E6">
        <v>5.2980103492736799</v>
      </c>
      <c r="F6">
        <v>604.14358107395299</v>
      </c>
      <c r="G6">
        <v>44</v>
      </c>
      <c r="H6">
        <f t="shared" si="0"/>
        <v>1.0099513191507603</v>
      </c>
      <c r="J6">
        <v>10000</v>
      </c>
      <c r="K6">
        <v>0.9</v>
      </c>
      <c r="L6">
        <v>500</v>
      </c>
      <c r="M6">
        <v>100</v>
      </c>
      <c r="N6">
        <v>22.4874300956726</v>
      </c>
      <c r="O6">
        <v>4720.0463568773403</v>
      </c>
      <c r="P6">
        <v>41</v>
      </c>
      <c r="Q6">
        <f t="shared" si="1"/>
        <v>0.98776479635994741</v>
      </c>
      <c r="S6">
        <v>10000</v>
      </c>
      <c r="T6">
        <v>0.9</v>
      </c>
      <c r="U6">
        <v>500</v>
      </c>
      <c r="V6">
        <v>100</v>
      </c>
      <c r="W6">
        <v>27.543750524520799</v>
      </c>
      <c r="X6">
        <v>7059.6162567092897</v>
      </c>
      <c r="Y6">
        <v>44</v>
      </c>
      <c r="Z6">
        <f t="shared" si="2"/>
        <v>0.98705512593565814</v>
      </c>
    </row>
    <row r="7" spans="1:26" x14ac:dyDescent="0.4">
      <c r="A7">
        <v>10000</v>
      </c>
      <c r="B7">
        <v>0.9</v>
      </c>
      <c r="C7">
        <v>500</v>
      </c>
      <c r="D7">
        <v>300</v>
      </c>
      <c r="E7">
        <v>3.9724442958831698</v>
      </c>
      <c r="F7">
        <v>617.23916519717</v>
      </c>
      <c r="G7">
        <v>34</v>
      </c>
      <c r="H7">
        <f t="shared" si="0"/>
        <v>1.0318433045572457</v>
      </c>
      <c r="J7">
        <v>10000</v>
      </c>
      <c r="K7">
        <v>0.9</v>
      </c>
      <c r="L7">
        <v>500</v>
      </c>
      <c r="M7">
        <v>300</v>
      </c>
      <c r="N7">
        <v>18.961410045623701</v>
      </c>
      <c r="O7">
        <v>4721.6262469246903</v>
      </c>
      <c r="P7">
        <v>33</v>
      </c>
      <c r="Q7">
        <f t="shared" si="1"/>
        <v>0.98809542018287189</v>
      </c>
      <c r="S7">
        <v>10000</v>
      </c>
      <c r="T7">
        <v>0.9</v>
      </c>
      <c r="U7">
        <v>500</v>
      </c>
      <c r="V7">
        <v>300</v>
      </c>
      <c r="W7">
        <v>21.696149587631201</v>
      </c>
      <c r="X7">
        <v>7021.6549098882697</v>
      </c>
      <c r="Y7">
        <v>34</v>
      </c>
      <c r="Z7">
        <f t="shared" si="2"/>
        <v>0.98174748022170044</v>
      </c>
    </row>
    <row r="8" spans="1:26" x14ac:dyDescent="0.4">
      <c r="A8">
        <v>10000</v>
      </c>
      <c r="B8">
        <v>0.9</v>
      </c>
      <c r="C8">
        <v>500</v>
      </c>
      <c r="D8">
        <v>500</v>
      </c>
      <c r="E8">
        <v>3.5841386318206698</v>
      </c>
      <c r="F8">
        <v>615.99046858472298</v>
      </c>
      <c r="G8">
        <v>29</v>
      </c>
      <c r="H8">
        <f t="shared" si="0"/>
        <v>1.0297558491402434</v>
      </c>
      <c r="J8">
        <v>10000</v>
      </c>
      <c r="K8">
        <v>0.9</v>
      </c>
      <c r="L8">
        <v>500</v>
      </c>
      <c r="M8">
        <v>500</v>
      </c>
      <c r="N8">
        <v>15.8698523044586</v>
      </c>
      <c r="O8">
        <v>4701.8679304798297</v>
      </c>
      <c r="P8">
        <v>28</v>
      </c>
      <c r="Q8">
        <f t="shared" si="1"/>
        <v>0.98396059439008354</v>
      </c>
      <c r="S8">
        <v>10000</v>
      </c>
      <c r="T8">
        <v>0.9</v>
      </c>
      <c r="U8">
        <v>500</v>
      </c>
      <c r="V8">
        <v>500</v>
      </c>
      <c r="W8">
        <v>17.8897607326507</v>
      </c>
      <c r="X8">
        <v>7017.1302805605901</v>
      </c>
      <c r="Y8">
        <v>29</v>
      </c>
      <c r="Z8">
        <f t="shared" si="2"/>
        <v>0.98111485963604173</v>
      </c>
    </row>
    <row r="9" spans="1:26" x14ac:dyDescent="0.4">
      <c r="A9">
        <v>10000</v>
      </c>
      <c r="B9">
        <v>0.9</v>
      </c>
      <c r="C9">
        <v>500</v>
      </c>
      <c r="D9">
        <v>800</v>
      </c>
      <c r="E9">
        <v>3.15070629119873</v>
      </c>
      <c r="F9">
        <v>614.54713848150197</v>
      </c>
      <c r="G9">
        <v>24</v>
      </c>
      <c r="H9">
        <f t="shared" si="0"/>
        <v>1.0273430234686924</v>
      </c>
      <c r="J9">
        <v>10000</v>
      </c>
      <c r="K9">
        <v>0.9</v>
      </c>
      <c r="L9">
        <v>500</v>
      </c>
      <c r="M9">
        <v>800</v>
      </c>
      <c r="N9">
        <v>13.66033577919</v>
      </c>
      <c r="O9">
        <v>4692.4896430914096</v>
      </c>
      <c r="P9">
        <v>23</v>
      </c>
      <c r="Q9">
        <f t="shared" si="1"/>
        <v>0.98199799880690031</v>
      </c>
      <c r="S9">
        <v>10000</v>
      </c>
      <c r="T9">
        <v>0.9</v>
      </c>
      <c r="U9">
        <v>500</v>
      </c>
      <c r="V9">
        <v>800</v>
      </c>
      <c r="W9">
        <v>15.667019605636501</v>
      </c>
      <c r="X9">
        <v>6993.4627301225501</v>
      </c>
      <c r="Y9">
        <v>24</v>
      </c>
      <c r="Z9">
        <f t="shared" si="2"/>
        <v>0.97780573118929281</v>
      </c>
    </row>
    <row r="10" spans="1:26" x14ac:dyDescent="0.4">
      <c r="A10">
        <v>10000</v>
      </c>
      <c r="B10">
        <v>0.9</v>
      </c>
      <c r="C10">
        <v>500</v>
      </c>
      <c r="D10">
        <v>1000</v>
      </c>
      <c r="E10">
        <v>3.0996944904327299</v>
      </c>
      <c r="F10">
        <v>613.26661263420306</v>
      </c>
      <c r="G10">
        <v>22</v>
      </c>
      <c r="H10">
        <f t="shared" si="0"/>
        <v>1.0252023588829871</v>
      </c>
      <c r="J10">
        <v>10000</v>
      </c>
      <c r="K10">
        <v>0.9</v>
      </c>
      <c r="L10">
        <v>500</v>
      </c>
      <c r="M10">
        <v>1000</v>
      </c>
      <c r="N10">
        <v>12.2145481109619</v>
      </c>
      <c r="O10">
        <v>4700.7194667596495</v>
      </c>
      <c r="P10">
        <v>21</v>
      </c>
      <c r="Q10">
        <f t="shared" si="1"/>
        <v>0.98372025521819439</v>
      </c>
      <c r="S10">
        <v>10000</v>
      </c>
      <c r="T10">
        <v>0.9</v>
      </c>
      <c r="U10">
        <v>500</v>
      </c>
      <c r="V10">
        <v>1000</v>
      </c>
      <c r="W10">
        <v>14.6040961742401</v>
      </c>
      <c r="X10">
        <v>6985.6317782277001</v>
      </c>
      <c r="Y10">
        <v>22</v>
      </c>
      <c r="Z10">
        <f t="shared" si="2"/>
        <v>0.97671083014542637</v>
      </c>
    </row>
    <row r="11" spans="1:26" x14ac:dyDescent="0.4">
      <c r="A11">
        <v>10000</v>
      </c>
      <c r="B11">
        <v>0.9</v>
      </c>
      <c r="C11">
        <v>500</v>
      </c>
      <c r="D11">
        <v>1300</v>
      </c>
      <c r="E11">
        <v>2.8116483688354399</v>
      </c>
      <c r="F11">
        <v>615.13673970119305</v>
      </c>
      <c r="G11">
        <v>20</v>
      </c>
      <c r="H11">
        <f t="shared" si="0"/>
        <v>1.0283286642141281</v>
      </c>
      <c r="J11">
        <v>10000</v>
      </c>
      <c r="K11">
        <v>0.9</v>
      </c>
      <c r="L11">
        <v>500</v>
      </c>
      <c r="M11">
        <v>1300</v>
      </c>
      <c r="N11">
        <v>10.5713694095611</v>
      </c>
      <c r="O11">
        <v>4694.5673258757197</v>
      </c>
      <c r="P11">
        <v>19</v>
      </c>
      <c r="Q11">
        <f t="shared" si="1"/>
        <v>0.98243279578921261</v>
      </c>
      <c r="S11">
        <v>10000</v>
      </c>
      <c r="T11">
        <v>0.9</v>
      </c>
      <c r="U11">
        <v>500</v>
      </c>
      <c r="V11">
        <v>1300</v>
      </c>
      <c r="W11">
        <v>13.618491888046201</v>
      </c>
      <c r="X11">
        <v>6984.0578117752602</v>
      </c>
      <c r="Y11">
        <v>20</v>
      </c>
      <c r="Z11">
        <f t="shared" si="2"/>
        <v>0.97649076270855195</v>
      </c>
    </row>
    <row r="14" spans="1:26" x14ac:dyDescent="0.4">
      <c r="E14" s="3">
        <f ca="1">AVERAGE(E3:E18)</f>
        <v>5.3855342600080665</v>
      </c>
      <c r="F14" s="3">
        <f ca="1">AVERAGE(F3:F18)</f>
        <v>608.23147937112014</v>
      </c>
      <c r="G14" s="3">
        <f ca="1">AVERAGE(G3:G18)</f>
        <v>46.333333333333336</v>
      </c>
      <c r="H14" s="3"/>
      <c r="N14" s="3">
        <f ca="1">AVERAGE(N3:N18)</f>
        <v>24.690518405702335</v>
      </c>
      <c r="O14" s="3">
        <f ca="1">AVERAGE(O3:O18)</f>
        <v>4719.6068009385535</v>
      </c>
      <c r="P14" s="3">
        <f ca="1">AVERAGE(P3:P18)</f>
        <v>42.555555555555557</v>
      </c>
      <c r="W14" s="3">
        <f ca="1">AVERAGE(W3:W18)</f>
        <v>30.647693845960777</v>
      </c>
      <c r="X14" s="3">
        <f ca="1">AVERAGE(X3:X18)</f>
        <v>7040.7734732134059</v>
      </c>
      <c r="Y14" s="3">
        <f ca="1">AVERAGE(Y3:Y18)</f>
        <v>44</v>
      </c>
    </row>
    <row r="19" spans="4:26" x14ac:dyDescent="0.4">
      <c r="D19" s="4" t="s">
        <v>13</v>
      </c>
      <c r="E19" s="4">
        <v>6.5425302982330296</v>
      </c>
      <c r="F19" s="4">
        <v>598.26079339348098</v>
      </c>
      <c r="G19" s="4">
        <v>56</v>
      </c>
      <c r="H19" s="4">
        <f t="shared" ref="H19" si="3">F19/$F$3</f>
        <v>1.0001170192189215</v>
      </c>
      <c r="M19" s="4" t="s">
        <v>13</v>
      </c>
      <c r="N19" s="4">
        <v>13.9063436985015</v>
      </c>
      <c r="O19" s="4">
        <v>4692.4896430914096</v>
      </c>
      <c r="P19" s="4">
        <v>23</v>
      </c>
      <c r="Q19" s="4">
        <f t="shared" ref="Q19" si="4">O19/$O$3</f>
        <v>0.98199799880690031</v>
      </c>
      <c r="V19" s="4" t="s">
        <v>13</v>
      </c>
      <c r="W19" s="4">
        <v>13.6781260967254</v>
      </c>
      <c r="X19" s="4">
        <v>6984.0578117752602</v>
      </c>
      <c r="Y19" s="4">
        <v>20</v>
      </c>
      <c r="Z19" s="4">
        <f t="shared" ref="Z19" si="5">X19/$O$3</f>
        <v>1.4615548070121558</v>
      </c>
    </row>
    <row r="25" spans="4:26" x14ac:dyDescent="0.4">
      <c r="P25" t="s">
        <v>11</v>
      </c>
      <c r="Q25" t="s">
        <v>12</v>
      </c>
    </row>
    <row r="26" spans="4:26" x14ac:dyDescent="0.4">
      <c r="P26">
        <v>50</v>
      </c>
      <c r="Q26">
        <v>1</v>
      </c>
    </row>
    <row r="27" spans="4:26" x14ac:dyDescent="0.4">
      <c r="P27">
        <v>131</v>
      </c>
      <c r="Q27">
        <v>1</v>
      </c>
    </row>
    <row r="28" spans="4:26" x14ac:dyDescent="0.4">
      <c r="P28">
        <v>1083</v>
      </c>
      <c r="Q28">
        <v>800</v>
      </c>
    </row>
    <row r="29" spans="4:26" x14ac:dyDescent="0.4">
      <c r="P29">
        <v>1599</v>
      </c>
      <c r="Q29">
        <v>1300</v>
      </c>
    </row>
  </sheetData>
  <sortState xmlns:xlrd2="http://schemas.microsoft.com/office/spreadsheetml/2017/richdata2" ref="P26:Q29">
    <sortCondition ref="P26"/>
  </sortState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94E01AD38B9A7499D640DDC9AABD88F" ma:contentTypeVersion="10" ma:contentTypeDescription="새 문서를 만듭니다." ma:contentTypeScope="" ma:versionID="03a66fc9afa39527380bd317f6aa3292">
  <xsd:schema xmlns:xsd="http://www.w3.org/2001/XMLSchema" xmlns:xs="http://www.w3.org/2001/XMLSchema" xmlns:p="http://schemas.microsoft.com/office/2006/metadata/properties" xmlns:ns3="e853eb9a-ebd3-4eed-8cb6-8c1751577767" targetNamespace="http://schemas.microsoft.com/office/2006/metadata/properties" ma:root="true" ma:fieldsID="574bf45a50b0194fbac0600a3b6efe76" ns3:_="">
    <xsd:import namespace="e853eb9a-ebd3-4eed-8cb6-8c1751577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3eb9a-ebd3-4eed-8cb6-8c1751577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579AE9-22FD-4D29-A109-4AB051F363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E3478E-6FD3-48B5-A71D-89B7B7BF87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CB7ECB-F669-4B54-9E67-C2E0067E2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3eb9a-ebd3-4eed-8cb6-8c1751577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박상우</dc:creator>
  <cp:lastModifiedBy>상우 박</cp:lastModifiedBy>
  <dcterms:created xsi:type="dcterms:W3CDTF">2020-10-06T08:51:30Z</dcterms:created>
  <dcterms:modified xsi:type="dcterms:W3CDTF">2020-10-06T12:18:57Z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0x010100D94E01AD38B9A7499D640DDC9AABD88F</vt:lpwstr>
  </property>
</Properties>
</file>