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surreyac-my.sharepoint.com/personal/jr0064_surrey_ac_uk/Documents/MAT1042 Group Projects 2024-25/Project 2 - Housing/Project 2 - Housing 2024-25/"/>
    </mc:Choice>
  </mc:AlternateContent>
  <xr:revisionPtr revIDLastSave="2" documentId="13_ncr:1_{C54034F4-1CCC-4BE2-9C65-AA047F0BA34D}" xr6:coauthVersionLast="47" xr6:coauthVersionMax="47" xr10:uidLastSave="{D222CFD1-4C63-4AC8-99AC-56BB4739D85D}"/>
  <bookViews>
    <workbookView xWindow="-120" yWindow="-120" windowWidth="29040" windowHeight="15840" tabRatio="739" xr2:uid="{00000000-000D-0000-FFFF-FFFF00000000}"/>
  </bookViews>
  <sheets>
    <sheet name="introduction and definition" sheetId="9" r:id="rId1"/>
    <sheet name="Type by Region" sheetId="1" r:id="rId2"/>
    <sheet name="interest rates" sheetId="11" r:id="rId3"/>
    <sheet name="house prices" sheetId="12" r:id="rId4"/>
    <sheet name="retail prices and earnings" sheetId="13" r:id="rId5"/>
    <sheet name="Age group" sheetId="3" r:id="rId6"/>
    <sheet name="UK population by age 2016" sheetId="10" r:id="rId7"/>
    <sheet name="Ethnicity" sheetId="5" r:id="rId8"/>
    <sheet name="Country of birth"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95" i="1" l="1"/>
  <c r="Y95" i="1"/>
  <c r="Z95" i="1"/>
  <c r="X96" i="1"/>
  <c r="Y96" i="1"/>
  <c r="Z96" i="1"/>
  <c r="X97" i="1"/>
  <c r="Y97" i="1"/>
  <c r="Z97" i="1"/>
  <c r="X98" i="1"/>
  <c r="Y98" i="1"/>
  <c r="Z98" i="1"/>
  <c r="W96" i="1"/>
  <c r="W97" i="1"/>
  <c r="W98" i="1"/>
  <c r="W95" i="1"/>
  <c r="V95" i="1"/>
  <c r="V96" i="1"/>
  <c r="V97" i="1"/>
  <c r="V98" i="1"/>
  <c r="V87" i="1"/>
  <c r="V88" i="1"/>
  <c r="V89" i="1"/>
  <c r="V90" i="1"/>
  <c r="V91" i="1"/>
  <c r="V92" i="1"/>
  <c r="V93" i="1"/>
  <c r="V94" i="1"/>
  <c r="W87" i="1"/>
  <c r="X87" i="1"/>
  <c r="Y87" i="1"/>
  <c r="Z87" i="1"/>
  <c r="W88" i="1"/>
  <c r="X88" i="1"/>
  <c r="Y88" i="1"/>
  <c r="Z88" i="1"/>
  <c r="W89" i="1"/>
  <c r="X89" i="1"/>
  <c r="Y89" i="1"/>
  <c r="Z89" i="1"/>
  <c r="W90" i="1"/>
  <c r="X90" i="1"/>
  <c r="Y90" i="1"/>
  <c r="Z90" i="1"/>
  <c r="W91" i="1"/>
  <c r="X91" i="1"/>
  <c r="Y91" i="1"/>
  <c r="Z91" i="1"/>
  <c r="W92" i="1"/>
  <c r="X92" i="1"/>
  <c r="Y92" i="1"/>
  <c r="Z92" i="1"/>
  <c r="W93" i="1"/>
  <c r="X93" i="1"/>
  <c r="Y93" i="1"/>
  <c r="Z93" i="1"/>
  <c r="W94" i="1"/>
  <c r="X94" i="1"/>
  <c r="Y94" i="1"/>
  <c r="Z94" i="1"/>
  <c r="X86" i="1"/>
  <c r="Y86" i="1"/>
  <c r="Z86" i="1"/>
  <c r="W86" i="1"/>
  <c r="V86" i="1"/>
  <c r="V80" i="1"/>
  <c r="W80" i="1"/>
  <c r="X80" i="1"/>
  <c r="Y80" i="1"/>
  <c r="Z80" i="1"/>
  <c r="V81" i="1"/>
  <c r="W81" i="1"/>
  <c r="X81" i="1"/>
  <c r="Y81" i="1"/>
  <c r="Z81" i="1"/>
  <c r="V82" i="1"/>
  <c r="W82" i="1"/>
  <c r="X82" i="1"/>
  <c r="Y82" i="1"/>
  <c r="Z82" i="1"/>
  <c r="W79" i="1"/>
  <c r="X79" i="1"/>
  <c r="Y79" i="1"/>
  <c r="Z79" i="1"/>
  <c r="V79" i="1"/>
  <c r="Z70" i="1"/>
  <c r="Z71" i="1"/>
  <c r="Z72" i="1"/>
  <c r="W73" i="1"/>
  <c r="X73" i="1"/>
  <c r="Y73" i="1"/>
  <c r="Z73" i="1"/>
  <c r="W74" i="1"/>
  <c r="X74" i="1"/>
  <c r="Y74" i="1"/>
  <c r="Z74" i="1"/>
  <c r="W75" i="1"/>
  <c r="X75" i="1"/>
  <c r="Y75" i="1"/>
  <c r="Z75" i="1"/>
  <c r="W76" i="1"/>
  <c r="X76" i="1"/>
  <c r="Y76" i="1"/>
  <c r="Z76" i="1"/>
  <c r="W77" i="1"/>
  <c r="X77" i="1"/>
  <c r="Y77" i="1"/>
  <c r="Z77" i="1"/>
  <c r="W78" i="1"/>
  <c r="X78" i="1"/>
  <c r="Y78" i="1"/>
  <c r="Z78" i="1"/>
  <c r="V73" i="1"/>
  <c r="V74" i="1"/>
  <c r="V75" i="1"/>
  <c r="V76" i="1"/>
  <c r="V77" i="1"/>
  <c r="V78" i="1"/>
  <c r="Z65" i="1"/>
  <c r="Z64" i="1"/>
  <c r="Z63" i="1"/>
  <c r="Z62" i="1"/>
  <c r="Z55" i="1"/>
  <c r="Z56" i="1"/>
  <c r="Z57" i="1"/>
  <c r="Z58" i="1"/>
  <c r="Z59" i="1"/>
  <c r="Z60" i="1"/>
  <c r="Z61" i="1"/>
  <c r="Z54" i="1"/>
  <c r="Z53" i="1"/>
</calcChain>
</file>

<file path=xl/sharedStrings.xml><?xml version="1.0" encoding="utf-8"?>
<sst xmlns="http://schemas.openxmlformats.org/spreadsheetml/2006/main" count="385" uniqueCount="251">
  <si>
    <t>Housing tenure by region, 1996 to 2016</t>
  </si>
  <si>
    <t>Owner-occupying</t>
  </si>
  <si>
    <t>Number of household reference persons</t>
  </si>
  <si>
    <t>Proportion of household reference persons</t>
  </si>
  <si>
    <t>North East</t>
  </si>
  <si>
    <t>North West</t>
  </si>
  <si>
    <t>Yorks &amp; Humber</t>
  </si>
  <si>
    <t>East Midlands</t>
  </si>
  <si>
    <t>West Midlands</t>
  </si>
  <si>
    <t>East</t>
  </si>
  <si>
    <t>London</t>
  </si>
  <si>
    <t>South East</t>
  </si>
  <si>
    <t>South West</t>
  </si>
  <si>
    <t>England</t>
  </si>
  <si>
    <t>Wales</t>
  </si>
  <si>
    <t>Scotland</t>
  </si>
  <si>
    <t>Northern Ireland</t>
  </si>
  <si>
    <t>Private renting</t>
  </si>
  <si>
    <t>Social renting</t>
  </si>
  <si>
    <t>Total (UK)</t>
  </si>
  <si>
    <t>16-24</t>
  </si>
  <si>
    <t>25-34</t>
  </si>
  <si>
    <t>35-44</t>
  </si>
  <si>
    <t>45-54</t>
  </si>
  <si>
    <t>55-64</t>
  </si>
  <si>
    <t>65-74</t>
  </si>
  <si>
    <t>75 and over</t>
  </si>
  <si>
    <t>Total</t>
  </si>
  <si>
    <t>White</t>
  </si>
  <si>
    <t>Mixed</t>
  </si>
  <si>
    <t>Asian or Asian British</t>
  </si>
  <si>
    <t>Black or Black British</t>
  </si>
  <si>
    <t>Other</t>
  </si>
  <si>
    <t>Housing tenure by age of household reference person, 1996 to 2016</t>
  </si>
  <si>
    <t>Housing tenure by ethnicity of household reference person, 1996 to 2016</t>
  </si>
  <si>
    <t>UK born</t>
  </si>
  <si>
    <t>Not UK born</t>
  </si>
  <si>
    <t>16-34</t>
  </si>
  <si>
    <t>35-64</t>
  </si>
  <si>
    <t>65 and over</t>
  </si>
  <si>
    <t>Housing tenure by country of birth of household reference person, 1996 to 2016</t>
  </si>
  <si>
    <t>Labour Force Survey, Household dataset, Q4 (various years)</t>
  </si>
  <si>
    <t>Source</t>
  </si>
  <si>
    <t>Home ownership and renting: demographics</t>
  </si>
  <si>
    <r>
      <t xml:space="preserve">This document accompanies the House of Commons Library briefing paper number CBP7706, </t>
    </r>
    <r>
      <rPr>
        <i/>
        <sz val="10"/>
        <rFont val="Frutiger LT Std 45 Light"/>
        <family val="2"/>
      </rPr>
      <t>Home ownership and renting: demographics</t>
    </r>
    <r>
      <rPr>
        <sz val="10"/>
        <rFont val="Frutiger LT Std 45 Light"/>
        <family val="2"/>
      </rPr>
      <t>.</t>
    </r>
  </si>
  <si>
    <t>It summarises statistics on home ownership and renting used in the paper. Brief notes on how to interpret these statistics are below - please see the full briefing paper for more details.</t>
  </si>
  <si>
    <t>Tenure</t>
  </si>
  <si>
    <t>The analysis includes three kinds of housing tenure:</t>
  </si>
  <si>
    <t>Households living rent-free, squatting or in ‘shared ownership’ schemes (where the property is part owned and part rented) are not included here because the groups are too small to allow for meaningful analysis.</t>
  </si>
  <si>
    <r>
      <rPr>
        <b/>
        <sz val="10"/>
        <rFont val="Frutiger LT Std 45 Light"/>
        <family val="2"/>
      </rPr>
      <t>Owner occupation</t>
    </r>
    <r>
      <rPr>
        <sz val="10"/>
        <rFont val="Frutiger LT Std 45 Light"/>
        <family val="2"/>
      </rPr>
      <t>, where the home is owned outright or being bought with a mortgage or loan.</t>
    </r>
  </si>
  <si>
    <r>
      <rPr>
        <b/>
        <sz val="10"/>
        <rFont val="Frutiger LT Std 45 Light"/>
        <family val="2"/>
      </rPr>
      <t>Social renting</t>
    </r>
    <r>
      <rPr>
        <sz val="10"/>
        <rFont val="Frutiger LT Std 45 Light"/>
        <family val="2"/>
      </rPr>
      <t>, where the household pays rent to a local authority or housing association.</t>
    </r>
  </si>
  <si>
    <r>
      <rPr>
        <b/>
        <sz val="10"/>
        <rFont val="Frutiger LT Std 45 Light"/>
        <family val="2"/>
      </rPr>
      <t>Private renting</t>
    </r>
    <r>
      <rPr>
        <sz val="10"/>
        <rFont val="Frutiger LT Std 45 Light"/>
        <family val="2"/>
      </rPr>
      <t>, where the household rents from any other kind of landlord.</t>
    </r>
  </si>
  <si>
    <t>Household reference person</t>
  </si>
  <si>
    <t>This analysis looks at the demographics of the 'household reference person' (HRP). In the LFS, the HRP is the person who owns the accommodation or is responsible for the rent. In joint tenures, the person with the highest income is the HRP and if income is the same, the eldest person is the HRP.</t>
  </si>
  <si>
    <t>Survey estimates</t>
  </si>
  <si>
    <t>The tables in this document contain estimates from a survey sample. These are reported to the nearest thousand because they are subject to variation. They should be treated as approximations only.</t>
  </si>
  <si>
    <t>Last update:</t>
  </si>
  <si>
    <t>Author:</t>
  </si>
  <si>
    <t>Cassie Barton, x2210</t>
  </si>
  <si>
    <t>change in social renting</t>
  </si>
  <si>
    <t>private</t>
  </si>
  <si>
    <t>social</t>
  </si>
  <si>
    <t>Figure 3a: Population pyramid for UK, mid-2016, single year of age 0 to 89</t>
  </si>
  <si>
    <t>Age</t>
  </si>
  <si>
    <t>Population Male Mid-2016</t>
  </si>
  <si>
    <t>Population Male Mid-2006</t>
  </si>
  <si>
    <t>Population Female Mid-2016</t>
  </si>
  <si>
    <t>Population Female Mid-2006</t>
  </si>
  <si>
    <t>Source: Office for National Statistics, National Records of Scotland, Northern Ireland Statistics and Research Agency</t>
  </si>
  <si>
    <t>Note: Data for those aged 90+ has been excluded from this population pyramid</t>
  </si>
  <si>
    <t>date (quarter end)</t>
  </si>
  <si>
    <t>UK average house price</t>
  </si>
  <si>
    <t>Q1 1974</t>
  </si>
  <si>
    <t>Q2 1974</t>
  </si>
  <si>
    <t>Q3 1974</t>
  </si>
  <si>
    <t>Q4 1974</t>
  </si>
  <si>
    <t>Q1 1975</t>
  </si>
  <si>
    <t>Q2 1975</t>
  </si>
  <si>
    <t>Q3 1975</t>
  </si>
  <si>
    <t>Q4 1975</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</si>
  <si>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</si>
  <si>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</si>
  <si>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</si>
  <si>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</si>
  <si>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</si>
  <si>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</si>
  <si>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</si>
  <si>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</si>
  <si>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</si>
  <si>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</si>
  <si>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</si>
  <si>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</si>
  <si>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</si>
  <si>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</si>
  <si>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</si>
  <si>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</si>
  <si>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</si>
  <si>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</si>
  <si>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</si>
  <si>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</si>
  <si>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</si>
  <si>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</si>
  <si>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</si>
  <si>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</si>
  <si>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</si>
  <si>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</si>
  <si>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</si>
  <si>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</si>
  <si>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</si>
  <si>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</si>
  <si>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</si>
  <si>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</si>
  <si>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</si>
  <si>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</si>
  <si>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</si>
  <si>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</si>
  <si>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</si>
  <si>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</si>
  <si>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</si>
  <si>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</si>
  <si>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</si>
  <si>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</si>
  <si>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</si>
  <si>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</si>
  <si>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</si>
  <si>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</si>
  <si>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</si>
  <si>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</si>
  <si>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</si>
  <si>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</si>
  <si>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</si>
  <si>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</si>
  <si>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</si>
  <si>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</si>
  <si>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</si>
  <si>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</si>
  <si>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</si>
  <si>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</si>
  <si>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</si>
  <si>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</si>
  <si>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</si>
  <si>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</si>
  <si>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</si>
  <si>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</si>
  <si>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</si>
  <si>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</si>
  <si>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</si>
  <si>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</si>
  <si>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</si>
  <si>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</si>
  <si>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</si>
  <si>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</si>
  <si>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</si>
  <si>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</si>
  <si>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</si>
  <si>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</si>
  <si>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</si>
  <si>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</si>
  <si>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</si>
  <si>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</si>
  <si>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</si>
  <si>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</si>
  <si>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</si>
  <si>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</si>
  <si>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</si>
  <si>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</si>
  <si>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</si>
  <si>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</si>
  <si>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</si>
  <si>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</si>
  <si>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</si>
  <si>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</si>
  <si>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</si>
  <si>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</si>
  <si>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</si>
  <si>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</si>
  <si>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</si>
  <si>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</si>
  <si>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</si>
  <si>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</si>
  <si>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</si>
  <si>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</si>
  <si>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</si>
  <si>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</si>
  <si>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</si>
  <si>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</si>
  <si>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</si>
  <si>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</si>
  <si>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</si>
  <si>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</si>
  <si>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</si>
  <si>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</si>
  <si>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</si>
  <si>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</si>
  <si>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</si>
  <si>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</si>
  <si>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</si>
  <si>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</si>
  <si>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</si>
  <si>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</si>
  <si>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</si>
  <si>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</si>
  <si>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</si>
  <si>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</si>
  <si>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</si>
  <si>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</si>
  <si>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</si>
  <si>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</si>
  <si>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</si>
  <si>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</si>
  <si>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</si>
  <si>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</si>
  <si>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</si>
  <si>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</si>
  <si>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</si>
  <si>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</si>
  <si>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</si>
  <si>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</si>
  <si>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</si>
  <si>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</si>
  <si>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</si>
  <si>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</si>
  <si>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</si>
  <si>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</si>
  <si>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</si>
  <si>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</si>
  <si>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</si>
  <si>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</si>
  <si>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</si>
  <si>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</si>
  <si>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</si>
  <si>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</si>
  <si>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</si>
  <si>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</si>
  <si>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</si>
  <si>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</si>
  <si>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</si>
  <si>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</si>
  <si>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</si>
  <si>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</si>
  <si>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</si>
  <si>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</si>
  <si>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</si>
  <si>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</si>
  <si>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</si>
  <si>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</si>
  <si>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Year</t>
  </si>
  <si>
    <t>Retail Price Index (2010 = 100)</t>
  </si>
  <si>
    <t xml:space="preserve">Average Annual Nominal Earnings </t>
  </si>
  <si>
    <t>standard variable 
mortgage rate %</t>
  </si>
  <si>
    <t>bank base interest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</si>
</sst>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409]mmm\-yy;@"/>
    <numFmt numFmtId="167" formatCode="d/m/yy;@"/>
    <numFmt numFmtId="168" formatCode="&quot;£&quot;#,##0"/>
  </numFmts>
  <fonts count="30">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9"/>
      <color theme="1"/>
      <name val="Arial"/>
      <family val="2"/>
    </font>
    <font>
      <sz val="10"/>
      <name val="Arial"/>
      <family val="2"/>
    </font>
    <font>
      <sz val="9"/>
      <color indexed="8"/>
      <name val="Arial"/>
      <family val="2"/>
    </font>
    <font>
      <sz val="9"/>
      <color theme="1"/>
      <name val="Arial"/>
      <family val="2"/>
    </font>
    <font>
      <sz val="9"/>
      <name val="Arial"/>
      <family val="2"/>
    </font>
    <font>
      <sz val="10"/>
      <color theme="0" tint="-0.34998626667073579"/>
      <name val="Arial"/>
      <family val="2"/>
    </font>
    <font>
      <b/>
      <sz val="8"/>
      <color theme="1"/>
      <name val="Arial"/>
      <family val="2"/>
    </font>
    <font>
      <sz val="8"/>
      <color theme="1"/>
      <name val="Arial"/>
      <family val="2"/>
    </font>
    <font>
      <b/>
      <sz val="11"/>
      <name val="Frutiger LT Std 45 Light"/>
      <family val="2"/>
    </font>
    <font>
      <sz val="10"/>
      <name val="Frutiger LT Std 45 Light"/>
      <family val="2"/>
    </font>
    <font>
      <b/>
      <sz val="10"/>
      <name val="Frutiger LT Std 45 Light"/>
      <family val="2"/>
    </font>
    <font>
      <i/>
      <sz val="10"/>
      <name val="Frutiger LT Std 45 Light"/>
      <family val="2"/>
    </font>
    <font>
      <sz val="10"/>
      <color theme="0"/>
      <name val="Arial"/>
      <family val="2"/>
    </font>
    <font>
      <b/>
      <sz val="10"/>
      <color theme="0"/>
      <name val="Arial"/>
      <family val="2"/>
    </font>
    <font>
      <sz val="9"/>
      <color theme="0"/>
      <name val="Arial"/>
      <family val="2"/>
    </font>
    <font>
      <b/>
      <sz val="9"/>
      <color theme="0"/>
      <name val="Arial"/>
      <family val="2"/>
    </font>
    <font>
      <b/>
      <sz val="11"/>
      <color theme="1"/>
      <name val="Arial"/>
      <family val="2"/>
    </font>
    <font>
      <sz val="11"/>
      <color theme="1"/>
      <name val="Arial"/>
      <family val="2"/>
    </font>
    <font>
      <sz val="11"/>
      <color rgb="FF292929"/>
      <name val="Arial"/>
      <family val="2"/>
    </font>
    <font>
      <b/>
      <sz val="10"/>
      <name val="Arial"/>
      <family val="2"/>
    </font>
    <font>
      <sz val="10"/>
      <color rgb="FF292929"/>
      <name val="Arial"/>
      <family val="2"/>
    </font>
    <font>
      <b/>
      <sz val="9"/>
      <color indexed="8"/>
      <name val="Arial"/>
      <family val="2"/>
    </font>
    <font>
      <b/>
      <sz val="11"/>
      <color theme="1"/>
      <name val="Calibri"/>
      <family val="2"/>
      <scheme val="minor"/>
    </font>
    <font>
      <sz val="11"/>
      <color rgb="FF000000"/>
      <name val="Arial"/>
      <family val="2"/>
    </font>
    <font>
      <b/>
      <sz val="11"/>
      <color indexed="8"/>
      <name val="Calibri"/>
      <family val="2"/>
      <scheme val="minor"/>
    </font>
    <font>
      <sz val="11"/>
      <color indexed="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ck">
        <color indexed="64"/>
      </top>
      <bottom style="thick">
        <color indexed="64"/>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149">
    <xf numFmtId="0" fontId="0" fillId="0" borderId="0" xfId="0"/>
    <xf numFmtId="0" fontId="2" fillId="2" borderId="0" xfId="0" applyFont="1" applyFill="1"/>
    <xf numFmtId="0" fontId="3" fillId="2" borderId="0" xfId="0" applyFont="1" applyFill="1"/>
    <xf numFmtId="3" fontId="2" fillId="2" borderId="0" xfId="0" applyNumberFormat="1" applyFont="1" applyFill="1"/>
    <xf numFmtId="0" fontId="7" fillId="2" borderId="0" xfId="0" applyFont="1" applyFill="1"/>
    <xf numFmtId="0" fontId="6" fillId="2" borderId="0" xfId="2" applyFont="1" applyFill="1" applyAlignment="1">
      <alignment horizontal="left" vertical="top"/>
    </xf>
    <xf numFmtId="0" fontId="9" fillId="2" borderId="0" xfId="0" applyFont="1" applyFill="1"/>
    <xf numFmtId="0" fontId="13" fillId="2" borderId="0" xfId="0" applyFont="1" applyFill="1"/>
    <xf numFmtId="2" fontId="2" fillId="2" borderId="0" xfId="0" applyNumberFormat="1" applyFont="1" applyFill="1"/>
    <xf numFmtId="0" fontId="16" fillId="2" borderId="0" xfId="0" applyFont="1" applyFill="1"/>
    <xf numFmtId="0" fontId="17" fillId="2" borderId="0" xfId="0" applyFont="1" applyFill="1"/>
    <xf numFmtId="0" fontId="18" fillId="2" borderId="0" xfId="2" applyFont="1" applyFill="1" applyAlignment="1">
      <alignment horizontal="left" vertical="top"/>
    </xf>
    <xf numFmtId="10" fontId="18" fillId="2" borderId="0" xfId="0" applyNumberFormat="1" applyFont="1" applyFill="1"/>
    <xf numFmtId="0" fontId="18" fillId="2" borderId="0" xfId="2" applyFont="1" applyFill="1" applyAlignment="1">
      <alignment horizontal="left" vertical="top" indent="2"/>
    </xf>
    <xf numFmtId="2" fontId="16" fillId="2" borderId="0" xfId="0" applyNumberFormat="1" applyFont="1" applyFill="1"/>
    <xf numFmtId="9" fontId="18" fillId="2" borderId="0" xfId="0" applyNumberFormat="1" applyFont="1" applyFill="1"/>
    <xf numFmtId="0" fontId="18" fillId="2" borderId="0" xfId="0" applyFont="1" applyFill="1"/>
    <xf numFmtId="2" fontId="17" fillId="2" borderId="0" xfId="0" applyNumberFormat="1" applyFont="1" applyFill="1"/>
    <xf numFmtId="3" fontId="18" fillId="2" borderId="0" xfId="0" applyNumberFormat="1" applyFont="1" applyFill="1"/>
    <xf numFmtId="0" fontId="19" fillId="2" borderId="0" xfId="0" applyFont="1" applyFill="1"/>
    <xf numFmtId="0" fontId="4" fillId="3" borderId="0" xfId="0" applyFont="1" applyFill="1"/>
    <xf numFmtId="0" fontId="7" fillId="3" borderId="0" xfId="0" applyFont="1" applyFill="1"/>
    <xf numFmtId="0" fontId="4" fillId="3" borderId="1" xfId="0" applyFont="1" applyFill="1" applyBorder="1"/>
    <xf numFmtId="0" fontId="7" fillId="3" borderId="1" xfId="0" applyFont="1" applyFill="1" applyBorder="1"/>
    <xf numFmtId="0" fontId="7" fillId="3" borderId="3" xfId="0" applyFont="1" applyFill="1" applyBorder="1"/>
    <xf numFmtId="0" fontId="6" fillId="3" borderId="0" xfId="2" applyFont="1" applyFill="1" applyAlignment="1">
      <alignment horizontal="left" vertical="top"/>
    </xf>
    <xf numFmtId="3" fontId="7" fillId="3" borderId="0" xfId="0" applyNumberFormat="1" applyFont="1" applyFill="1"/>
    <xf numFmtId="9" fontId="7" fillId="3" borderId="0" xfId="1" applyFont="1" applyFill="1"/>
    <xf numFmtId="0" fontId="6" fillId="3" borderId="3" xfId="2" applyFont="1" applyFill="1" applyBorder="1" applyAlignment="1">
      <alignment horizontal="left" vertical="top"/>
    </xf>
    <xf numFmtId="3" fontId="7" fillId="3" borderId="3" xfId="0" applyNumberFormat="1" applyFont="1" applyFill="1" applyBorder="1"/>
    <xf numFmtId="9" fontId="7" fillId="3" borderId="3" xfId="1" applyFont="1" applyFill="1" applyBorder="1"/>
    <xf numFmtId="0" fontId="10" fillId="3" borderId="0" xfId="0" applyFont="1" applyFill="1"/>
    <xf numFmtId="0" fontId="11" fillId="3" borderId="0" xfId="0" applyFont="1" applyFill="1"/>
    <xf numFmtId="0" fontId="7" fillId="0" borderId="0" xfId="0" applyFont="1"/>
    <xf numFmtId="10" fontId="7" fillId="0" borderId="0" xfId="0" applyNumberFormat="1" applyFont="1"/>
    <xf numFmtId="0" fontId="18" fillId="0" borderId="0" xfId="0" applyFont="1"/>
    <xf numFmtId="0" fontId="19" fillId="0" borderId="0" xfId="0" applyFont="1"/>
    <xf numFmtId="10" fontId="18" fillId="0" borderId="0" xfId="0" applyNumberFormat="1" applyFont="1"/>
    <xf numFmtId="164" fontId="2" fillId="2" borderId="0" xfId="0" applyNumberFormat="1" applyFont="1" applyFill="1"/>
    <xf numFmtId="164" fontId="2" fillId="2" borderId="0" xfId="0" applyNumberFormat="1" applyFont="1" applyFill="1" applyAlignment="1">
      <alignment horizontal="center"/>
    </xf>
    <xf numFmtId="1" fontId="2" fillId="2" borderId="0" xfId="0" applyNumberFormat="1" applyFont="1" applyFill="1" applyAlignment="1">
      <alignment horizontal="center"/>
    </xf>
    <xf numFmtId="0" fontId="2" fillId="2" borderId="0" xfId="0" applyFont="1" applyFill="1" applyAlignment="1">
      <alignment horizontal="center"/>
    </xf>
    <xf numFmtId="0" fontId="21" fillId="0" borderId="0" xfId="5" applyFont="1"/>
    <xf numFmtId="2" fontId="21" fillId="0" borderId="0" xfId="5" applyNumberFormat="1" applyFont="1"/>
    <xf numFmtId="165" fontId="21" fillId="0" borderId="0" xfId="4" applyNumberFormat="1" applyFont="1"/>
    <xf numFmtId="165" fontId="21" fillId="0" borderId="0" xfId="5" applyNumberFormat="1" applyFont="1"/>
    <xf numFmtId="164" fontId="21" fillId="0" borderId="0" xfId="5" applyNumberFormat="1" applyFont="1"/>
    <xf numFmtId="0" fontId="2" fillId="2" borderId="0" xfId="0" applyFont="1" applyFill="1" applyAlignment="1">
      <alignment vertical="center"/>
    </xf>
    <xf numFmtId="164"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xf numFmtId="0" fontId="4" fillId="3" borderId="0" xfId="0" applyFont="1" applyFill="1" applyAlignment="1">
      <alignment vertical="center"/>
    </xf>
    <xf numFmtId="0" fontId="7" fillId="3" borderId="0" xfId="0" applyFont="1" applyFill="1" applyAlignment="1">
      <alignment vertical="center"/>
    </xf>
    <xf numFmtId="9" fontId="7" fillId="3" borderId="0" xfId="0" applyNumberFormat="1" applyFont="1" applyFill="1"/>
    <xf numFmtId="9" fontId="7" fillId="3" borderId="3" xfId="0" applyNumberFormat="1" applyFont="1" applyFill="1" applyBorder="1"/>
    <xf numFmtId="0" fontId="8" fillId="3" borderId="0" xfId="0" applyFont="1" applyFill="1"/>
    <xf numFmtId="0" fontId="8" fillId="3" borderId="1" xfId="0" applyFont="1" applyFill="1" applyBorder="1"/>
    <xf numFmtId="0" fontId="8" fillId="3" borderId="3" xfId="0" applyFont="1" applyFill="1" applyBorder="1"/>
    <xf numFmtId="3" fontId="8" fillId="3" borderId="0" xfId="0" applyNumberFormat="1" applyFont="1" applyFill="1"/>
    <xf numFmtId="9" fontId="8" fillId="3" borderId="0" xfId="0" applyNumberFormat="1" applyFont="1" applyFill="1"/>
    <xf numFmtId="0" fontId="2" fillId="3" borderId="3" xfId="0" applyFont="1" applyFill="1" applyBorder="1"/>
    <xf numFmtId="0" fontId="5" fillId="3" borderId="3" xfId="0" applyFont="1" applyFill="1" applyBorder="1"/>
    <xf numFmtId="9" fontId="8" fillId="3" borderId="3" xfId="0" applyNumberFormat="1" applyFont="1" applyFill="1" applyBorder="1"/>
    <xf numFmtId="0" fontId="13" fillId="4" borderId="0" xfId="0" applyFont="1" applyFill="1"/>
    <xf numFmtId="0" fontId="12" fillId="4" borderId="0" xfId="0" applyFont="1" applyFill="1"/>
    <xf numFmtId="0" fontId="14" fillId="4" borderId="0" xfId="0" applyFont="1" applyFill="1"/>
    <xf numFmtId="0" fontId="13" fillId="4" borderId="0" xfId="0" applyFont="1" applyFill="1" applyAlignment="1">
      <alignment horizontal="left" indent="1"/>
    </xf>
    <xf numFmtId="14" fontId="13" fillId="4" borderId="0" xfId="0" applyNumberFormat="1" applyFont="1" applyFill="1"/>
    <xf numFmtId="0" fontId="10" fillId="4" borderId="0" xfId="0" applyFont="1" applyFill="1"/>
    <xf numFmtId="0" fontId="2" fillId="4" borderId="0" xfId="0" applyFont="1" applyFill="1"/>
    <xf numFmtId="0" fontId="11" fillId="4" borderId="0" xfId="0" applyFont="1" applyFill="1"/>
    <xf numFmtId="0" fontId="20" fillId="5" borderId="0" xfId="5" applyFont="1" applyFill="1"/>
    <xf numFmtId="0" fontId="2" fillId="5" borderId="0" xfId="5" applyFont="1" applyFill="1"/>
    <xf numFmtId="0" fontId="21" fillId="5" borderId="0" xfId="5" applyFont="1" applyFill="1"/>
    <xf numFmtId="0" fontId="22" fillId="5" borderId="0" xfId="0" applyFont="1" applyFill="1"/>
    <xf numFmtId="0" fontId="23" fillId="5" borderId="4" xfId="5" applyFont="1" applyFill="1" applyBorder="1" applyAlignment="1">
      <alignment horizontal="right" wrapText="1"/>
    </xf>
    <xf numFmtId="3" fontId="2" fillId="5" borderId="0" xfId="5" applyNumberFormat="1" applyFont="1" applyFill="1" applyAlignment="1">
      <alignment wrapText="1"/>
    </xf>
    <xf numFmtId="3" fontId="2" fillId="5" borderId="0" xfId="5" applyNumberFormat="1" applyFont="1" applyFill="1"/>
    <xf numFmtId="3" fontId="5" fillId="5" borderId="0" xfId="6" applyNumberFormat="1" applyFont="1" applyFill="1" applyBorder="1" applyAlignment="1">
      <alignment horizontal="right" wrapText="1"/>
    </xf>
    <xf numFmtId="3" fontId="5" fillId="5" borderId="0" xfId="5" applyNumberFormat="1" applyFont="1" applyFill="1" applyAlignment="1">
      <alignment horizontal="right" wrapText="1"/>
    </xf>
    <xf numFmtId="3" fontId="2" fillId="5" borderId="0" xfId="6" applyNumberFormat="1" applyFont="1" applyFill="1"/>
    <xf numFmtId="0" fontId="2" fillId="5" borderId="5" xfId="5" applyFont="1" applyFill="1" applyBorder="1"/>
    <xf numFmtId="3" fontId="2" fillId="5" borderId="5" xfId="5" applyNumberFormat="1" applyFont="1" applyFill="1" applyBorder="1" applyAlignment="1">
      <alignment wrapText="1"/>
    </xf>
    <xf numFmtId="0" fontId="7" fillId="5" borderId="0" xfId="5" applyFont="1" applyFill="1"/>
    <xf numFmtId="0" fontId="24" fillId="5" borderId="0" xfId="0" applyFont="1" applyFill="1"/>
    <xf numFmtId="10" fontId="2" fillId="2" borderId="0" xfId="0" applyNumberFormat="1" applyFont="1" applyFill="1" applyAlignment="1">
      <alignment horizontal="center"/>
    </xf>
    <xf numFmtId="0" fontId="26" fillId="0" borderId="0" xfId="0" applyFont="1" applyAlignment="1">
      <alignment horizontal="center" vertical="center"/>
    </xf>
    <xf numFmtId="0" fontId="26" fillId="0" borderId="0" xfId="0" applyFont="1" applyAlignment="1">
      <alignment horizontal="center" vertical="center" wrapText="1"/>
    </xf>
    <xf numFmtId="166" fontId="26" fillId="0" borderId="0" xfId="0" applyNumberFormat="1" applyFont="1" applyAlignment="1">
      <alignment horizontal="center" vertical="center"/>
    </xf>
    <xf numFmtId="167" fontId="26" fillId="0" borderId="0" xfId="0" applyNumberFormat="1" applyFont="1" applyAlignment="1">
      <alignment horizontal="center" vertical="center"/>
    </xf>
    <xf numFmtId="17" fontId="26" fillId="0" borderId="0" xfId="0" applyNumberFormat="1" applyFont="1" applyAlignment="1">
      <alignment horizontal="center" vertical="center" wrapText="1"/>
    </xf>
    <xf numFmtId="10" fontId="0" fillId="0" borderId="0" xfId="0" applyNumberFormat="1" applyAlignment="1">
      <alignment horizontal="center" vertical="center" wrapText="1"/>
    </xf>
    <xf numFmtId="166" fontId="26" fillId="0" borderId="0" xfId="0" applyNumberFormat="1" applyFont="1"/>
    <xf numFmtId="14" fontId="0" fillId="0" borderId="0" xfId="0" applyNumberFormat="1"/>
    <xf numFmtId="167" fontId="0" fillId="0" borderId="0" xfId="0" applyNumberFormat="1"/>
    <xf numFmtId="0" fontId="26" fillId="0" borderId="0" xfId="0" applyFont="1"/>
    <xf numFmtId="0" fontId="27" fillId="0" borderId="0" xfId="0" applyFont="1" applyAlignment="1">
      <alignment vertical="center" wrapText="1"/>
    </xf>
    <xf numFmtId="1" fontId="29" fillId="0" borderId="9" xfId="0" applyNumberFormat="1" applyFont="1" applyBorder="1" applyAlignment="1">
      <alignment horizontal="center"/>
    </xf>
    <xf numFmtId="168" fontId="29" fillId="0" borderId="6" xfId="0" applyNumberFormat="1" applyFont="1" applyBorder="1" applyAlignment="1">
      <alignment horizontal="center"/>
    </xf>
    <xf numFmtId="1" fontId="29" fillId="0" borderId="10" xfId="0" applyNumberFormat="1" applyFont="1" applyBorder="1" applyAlignment="1">
      <alignment horizontal="center"/>
    </xf>
    <xf numFmtId="168" fontId="29" fillId="0" borderId="7" xfId="0" applyNumberFormat="1" applyFont="1" applyBorder="1" applyAlignment="1">
      <alignment horizontal="center"/>
    </xf>
    <xf numFmtId="1" fontId="29" fillId="0" borderId="11" xfId="0" applyNumberFormat="1" applyFont="1" applyBorder="1" applyAlignment="1">
      <alignment horizontal="center"/>
    </xf>
    <xf numFmtId="168" fontId="29" fillId="0" borderId="8" xfId="0" applyNumberFormat="1" applyFont="1" applyBorder="1" applyAlignment="1">
      <alignment horizontal="center"/>
    </xf>
    <xf numFmtId="0" fontId="29" fillId="0" borderId="11" xfId="0" applyFont="1" applyBorder="1" applyAlignment="1">
      <alignment horizontal="center"/>
    </xf>
    <xf numFmtId="0" fontId="29" fillId="0" borderId="9" xfId="0" applyFont="1" applyBorder="1" applyAlignment="1">
      <alignment horizontal="center"/>
    </xf>
    <xf numFmtId="0" fontId="29" fillId="0" borderId="10" xfId="0" applyFont="1" applyBorder="1" applyAlignment="1">
      <alignment horizontal="center"/>
    </xf>
    <xf numFmtId="0" fontId="29" fillId="0" borderId="8" xfId="0" applyFont="1" applyBorder="1" applyAlignment="1">
      <alignment horizontal="center"/>
    </xf>
    <xf numFmtId="0" fontId="29" fillId="0" borderId="7" xfId="0" applyFont="1" applyBorder="1" applyAlignment="1">
      <alignment horizontal="center"/>
    </xf>
    <xf numFmtId="168" fontId="29" fillId="0" borderId="12" xfId="0" applyNumberFormat="1" applyFont="1" applyBorder="1" applyAlignment="1">
      <alignment horizontal="center"/>
    </xf>
    <xf numFmtId="9" fontId="29" fillId="0" borderId="10" xfId="1" applyFont="1" applyBorder="1" applyAlignment="1">
      <alignment horizontal="center"/>
    </xf>
    <xf numFmtId="168" fontId="29" fillId="0" borderId="13" xfId="0" applyNumberFormat="1" applyFont="1" applyBorder="1" applyAlignment="1">
      <alignment horizontal="center"/>
    </xf>
    <xf numFmtId="168" fontId="29" fillId="0" borderId="14" xfId="0" applyNumberFormat="1" applyFont="1" applyBorder="1" applyAlignment="1">
      <alignment horizontal="center"/>
    </xf>
    <xf numFmtId="0" fontId="29" fillId="0" borderId="0" xfId="0" applyFont="1" applyAlignment="1">
      <alignment horizontal="center"/>
    </xf>
    <xf numFmtId="1" fontId="26" fillId="0" borderId="0" xfId="0" applyNumberFormat="1" applyFont="1" applyAlignment="1">
      <alignment horizontal="center" vertical="center" wrapText="1"/>
    </xf>
    <xf numFmtId="2" fontId="26" fillId="0" borderId="0" xfId="0" applyNumberFormat="1" applyFont="1" applyAlignment="1">
      <alignment horizontal="center" vertical="center" wrapText="1"/>
    </xf>
    <xf numFmtId="168" fontId="26" fillId="0" borderId="0" xfId="0" applyNumberFormat="1" applyFont="1" applyAlignment="1">
      <alignment horizontal="center" vertical="center" wrapText="1"/>
    </xf>
    <xf numFmtId="1" fontId="0" fillId="0" borderId="0" xfId="0" applyNumberForma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4" fontId="0" fillId="0" borderId="0" xfId="0" applyNumberFormat="1"/>
    <xf numFmtId="2" fontId="0" fillId="0" borderId="0" xfId="0" applyNumberFormat="1"/>
    <xf numFmtId="14" fontId="26" fillId="0" borderId="0" xfId="0" applyNumberFormat="1" applyFont="1" applyAlignment="1">
      <alignment horizontal="center" vertical="center" wrapText="1"/>
    </xf>
    <xf numFmtId="0" fontId="11" fillId="2" borderId="0" xfId="0" applyFont="1" applyFill="1"/>
    <xf numFmtId="3" fontId="7" fillId="2" borderId="0" xfId="0" applyNumberFormat="1" applyFont="1" applyFill="1"/>
    <xf numFmtId="164" fontId="3" fillId="2" borderId="0" xfId="0" applyNumberFormat="1" applyFont="1" applyFill="1" applyAlignment="1">
      <alignment horizontal="center"/>
    </xf>
    <xf numFmtId="0" fontId="25" fillId="0" borderId="0" xfId="2" applyFont="1" applyAlignment="1">
      <alignment horizontal="center" vertical="top"/>
    </xf>
    <xf numFmtId="0" fontId="3" fillId="0" borderId="0" xfId="0" applyFont="1" applyAlignment="1">
      <alignment horizontal="center"/>
    </xf>
    <xf numFmtId="9" fontId="7" fillId="0" borderId="0" xfId="0" applyNumberFormat="1" applyFont="1" applyAlignment="1">
      <alignment horizontal="center"/>
    </xf>
    <xf numFmtId="0" fontId="2" fillId="0" borderId="0" xfId="0" applyFont="1" applyAlignment="1">
      <alignment horizontal="center"/>
    </xf>
    <xf numFmtId="0" fontId="7" fillId="0" borderId="0" xfId="0" applyFont="1" applyAlignment="1">
      <alignment horizontal="center"/>
    </xf>
    <xf numFmtId="0" fontId="4" fillId="0" borderId="0" xfId="0" applyFont="1"/>
    <xf numFmtId="0" fontId="6" fillId="0" borderId="0" xfId="2" applyFont="1" applyAlignment="1">
      <alignment horizontal="left" vertical="top"/>
    </xf>
    <xf numFmtId="3" fontId="7" fillId="0" borderId="0" xfId="0" applyNumberFormat="1" applyFont="1"/>
    <xf numFmtId="0" fontId="10" fillId="2" borderId="0" xfId="0" applyFont="1" applyFill="1"/>
    <xf numFmtId="0" fontId="4" fillId="2" borderId="0" xfId="0" applyFont="1" applyFill="1"/>
    <xf numFmtId="0" fontId="13" fillId="4" borderId="0" xfId="0" applyFont="1" applyFill="1" applyAlignment="1">
      <alignment horizontal="left" wrapText="1"/>
    </xf>
    <xf numFmtId="0" fontId="13" fillId="4" borderId="0" xfId="0" applyFont="1" applyFill="1" applyAlignment="1">
      <alignment horizontal="left" vertical="top" wrapText="1"/>
    </xf>
    <xf numFmtId="0" fontId="13" fillId="4" borderId="0" xfId="0" applyFont="1" applyFill="1" applyAlignment="1">
      <alignment vertical="top" wrapText="1"/>
    </xf>
    <xf numFmtId="0" fontId="7" fillId="3" borderId="2" xfId="0" applyFont="1" applyFill="1" applyBorder="1" applyAlignment="1">
      <alignment horizontal="center"/>
    </xf>
    <xf numFmtId="0" fontId="8" fillId="3" borderId="2" xfId="0" applyFont="1" applyFill="1" applyBorder="1" applyAlignment="1">
      <alignment horizontal="center"/>
    </xf>
    <xf numFmtId="1" fontId="28" fillId="0" borderId="6" xfId="0" applyNumberFormat="1" applyFont="1" applyBorder="1" applyAlignment="1">
      <alignment horizontal="center" vertical="center"/>
    </xf>
    <xf numFmtId="1" fontId="28" fillId="0" borderId="7" xfId="0" applyNumberFormat="1" applyFont="1" applyBorder="1" applyAlignment="1">
      <alignment horizontal="center" vertical="center"/>
    </xf>
    <xf numFmtId="1" fontId="28" fillId="0" borderId="8" xfId="0" applyNumberFormat="1" applyFont="1" applyBorder="1" applyAlignment="1">
      <alignment horizontal="center" vertical="center"/>
    </xf>
    <xf numFmtId="168" fontId="28" fillId="0" borderId="6" xfId="0" applyNumberFormat="1" applyFont="1" applyBorder="1" applyAlignment="1">
      <alignment horizontal="center" vertical="center"/>
    </xf>
    <xf numFmtId="168" fontId="28" fillId="0" borderId="7" xfId="0" applyNumberFormat="1" applyFont="1" applyBorder="1" applyAlignment="1">
      <alignment horizontal="center" vertical="center"/>
    </xf>
    <xf numFmtId="168" fontId="28" fillId="0" borderId="8" xfId="0" applyNumberFormat="1" applyFont="1" applyBorder="1" applyAlignment="1">
      <alignment horizontal="center" vertical="center"/>
    </xf>
    <xf numFmtId="164" fontId="3" fillId="2" borderId="0" xfId="0" applyNumberFormat="1" applyFont="1" applyFill="1" applyAlignment="1">
      <alignment horizontal="center" vertical="center"/>
    </xf>
    <xf numFmtId="0" fontId="2" fillId="2" borderId="0" xfId="0" applyFont="1" applyFill="1" applyAlignment="1">
      <alignment horizontal="center"/>
    </xf>
    <xf numFmtId="0" fontId="4" fillId="3" borderId="2" xfId="0" applyFont="1" applyFill="1" applyBorder="1" applyAlignment="1">
      <alignment horizontal="center"/>
    </xf>
  </cellXfs>
  <cellStyles count="7">
    <cellStyle name="Comma" xfId="4" builtinId="3"/>
    <cellStyle name="Comma 2" xfId="3" xr:uid="{00000000-0005-0000-0000-000001000000}"/>
    <cellStyle name="Normal" xfId="0" builtinId="0"/>
    <cellStyle name="Normal 2" xfId="5" xr:uid="{00000000-0005-0000-0000-000003000000}"/>
    <cellStyle name="Normal_Region output" xfId="2" xr:uid="{00000000-0005-0000-0000-000004000000}"/>
    <cellStyle name="Percent" xfId="1" builtinId="5"/>
    <cellStyle name="Percent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9"/>
  <sheetViews>
    <sheetView tabSelected="1" workbookViewId="0">
      <selection activeCell="B2" sqref="B2"/>
    </sheetView>
  </sheetViews>
  <sheetFormatPr defaultColWidth="9.140625" defaultRowHeight="12.75"/>
  <cols>
    <col min="1" max="1" width="9.28515625" style="63" customWidth="1"/>
    <col min="2" max="2" width="12.140625" style="63" customWidth="1"/>
    <col min="3" max="3" width="10.140625" style="63" bestFit="1" customWidth="1"/>
    <col min="4" max="11" width="9.140625" style="63"/>
    <col min="12" max="16384" width="9.140625" style="7"/>
  </cols>
  <sheetData>
    <row r="2" spans="2:7" ht="15">
      <c r="B2" s="64" t="s">
        <v>43</v>
      </c>
    </row>
    <row r="4" spans="2:7">
      <c r="B4" s="136" t="s">
        <v>44</v>
      </c>
      <c r="C4" s="136"/>
      <c r="D4" s="136"/>
      <c r="E4" s="136"/>
      <c r="F4" s="136"/>
      <c r="G4" s="136"/>
    </row>
    <row r="5" spans="2:7">
      <c r="B5" s="136"/>
      <c r="C5" s="136"/>
      <c r="D5" s="136"/>
      <c r="E5" s="136"/>
      <c r="F5" s="136"/>
      <c r="G5" s="136"/>
    </row>
    <row r="6" spans="2:7" ht="17.25" customHeight="1">
      <c r="B6" s="136"/>
      <c r="C6" s="136"/>
      <c r="D6" s="136"/>
      <c r="E6" s="136"/>
      <c r="F6" s="136"/>
      <c r="G6" s="136"/>
    </row>
    <row r="7" spans="2:7">
      <c r="B7" s="137" t="s">
        <v>45</v>
      </c>
      <c r="C7" s="137"/>
      <c r="D7" s="137"/>
      <c r="E7" s="137"/>
      <c r="F7" s="137"/>
      <c r="G7" s="137"/>
    </row>
    <row r="8" spans="2:7">
      <c r="B8" s="137"/>
      <c r="C8" s="137"/>
      <c r="D8" s="137"/>
      <c r="E8" s="137"/>
      <c r="F8" s="137"/>
      <c r="G8" s="137"/>
    </row>
    <row r="9" spans="2:7">
      <c r="B9" s="137"/>
      <c r="C9" s="137"/>
      <c r="D9" s="137"/>
      <c r="E9" s="137"/>
      <c r="F9" s="137"/>
      <c r="G9" s="137"/>
    </row>
    <row r="10" spans="2:7">
      <c r="B10" s="137"/>
      <c r="C10" s="137"/>
      <c r="D10" s="137"/>
      <c r="E10" s="137"/>
      <c r="F10" s="137"/>
      <c r="G10" s="137"/>
    </row>
    <row r="11" spans="2:7">
      <c r="B11" s="65" t="s">
        <v>46</v>
      </c>
    </row>
    <row r="12" spans="2:7">
      <c r="B12" s="63" t="s">
        <v>47</v>
      </c>
    </row>
    <row r="13" spans="2:7">
      <c r="B13" s="66" t="s">
        <v>49</v>
      </c>
    </row>
    <row r="14" spans="2:7">
      <c r="B14" s="66" t="s">
        <v>50</v>
      </c>
    </row>
    <row r="15" spans="2:7">
      <c r="B15" s="66" t="s">
        <v>51</v>
      </c>
    </row>
    <row r="16" spans="2:7" ht="12.75" customHeight="1">
      <c r="B16" s="135" t="s">
        <v>48</v>
      </c>
      <c r="C16" s="135"/>
      <c r="D16" s="135"/>
      <c r="E16" s="135"/>
      <c r="F16" s="135"/>
      <c r="G16" s="135"/>
    </row>
    <row r="17" spans="2:7">
      <c r="B17" s="135"/>
      <c r="C17" s="135"/>
      <c r="D17" s="135"/>
      <c r="E17" s="135"/>
      <c r="F17" s="135"/>
      <c r="G17" s="135"/>
    </row>
    <row r="18" spans="2:7">
      <c r="B18" s="135"/>
      <c r="C18" s="135"/>
      <c r="D18" s="135"/>
      <c r="E18" s="135"/>
      <c r="F18" s="135"/>
      <c r="G18" s="135"/>
    </row>
    <row r="19" spans="2:7" ht="17.25" customHeight="1">
      <c r="B19" s="135"/>
      <c r="C19" s="135"/>
      <c r="D19" s="135"/>
      <c r="E19" s="135"/>
      <c r="F19" s="135"/>
      <c r="G19" s="135"/>
    </row>
    <row r="21" spans="2:7">
      <c r="B21" s="65" t="s">
        <v>52</v>
      </c>
    </row>
    <row r="22" spans="2:7">
      <c r="B22" s="135" t="s">
        <v>53</v>
      </c>
      <c r="C22" s="135"/>
      <c r="D22" s="135"/>
      <c r="E22" s="135"/>
      <c r="F22" s="135"/>
      <c r="G22" s="135"/>
    </row>
    <row r="23" spans="2:7">
      <c r="B23" s="135"/>
      <c r="C23" s="135"/>
      <c r="D23" s="135"/>
      <c r="E23" s="135"/>
      <c r="F23" s="135"/>
      <c r="G23" s="135"/>
    </row>
    <row r="24" spans="2:7">
      <c r="B24" s="135"/>
      <c r="C24" s="135"/>
      <c r="D24" s="135"/>
      <c r="E24" s="135"/>
      <c r="F24" s="135"/>
      <c r="G24" s="135"/>
    </row>
    <row r="25" spans="2:7">
      <c r="B25" s="135"/>
      <c r="C25" s="135"/>
      <c r="D25" s="135"/>
      <c r="E25" s="135"/>
      <c r="F25" s="135"/>
      <c r="G25" s="135"/>
    </row>
    <row r="26" spans="2:7">
      <c r="B26" s="135"/>
      <c r="C26" s="135"/>
      <c r="D26" s="135"/>
      <c r="E26" s="135"/>
      <c r="F26" s="135"/>
      <c r="G26" s="135"/>
    </row>
    <row r="28" spans="2:7">
      <c r="B28" s="65" t="s">
        <v>54</v>
      </c>
    </row>
    <row r="29" spans="2:7">
      <c r="B29" s="135" t="s">
        <v>55</v>
      </c>
      <c r="C29" s="135"/>
      <c r="D29" s="135"/>
      <c r="E29" s="135"/>
      <c r="F29" s="135"/>
      <c r="G29" s="135"/>
    </row>
    <row r="30" spans="2:7">
      <c r="B30" s="135"/>
      <c r="C30" s="135"/>
      <c r="D30" s="135"/>
      <c r="E30" s="135"/>
      <c r="F30" s="135"/>
      <c r="G30" s="135"/>
    </row>
    <row r="31" spans="2:7">
      <c r="B31" s="135"/>
      <c r="C31" s="135"/>
      <c r="D31" s="135"/>
      <c r="E31" s="135"/>
      <c r="F31" s="135"/>
      <c r="G31" s="135"/>
    </row>
    <row r="32" spans="2:7">
      <c r="B32" s="135"/>
      <c r="C32" s="135"/>
      <c r="D32" s="135"/>
      <c r="E32" s="135"/>
      <c r="F32" s="135"/>
      <c r="G32" s="135"/>
    </row>
    <row r="34" spans="1:4">
      <c r="B34" s="63" t="s">
        <v>56</v>
      </c>
      <c r="C34" s="67">
        <v>42895</v>
      </c>
    </row>
    <row r="36" spans="1:4">
      <c r="B36" s="63" t="s">
        <v>57</v>
      </c>
      <c r="C36" s="63" t="s">
        <v>58</v>
      </c>
    </row>
    <row r="38" spans="1:4">
      <c r="A38" s="68" t="s">
        <v>42</v>
      </c>
      <c r="B38" s="69"/>
      <c r="C38" s="69"/>
      <c r="D38" s="69"/>
    </row>
    <row r="39" spans="1:4">
      <c r="A39" s="70" t="s">
        <v>41</v>
      </c>
      <c r="B39" s="69"/>
      <c r="C39" s="69"/>
      <c r="D39" s="69"/>
    </row>
  </sheetData>
  <mergeCells count="5">
    <mergeCell ref="B22:G26"/>
    <mergeCell ref="B29:G32"/>
    <mergeCell ref="B4:G6"/>
    <mergeCell ref="B7:G10"/>
    <mergeCell ref="B16:G1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87"/>
  <sheetViews>
    <sheetView zoomScale="70" zoomScaleNormal="70" workbookViewId="0"/>
  </sheetViews>
  <sheetFormatPr defaultColWidth="9.140625" defaultRowHeight="12.75"/>
  <cols>
    <col min="1" max="1" width="15.7109375" style="1" customWidth="1"/>
    <col min="2" max="6" width="10.28515625" style="1" customWidth="1"/>
    <col min="7" max="7" width="2.140625" style="1" customWidth="1"/>
    <col min="8" max="11" width="6.7109375" style="6" customWidth="1"/>
    <col min="12" max="12" width="13" style="6" customWidth="1"/>
    <col min="13" max="13" width="9.140625" style="1"/>
    <col min="14" max="14" width="10.140625" style="1" bestFit="1" customWidth="1"/>
    <col min="15" max="20" width="9.140625" style="1"/>
    <col min="21" max="21" width="15.42578125" style="1" customWidth="1"/>
    <col min="22" max="22" width="14.140625" style="1" customWidth="1"/>
    <col min="23" max="16384" width="9.140625" style="1"/>
  </cols>
  <sheetData>
    <row r="1" spans="1:12" ht="17.25" customHeight="1">
      <c r="A1" s="50" t="s">
        <v>0</v>
      </c>
      <c r="B1" s="21"/>
      <c r="C1" s="21"/>
      <c r="D1" s="21"/>
      <c r="E1" s="21"/>
      <c r="F1" s="21"/>
      <c r="G1" s="55"/>
      <c r="H1" s="55"/>
      <c r="I1" s="55"/>
      <c r="J1" s="55"/>
      <c r="K1" s="55"/>
      <c r="L1" s="55"/>
    </row>
    <row r="2" spans="1:12" ht="21.75" customHeight="1">
      <c r="A2" s="22"/>
      <c r="B2" s="138" t="s">
        <v>2</v>
      </c>
      <c r="C2" s="138"/>
      <c r="D2" s="138"/>
      <c r="E2" s="138"/>
      <c r="F2" s="138"/>
      <c r="G2" s="56"/>
      <c r="H2" s="139" t="s">
        <v>3</v>
      </c>
      <c r="I2" s="139"/>
      <c r="J2" s="139"/>
      <c r="K2" s="139"/>
      <c r="L2" s="139"/>
    </row>
    <row r="3" spans="1:12" ht="17.25" customHeight="1">
      <c r="A3" s="24"/>
      <c r="B3" s="24">
        <v>1996</v>
      </c>
      <c r="C3" s="24">
        <v>2001</v>
      </c>
      <c r="D3" s="24">
        <v>2006</v>
      </c>
      <c r="E3" s="24">
        <v>2011</v>
      </c>
      <c r="F3" s="24">
        <v>2016</v>
      </c>
      <c r="G3" s="57"/>
      <c r="H3" s="57">
        <v>1996</v>
      </c>
      <c r="I3" s="57">
        <v>2001</v>
      </c>
      <c r="J3" s="57">
        <v>2006</v>
      </c>
      <c r="K3" s="57">
        <v>2011</v>
      </c>
      <c r="L3" s="57">
        <v>2016</v>
      </c>
    </row>
    <row r="4" spans="1:12" ht="14.25" customHeight="1">
      <c r="A4" s="20" t="s">
        <v>1</v>
      </c>
      <c r="B4" s="21"/>
      <c r="C4" s="21"/>
      <c r="D4" s="21"/>
      <c r="E4" s="21"/>
      <c r="F4" s="21"/>
      <c r="G4" s="55"/>
      <c r="H4" s="55"/>
      <c r="I4" s="55"/>
      <c r="J4" s="55"/>
      <c r="K4" s="55"/>
      <c r="L4" s="55"/>
    </row>
    <row r="5" spans="1:12">
      <c r="A5" s="25" t="s">
        <v>4</v>
      </c>
      <c r="B5" s="26">
        <v>674000</v>
      </c>
      <c r="C5" s="26">
        <v>692000</v>
      </c>
      <c r="D5" s="26">
        <v>729000</v>
      </c>
      <c r="E5" s="26">
        <v>738000</v>
      </c>
      <c r="F5" s="26">
        <v>693000</v>
      </c>
      <c r="G5" s="58"/>
      <c r="H5" s="59">
        <v>0.62873134328358204</v>
      </c>
      <c r="I5" s="59">
        <v>0.63955637707948243</v>
      </c>
      <c r="J5" s="59">
        <v>0.65381165919282513</v>
      </c>
      <c r="K5" s="59">
        <v>0.63951473136915082</v>
      </c>
      <c r="L5" s="59">
        <v>0.6015625</v>
      </c>
    </row>
    <row r="6" spans="1:12">
      <c r="A6" s="25" t="s">
        <v>5</v>
      </c>
      <c r="B6" s="26">
        <v>1892000</v>
      </c>
      <c r="C6" s="26">
        <v>1990000</v>
      </c>
      <c r="D6" s="26">
        <v>2102000</v>
      </c>
      <c r="E6" s="26">
        <v>1966000</v>
      </c>
      <c r="F6" s="26">
        <v>2001000</v>
      </c>
      <c r="G6" s="58"/>
      <c r="H6" s="59">
        <v>0.67862266857962694</v>
      </c>
      <c r="I6" s="59">
        <v>0.71556993887090969</v>
      </c>
      <c r="J6" s="59">
        <v>0.7193702943189596</v>
      </c>
      <c r="K6" s="59">
        <v>0.65708556149732622</v>
      </c>
      <c r="L6" s="59">
        <v>0.65073170731707319</v>
      </c>
    </row>
    <row r="7" spans="1:12">
      <c r="A7" s="25" t="s">
        <v>6</v>
      </c>
      <c r="B7" s="26">
        <v>1346000</v>
      </c>
      <c r="C7" s="26">
        <v>1439000</v>
      </c>
      <c r="D7" s="26">
        <v>1507000</v>
      </c>
      <c r="E7" s="26">
        <v>1476000</v>
      </c>
      <c r="F7" s="26">
        <v>1416000</v>
      </c>
      <c r="G7" s="58"/>
      <c r="H7" s="59">
        <v>0.66012751348700338</v>
      </c>
      <c r="I7" s="59">
        <v>0.68134469696969702</v>
      </c>
      <c r="J7" s="59">
        <v>0.68097605061003164</v>
      </c>
      <c r="K7" s="59">
        <v>0.64736842105263159</v>
      </c>
      <c r="L7" s="59">
        <v>0.6156521739130435</v>
      </c>
    </row>
    <row r="8" spans="1:12">
      <c r="A8" s="25" t="s">
        <v>7</v>
      </c>
      <c r="B8" s="26">
        <v>1190000</v>
      </c>
      <c r="C8" s="26">
        <v>1264000</v>
      </c>
      <c r="D8" s="26">
        <v>1362000</v>
      </c>
      <c r="E8" s="26">
        <v>1305000</v>
      </c>
      <c r="F8" s="26">
        <v>1359000</v>
      </c>
      <c r="G8" s="58"/>
      <c r="H8" s="59">
        <v>0.71471471471471471</v>
      </c>
      <c r="I8" s="59">
        <v>0.73488372093023258</v>
      </c>
      <c r="J8" s="59">
        <v>0.7310789049919485</v>
      </c>
      <c r="K8" s="59">
        <v>0.67129629629629628</v>
      </c>
      <c r="L8" s="59">
        <v>0.67645594823295174</v>
      </c>
    </row>
    <row r="9" spans="1:12">
      <c r="A9" s="25" t="s">
        <v>8</v>
      </c>
      <c r="B9" s="26">
        <v>1439000</v>
      </c>
      <c r="C9" s="26">
        <v>1541000</v>
      </c>
      <c r="D9" s="26">
        <v>1568000</v>
      </c>
      <c r="E9" s="26">
        <v>1550000</v>
      </c>
      <c r="F9" s="26">
        <v>1523000</v>
      </c>
      <c r="G9" s="58"/>
      <c r="H9" s="59">
        <v>0.68621840724845018</v>
      </c>
      <c r="I9" s="59">
        <v>0.71741154562383613</v>
      </c>
      <c r="J9" s="59">
        <v>0.7107887579329103</v>
      </c>
      <c r="K9" s="59">
        <v>0.66211020931225972</v>
      </c>
      <c r="L9" s="59">
        <v>0.65169020111253739</v>
      </c>
    </row>
    <row r="10" spans="1:12">
      <c r="A10" s="25" t="s">
        <v>9</v>
      </c>
      <c r="B10" s="26">
        <v>1517000</v>
      </c>
      <c r="C10" s="26">
        <v>1674000</v>
      </c>
      <c r="D10" s="26">
        <v>1685000</v>
      </c>
      <c r="E10" s="26">
        <v>1662000</v>
      </c>
      <c r="F10" s="26">
        <v>1722000</v>
      </c>
      <c r="G10" s="58"/>
      <c r="H10" s="59">
        <v>0.70887850467289715</v>
      </c>
      <c r="I10" s="59">
        <v>0.74202127659574468</v>
      </c>
      <c r="J10" s="59">
        <v>0.71885665529010234</v>
      </c>
      <c r="K10" s="59">
        <v>0.6817063166529943</v>
      </c>
      <c r="L10" s="59">
        <v>0.67134502923976613</v>
      </c>
    </row>
    <row r="11" spans="1:12">
      <c r="A11" s="25" t="s">
        <v>10</v>
      </c>
      <c r="B11" s="26">
        <v>1638000</v>
      </c>
      <c r="C11" s="26">
        <v>1673000</v>
      </c>
      <c r="D11" s="26">
        <v>1656000</v>
      </c>
      <c r="E11" s="26">
        <v>1619000</v>
      </c>
      <c r="F11" s="26">
        <v>1666000</v>
      </c>
      <c r="G11" s="58"/>
      <c r="H11" s="59">
        <v>0.57594936708860756</v>
      </c>
      <c r="I11" s="59">
        <v>0.57451923076923073</v>
      </c>
      <c r="J11" s="59">
        <v>0.55440241044526284</v>
      </c>
      <c r="K11" s="59">
        <v>0.5092796476879522</v>
      </c>
      <c r="L11" s="59">
        <v>0.51104294478527612</v>
      </c>
    </row>
    <row r="12" spans="1:12">
      <c r="A12" s="25" t="s">
        <v>11</v>
      </c>
      <c r="B12" s="26">
        <v>2344000</v>
      </c>
      <c r="C12" s="26">
        <v>2437000</v>
      </c>
      <c r="D12" s="26">
        <v>2563000</v>
      </c>
      <c r="E12" s="26">
        <v>2467000</v>
      </c>
      <c r="F12" s="26">
        <v>2547000</v>
      </c>
      <c r="G12" s="58"/>
      <c r="H12" s="59">
        <v>0.73850031505986136</v>
      </c>
      <c r="I12" s="59">
        <v>0.74163116250760808</v>
      </c>
      <c r="J12" s="59">
        <v>0.7375539568345324</v>
      </c>
      <c r="K12" s="59">
        <v>0.69630256844482075</v>
      </c>
      <c r="L12" s="59">
        <v>0.69514192139737996</v>
      </c>
    </row>
    <row r="13" spans="1:12">
      <c r="A13" s="25" t="s">
        <v>12</v>
      </c>
      <c r="B13" s="26">
        <v>1433000</v>
      </c>
      <c r="C13" s="26">
        <v>1554000</v>
      </c>
      <c r="D13" s="26">
        <v>1572000</v>
      </c>
      <c r="E13" s="26">
        <v>1594000</v>
      </c>
      <c r="F13" s="26">
        <v>1573000</v>
      </c>
      <c r="G13" s="58"/>
      <c r="H13" s="59">
        <v>0.72815040650406504</v>
      </c>
      <c r="I13" s="59">
        <v>0.74282982791586993</v>
      </c>
      <c r="J13" s="59">
        <v>0.72542685740655288</v>
      </c>
      <c r="K13" s="59">
        <v>0.69820411738939991</v>
      </c>
      <c r="L13" s="59">
        <v>0.68810148731408571</v>
      </c>
    </row>
    <row r="14" spans="1:12" ht="12" customHeight="1">
      <c r="A14" s="25"/>
      <c r="B14" s="21"/>
      <c r="C14" s="21"/>
      <c r="D14" s="21"/>
      <c r="E14" s="21"/>
      <c r="F14" s="21"/>
      <c r="G14" s="55"/>
      <c r="H14" s="59"/>
      <c r="I14" s="59"/>
      <c r="J14" s="59"/>
      <c r="K14" s="59"/>
      <c r="L14" s="59"/>
    </row>
    <row r="15" spans="1:12">
      <c r="A15" s="25" t="s">
        <v>13</v>
      </c>
      <c r="B15" s="26">
        <v>13472000</v>
      </c>
      <c r="C15" s="26">
        <v>14265000</v>
      </c>
      <c r="D15" s="26">
        <v>14743000</v>
      </c>
      <c r="E15" s="26">
        <v>14376000</v>
      </c>
      <c r="F15" s="26">
        <v>14500000</v>
      </c>
      <c r="G15" s="58"/>
      <c r="H15" s="59">
        <v>0.680851063829787</v>
      </c>
      <c r="I15" s="59">
        <v>0.699641963804012</v>
      </c>
      <c r="J15" s="59">
        <v>0.69245220985392886</v>
      </c>
      <c r="K15" s="59">
        <v>0.64894145262492664</v>
      </c>
      <c r="L15" s="59">
        <v>0.64023313316849173</v>
      </c>
    </row>
    <row r="16" spans="1:12">
      <c r="A16" s="25" t="s">
        <v>14</v>
      </c>
      <c r="B16" s="26">
        <v>840000</v>
      </c>
      <c r="C16" s="26">
        <v>880000</v>
      </c>
      <c r="D16" s="26">
        <v>918000</v>
      </c>
      <c r="E16" s="26">
        <v>909000</v>
      </c>
      <c r="F16" s="26">
        <v>890000</v>
      </c>
      <c r="G16" s="58"/>
      <c r="H16" s="59">
        <v>0.70647603027754413</v>
      </c>
      <c r="I16" s="59">
        <v>0.72072072072072069</v>
      </c>
      <c r="J16" s="59">
        <v>0.72056514913657765</v>
      </c>
      <c r="K16" s="59">
        <v>0.69708588957055218</v>
      </c>
      <c r="L16" s="59">
        <v>0.67990832696715053</v>
      </c>
    </row>
    <row r="17" spans="1:14">
      <c r="A17" s="25" t="s">
        <v>15</v>
      </c>
      <c r="B17" s="26">
        <v>1261000</v>
      </c>
      <c r="C17" s="26">
        <v>1411000</v>
      </c>
      <c r="D17" s="26">
        <v>1535000</v>
      </c>
      <c r="E17" s="26">
        <v>1483000</v>
      </c>
      <c r="F17" s="26">
        <v>1523000</v>
      </c>
      <c r="G17" s="58"/>
      <c r="H17" s="59">
        <v>0.57711670480549204</v>
      </c>
      <c r="I17" s="59">
        <v>0.63103756708407877</v>
      </c>
      <c r="J17" s="59">
        <v>0.67740511915269197</v>
      </c>
      <c r="K17" s="59">
        <v>0.63052721088435371</v>
      </c>
      <c r="L17" s="59">
        <v>0.62778235779060176</v>
      </c>
    </row>
    <row r="18" spans="1:14">
      <c r="A18" s="25" t="s">
        <v>16</v>
      </c>
      <c r="B18" s="26">
        <v>395000</v>
      </c>
      <c r="C18" s="26">
        <v>454000</v>
      </c>
      <c r="D18" s="26">
        <v>493000</v>
      </c>
      <c r="E18" s="26">
        <v>489000</v>
      </c>
      <c r="F18" s="26">
        <v>491000</v>
      </c>
      <c r="G18" s="58"/>
      <c r="H18" s="59">
        <v>0.68221070811744389</v>
      </c>
      <c r="I18" s="59">
        <v>0.70826833073322937</v>
      </c>
      <c r="J18" s="59">
        <v>0.73472429210134127</v>
      </c>
      <c r="K18" s="59">
        <v>0.68296089385474856</v>
      </c>
      <c r="L18" s="59">
        <v>0.61994949494949492</v>
      </c>
    </row>
    <row r="19" spans="1:14" ht="6" customHeight="1">
      <c r="A19" s="25"/>
      <c r="B19" s="26"/>
      <c r="C19" s="26"/>
      <c r="D19" s="26"/>
      <c r="E19" s="26"/>
      <c r="F19" s="26"/>
      <c r="G19" s="58"/>
      <c r="H19" s="59"/>
      <c r="I19" s="59"/>
      <c r="J19" s="59"/>
      <c r="K19" s="59"/>
      <c r="L19" s="59"/>
    </row>
    <row r="20" spans="1:14">
      <c r="A20" s="25" t="s">
        <v>19</v>
      </c>
      <c r="B20" s="26">
        <v>15967000</v>
      </c>
      <c r="C20" s="26">
        <v>17010000</v>
      </c>
      <c r="D20" s="26">
        <v>17689000</v>
      </c>
      <c r="E20" s="26">
        <v>17257000</v>
      </c>
      <c r="F20" s="26">
        <v>17404000</v>
      </c>
      <c r="G20" s="58"/>
      <c r="H20" s="59">
        <v>0.67260625974135391</v>
      </c>
      <c r="I20" s="59">
        <v>0.69465430636664349</v>
      </c>
      <c r="J20" s="59">
        <v>0.69357747804266001</v>
      </c>
      <c r="K20" s="59">
        <v>0.65059377945334596</v>
      </c>
      <c r="L20" s="59">
        <v>0.64046515051151831</v>
      </c>
      <c r="N20" s="3"/>
    </row>
    <row r="21" spans="1:14">
      <c r="A21" s="21"/>
      <c r="B21" s="21"/>
      <c r="C21" s="21"/>
      <c r="D21" s="21"/>
      <c r="E21" s="21"/>
      <c r="F21" s="21"/>
      <c r="G21" s="55"/>
      <c r="H21" s="55"/>
      <c r="I21" s="55"/>
      <c r="J21" s="55"/>
      <c r="K21" s="55"/>
      <c r="L21" s="55"/>
    </row>
    <row r="22" spans="1:14">
      <c r="A22" s="20" t="s">
        <v>17</v>
      </c>
      <c r="B22" s="21"/>
      <c r="C22" s="21"/>
      <c r="D22" s="21"/>
      <c r="E22" s="21"/>
      <c r="F22" s="21"/>
      <c r="G22" s="55"/>
      <c r="H22" s="55"/>
      <c r="I22" s="55"/>
      <c r="J22" s="55"/>
      <c r="K22" s="55"/>
      <c r="L22" s="55"/>
    </row>
    <row r="23" spans="1:14">
      <c r="A23" s="25" t="s">
        <v>4</v>
      </c>
      <c r="B23" s="26">
        <v>58000</v>
      </c>
      <c r="C23" s="26">
        <v>64000</v>
      </c>
      <c r="D23" s="26">
        <v>88000</v>
      </c>
      <c r="E23" s="26">
        <v>139000</v>
      </c>
      <c r="F23" s="26">
        <v>181000</v>
      </c>
      <c r="G23" s="55"/>
      <c r="H23" s="59">
        <v>5.4104477611940295E-2</v>
      </c>
      <c r="I23" s="59">
        <v>5.9149722735674676E-2</v>
      </c>
      <c r="J23" s="59">
        <v>7.8923766816143492E-2</v>
      </c>
      <c r="K23" s="59">
        <v>0.12045060658578856</v>
      </c>
      <c r="L23" s="59">
        <v>0.15711805555555555</v>
      </c>
    </row>
    <row r="24" spans="1:14">
      <c r="A24" s="25" t="s">
        <v>5</v>
      </c>
      <c r="B24" s="26">
        <v>207000</v>
      </c>
      <c r="C24" s="26">
        <v>179000</v>
      </c>
      <c r="D24" s="26">
        <v>257000</v>
      </c>
      <c r="E24" s="26">
        <v>448000</v>
      </c>
      <c r="F24" s="26">
        <v>498000</v>
      </c>
      <c r="G24" s="55"/>
      <c r="H24" s="59">
        <v>7.4246771879483503E-2</v>
      </c>
      <c r="I24" s="59">
        <v>6.4365336209996404E-2</v>
      </c>
      <c r="J24" s="59">
        <v>8.7953456536618749E-2</v>
      </c>
      <c r="K24" s="59">
        <v>0.1497326203208556</v>
      </c>
      <c r="L24" s="59">
        <v>0.16195121951219513</v>
      </c>
    </row>
    <row r="25" spans="1:14">
      <c r="A25" s="25" t="s">
        <v>6</v>
      </c>
      <c r="B25" s="26">
        <v>174000</v>
      </c>
      <c r="C25" s="26">
        <v>175000</v>
      </c>
      <c r="D25" s="26">
        <v>226000</v>
      </c>
      <c r="E25" s="26">
        <v>365000</v>
      </c>
      <c r="F25" s="26">
        <v>395000</v>
      </c>
      <c r="G25" s="55"/>
      <c r="H25" s="59">
        <v>8.5335948994605199E-2</v>
      </c>
      <c r="I25" s="59">
        <v>8.2859848484848481E-2</v>
      </c>
      <c r="J25" s="59">
        <v>0.10212381382738364</v>
      </c>
      <c r="K25" s="59">
        <v>0.16008771929824561</v>
      </c>
      <c r="L25" s="59">
        <v>0.17173913043478262</v>
      </c>
    </row>
    <row r="26" spans="1:14">
      <c r="A26" s="25" t="s">
        <v>7</v>
      </c>
      <c r="B26" s="26">
        <v>137000</v>
      </c>
      <c r="C26" s="26">
        <v>117000</v>
      </c>
      <c r="D26" s="26">
        <v>172000</v>
      </c>
      <c r="E26" s="26">
        <v>297000</v>
      </c>
      <c r="F26" s="26">
        <v>302000</v>
      </c>
      <c r="G26" s="55"/>
      <c r="H26" s="59">
        <v>8.2282282282282279E-2</v>
      </c>
      <c r="I26" s="59">
        <v>6.8023255813953493E-2</v>
      </c>
      <c r="J26" s="59">
        <v>9.2324208266237245E-2</v>
      </c>
      <c r="K26" s="59">
        <v>0.15277777777777779</v>
      </c>
      <c r="L26" s="59">
        <v>0.15032354405176704</v>
      </c>
    </row>
    <row r="27" spans="1:14">
      <c r="A27" s="25" t="s">
        <v>8</v>
      </c>
      <c r="B27" s="26">
        <v>151000</v>
      </c>
      <c r="C27" s="26">
        <v>142000</v>
      </c>
      <c r="D27" s="26">
        <v>193000</v>
      </c>
      <c r="E27" s="26">
        <v>316000</v>
      </c>
      <c r="F27" s="26">
        <v>379000</v>
      </c>
      <c r="G27" s="55"/>
      <c r="H27" s="59">
        <v>7.2007629947544116E-2</v>
      </c>
      <c r="I27" s="59">
        <v>6.6108007448789571E-2</v>
      </c>
      <c r="J27" s="59">
        <v>8.7488667271078874E-2</v>
      </c>
      <c r="K27" s="59">
        <v>0.13498504912430584</v>
      </c>
      <c r="L27" s="59">
        <v>0.1621737270004279</v>
      </c>
    </row>
    <row r="28" spans="1:14">
      <c r="A28" s="25" t="s">
        <v>9</v>
      </c>
      <c r="B28" s="26">
        <v>180000</v>
      </c>
      <c r="C28" s="26">
        <v>181000</v>
      </c>
      <c r="D28" s="26">
        <v>241000</v>
      </c>
      <c r="E28" s="26">
        <v>341000</v>
      </c>
      <c r="F28" s="26">
        <v>398000</v>
      </c>
      <c r="G28" s="55"/>
      <c r="H28" s="59">
        <v>8.4112149532710276E-2</v>
      </c>
      <c r="I28" s="59">
        <v>8.0230496453900707E-2</v>
      </c>
      <c r="J28" s="59">
        <v>0.10281569965870307</v>
      </c>
      <c r="K28" s="59">
        <v>0.13986874487284659</v>
      </c>
      <c r="L28" s="59">
        <v>0.15516569200779728</v>
      </c>
    </row>
    <row r="29" spans="1:14">
      <c r="A29" s="25" t="s">
        <v>10</v>
      </c>
      <c r="B29" s="26">
        <v>400000</v>
      </c>
      <c r="C29" s="26">
        <v>434000</v>
      </c>
      <c r="D29" s="26">
        <v>526000</v>
      </c>
      <c r="E29" s="26">
        <v>733000</v>
      </c>
      <c r="F29" s="26">
        <v>829000</v>
      </c>
      <c r="G29" s="55"/>
      <c r="H29" s="59">
        <v>0.14064697609001406</v>
      </c>
      <c r="I29" s="59">
        <v>0.14903846153846154</v>
      </c>
      <c r="J29" s="59">
        <v>0.17609641781051222</v>
      </c>
      <c r="K29" s="59">
        <v>0.23057565272098143</v>
      </c>
      <c r="L29" s="59">
        <v>0.25429447852760734</v>
      </c>
    </row>
    <row r="30" spans="1:14">
      <c r="A30" s="25" t="s">
        <v>11</v>
      </c>
      <c r="B30" s="26">
        <v>303000</v>
      </c>
      <c r="C30" s="26">
        <v>308000</v>
      </c>
      <c r="D30" s="26">
        <v>408000</v>
      </c>
      <c r="E30" s="26">
        <v>559000</v>
      </c>
      <c r="F30" s="26">
        <v>611000</v>
      </c>
      <c r="G30" s="55"/>
      <c r="H30" s="59">
        <v>9.5463137996219277E-2</v>
      </c>
      <c r="I30" s="59">
        <v>9.3730979914790014E-2</v>
      </c>
      <c r="J30" s="59">
        <v>0.11741007194244604</v>
      </c>
      <c r="K30" s="59">
        <v>0.15777589613322043</v>
      </c>
      <c r="L30" s="59">
        <v>0.16675764192139739</v>
      </c>
    </row>
    <row r="31" spans="1:14">
      <c r="A31" s="25" t="s">
        <v>12</v>
      </c>
      <c r="B31" s="26">
        <v>187000</v>
      </c>
      <c r="C31" s="26">
        <v>217000</v>
      </c>
      <c r="D31" s="26">
        <v>272000</v>
      </c>
      <c r="E31" s="26">
        <v>370000</v>
      </c>
      <c r="F31" s="26">
        <v>387000</v>
      </c>
      <c r="G31" s="55"/>
      <c r="H31" s="59">
        <v>9.5020325203252029E-2</v>
      </c>
      <c r="I31" s="59">
        <v>0.1037284894837476</v>
      </c>
      <c r="J31" s="59">
        <v>0.12551915089986157</v>
      </c>
      <c r="K31" s="59">
        <v>0.16206745510293474</v>
      </c>
      <c r="L31" s="59">
        <v>0.16929133858267717</v>
      </c>
    </row>
    <row r="32" spans="1:14" ht="6" customHeight="1">
      <c r="A32" s="25"/>
      <c r="B32" s="21"/>
      <c r="C32" s="21"/>
      <c r="D32" s="21"/>
      <c r="E32" s="21"/>
      <c r="F32" s="21"/>
      <c r="G32" s="55"/>
      <c r="H32" s="59"/>
      <c r="I32" s="59"/>
      <c r="J32" s="59"/>
      <c r="K32" s="59"/>
      <c r="L32" s="59"/>
    </row>
    <row r="33" spans="1:12">
      <c r="A33" s="25" t="s">
        <v>13</v>
      </c>
      <c r="B33" s="26">
        <v>1799000</v>
      </c>
      <c r="C33" s="26">
        <v>1817000</v>
      </c>
      <c r="D33" s="26">
        <v>2384000</v>
      </c>
      <c r="E33" s="26">
        <v>3569000</v>
      </c>
      <c r="F33" s="26">
        <v>3981000</v>
      </c>
      <c r="G33" s="55"/>
      <c r="H33" s="59">
        <v>9.0918279678576838E-2</v>
      </c>
      <c r="I33" s="59">
        <v>8.9116680563048709E-2</v>
      </c>
      <c r="J33" s="59">
        <v>0.11197219482410409</v>
      </c>
      <c r="K33" s="59">
        <v>0.16110684783099355</v>
      </c>
      <c r="L33" s="59">
        <v>0.175777110561639</v>
      </c>
    </row>
    <row r="34" spans="1:12">
      <c r="A34" s="25" t="s">
        <v>14</v>
      </c>
      <c r="B34" s="26">
        <v>84000</v>
      </c>
      <c r="C34" s="26">
        <v>85000</v>
      </c>
      <c r="D34" s="26">
        <v>125000</v>
      </c>
      <c r="E34" s="26">
        <v>174000</v>
      </c>
      <c r="F34" s="26">
        <v>188000</v>
      </c>
      <c r="G34" s="55"/>
      <c r="H34" s="59">
        <v>7.0647603027754413E-2</v>
      </c>
      <c r="I34" s="59">
        <v>6.9615069615069622E-2</v>
      </c>
      <c r="J34" s="59">
        <v>9.8116169544740978E-2</v>
      </c>
      <c r="K34" s="59">
        <v>0.1334355828220859</v>
      </c>
      <c r="L34" s="59">
        <v>0.14362108479755539</v>
      </c>
    </row>
    <row r="35" spans="1:12">
      <c r="A35" s="25" t="s">
        <v>15</v>
      </c>
      <c r="B35" s="26">
        <v>131000</v>
      </c>
      <c r="C35" s="26">
        <v>144000</v>
      </c>
      <c r="D35" s="26">
        <v>173000</v>
      </c>
      <c r="E35" s="26">
        <v>304000</v>
      </c>
      <c r="F35" s="26">
        <v>322000</v>
      </c>
      <c r="G35" s="55"/>
      <c r="H35" s="59">
        <v>5.9954233409610987E-2</v>
      </c>
      <c r="I35" s="59">
        <v>6.4400715563506267E-2</v>
      </c>
      <c r="J35" s="59">
        <v>7.6345984112974399E-2</v>
      </c>
      <c r="K35" s="59">
        <v>0.12925170068027211</v>
      </c>
      <c r="L35" s="59">
        <v>0.1327287716405606</v>
      </c>
    </row>
    <row r="36" spans="1:12">
      <c r="A36" s="25" t="s">
        <v>16</v>
      </c>
      <c r="B36" s="26">
        <v>28000</v>
      </c>
      <c r="C36" s="26">
        <v>47000</v>
      </c>
      <c r="D36" s="26">
        <v>60000</v>
      </c>
      <c r="E36" s="26">
        <v>104000</v>
      </c>
      <c r="F36" s="26">
        <v>141000</v>
      </c>
      <c r="G36" s="55"/>
      <c r="H36" s="59">
        <v>4.8359240069084632E-2</v>
      </c>
      <c r="I36" s="59">
        <v>7.3322932917316688E-2</v>
      </c>
      <c r="J36" s="59">
        <v>8.9418777943368111E-2</v>
      </c>
      <c r="K36" s="59">
        <v>0.14525139664804471</v>
      </c>
      <c r="L36" s="59">
        <v>0.17803030303030304</v>
      </c>
    </row>
    <row r="37" spans="1:12" ht="6" customHeight="1">
      <c r="A37" s="25"/>
      <c r="B37" s="26"/>
      <c r="C37" s="26"/>
      <c r="D37" s="26"/>
      <c r="E37" s="26"/>
      <c r="F37" s="26"/>
      <c r="G37" s="55"/>
      <c r="H37" s="59"/>
      <c r="I37" s="59"/>
      <c r="J37" s="59"/>
      <c r="K37" s="59"/>
      <c r="L37" s="59"/>
    </row>
    <row r="38" spans="1:12">
      <c r="A38" s="25" t="s">
        <v>19</v>
      </c>
      <c r="B38" s="26">
        <v>2042000</v>
      </c>
      <c r="C38" s="26">
        <v>2093000</v>
      </c>
      <c r="D38" s="26">
        <v>2742000</v>
      </c>
      <c r="E38" s="26">
        <v>4152000</v>
      </c>
      <c r="F38" s="26">
        <v>4632000</v>
      </c>
      <c r="G38" s="55"/>
      <c r="H38" s="59">
        <v>8.6018787649016382E-2</v>
      </c>
      <c r="I38" s="59">
        <v>8.5473924939763954E-2</v>
      </c>
      <c r="J38" s="59">
        <v>0.10751254705144291</v>
      </c>
      <c r="K38" s="59">
        <v>0.15653157398680489</v>
      </c>
      <c r="L38" s="59">
        <v>0.17045705453742549</v>
      </c>
    </row>
    <row r="39" spans="1:12">
      <c r="A39" s="21"/>
      <c r="B39" s="21"/>
      <c r="C39" s="21"/>
      <c r="D39" s="21"/>
      <c r="E39" s="21"/>
      <c r="F39" s="21"/>
      <c r="G39" s="55"/>
      <c r="H39" s="55"/>
      <c r="I39" s="55"/>
      <c r="J39" s="55"/>
      <c r="K39" s="55"/>
      <c r="L39" s="55"/>
    </row>
    <row r="40" spans="1:12">
      <c r="A40" s="20" t="s">
        <v>18</v>
      </c>
      <c r="B40" s="21"/>
      <c r="C40" s="21"/>
      <c r="D40" s="21"/>
      <c r="E40" s="21"/>
      <c r="F40" s="21"/>
      <c r="G40" s="55"/>
      <c r="H40" s="24">
        <v>1996</v>
      </c>
      <c r="I40" s="24">
        <v>2001</v>
      </c>
      <c r="J40" s="24">
        <v>2006</v>
      </c>
      <c r="K40" s="24">
        <v>2011</v>
      </c>
      <c r="L40" s="24">
        <v>2016</v>
      </c>
    </row>
    <row r="41" spans="1:12">
      <c r="A41" s="25" t="s">
        <v>4</v>
      </c>
      <c r="B41" s="26">
        <v>330000</v>
      </c>
      <c r="C41" s="26">
        <v>311000</v>
      </c>
      <c r="D41" s="26">
        <v>287000</v>
      </c>
      <c r="E41" s="26">
        <v>259000</v>
      </c>
      <c r="F41" s="26">
        <v>263000</v>
      </c>
      <c r="G41" s="55"/>
      <c r="H41" s="59">
        <v>0.30783582089552236</v>
      </c>
      <c r="I41" s="59">
        <v>0.28743068391866911</v>
      </c>
      <c r="J41" s="59">
        <v>0.25739910313901343</v>
      </c>
      <c r="K41" s="59">
        <v>0.22443674176776429</v>
      </c>
      <c r="L41" s="59">
        <v>0.2282986111111111</v>
      </c>
    </row>
    <row r="42" spans="1:12">
      <c r="A42" s="25" t="s">
        <v>5</v>
      </c>
      <c r="B42" s="26">
        <v>657000</v>
      </c>
      <c r="C42" s="26">
        <v>583000</v>
      </c>
      <c r="D42" s="26">
        <v>533000</v>
      </c>
      <c r="E42" s="26">
        <v>523000</v>
      </c>
      <c r="F42" s="26">
        <v>533000</v>
      </c>
      <c r="G42" s="55"/>
      <c r="H42" s="59">
        <v>0.23565279770444764</v>
      </c>
      <c r="I42" s="59">
        <v>0.20963682128730673</v>
      </c>
      <c r="J42" s="59">
        <v>0.18240930869267624</v>
      </c>
      <c r="K42" s="59">
        <v>0.17479946524064172</v>
      </c>
      <c r="L42" s="59">
        <v>0.17333333333333334</v>
      </c>
    </row>
    <row r="43" spans="1:12">
      <c r="A43" s="25" t="s">
        <v>6</v>
      </c>
      <c r="B43" s="26">
        <v>495000</v>
      </c>
      <c r="C43" s="26">
        <v>467000</v>
      </c>
      <c r="D43" s="26">
        <v>452000</v>
      </c>
      <c r="E43" s="26">
        <v>410000</v>
      </c>
      <c r="F43" s="26">
        <v>455000</v>
      </c>
      <c r="G43" s="55"/>
      <c r="H43" s="59">
        <v>0.24276606179499755</v>
      </c>
      <c r="I43" s="59">
        <v>0.22111742424242425</v>
      </c>
      <c r="J43" s="59">
        <v>0.20424762765476728</v>
      </c>
      <c r="K43" s="59">
        <v>0.17982456140350878</v>
      </c>
      <c r="L43" s="59">
        <v>0.19782608695652174</v>
      </c>
    </row>
    <row r="44" spans="1:12">
      <c r="A44" s="25" t="s">
        <v>7</v>
      </c>
      <c r="B44" s="26">
        <v>318000</v>
      </c>
      <c r="C44" s="26">
        <v>321000</v>
      </c>
      <c r="D44" s="26">
        <v>299000</v>
      </c>
      <c r="E44" s="26">
        <v>312000</v>
      </c>
      <c r="F44" s="26">
        <v>316000</v>
      </c>
      <c r="G44" s="55"/>
      <c r="H44" s="59">
        <v>0.19099099099099098</v>
      </c>
      <c r="I44" s="59">
        <v>0.1866279069767442</v>
      </c>
      <c r="J44" s="59">
        <v>0.16049382716049382</v>
      </c>
      <c r="K44" s="59">
        <v>0.16049382716049382</v>
      </c>
      <c r="L44" s="59">
        <v>0.15729218516674962</v>
      </c>
    </row>
    <row r="45" spans="1:12">
      <c r="A45" s="25" t="s">
        <v>8</v>
      </c>
      <c r="B45" s="26">
        <v>480000</v>
      </c>
      <c r="C45" s="26">
        <v>440000</v>
      </c>
      <c r="D45" s="26">
        <v>420000</v>
      </c>
      <c r="E45" s="26">
        <v>451000</v>
      </c>
      <c r="F45" s="26">
        <v>404000</v>
      </c>
      <c r="G45" s="55"/>
      <c r="H45" s="59">
        <v>0.22889842632331903</v>
      </c>
      <c r="I45" s="59">
        <v>0.2048417132216015</v>
      </c>
      <c r="J45" s="59">
        <v>0.19038984587488667</v>
      </c>
      <c r="K45" s="59">
        <v>0.19265271251601879</v>
      </c>
      <c r="L45" s="59">
        <v>0.17287120239623449</v>
      </c>
    </row>
    <row r="46" spans="1:12">
      <c r="A46" s="25" t="s">
        <v>9</v>
      </c>
      <c r="B46" s="26">
        <v>407000</v>
      </c>
      <c r="C46" s="26">
        <v>369000</v>
      </c>
      <c r="D46" s="26">
        <v>386000</v>
      </c>
      <c r="E46" s="26">
        <v>403000</v>
      </c>
      <c r="F46" s="26">
        <v>401000</v>
      </c>
      <c r="G46" s="55"/>
      <c r="H46" s="59">
        <v>0.19018691588785047</v>
      </c>
      <c r="I46" s="59">
        <v>0.16356382978723405</v>
      </c>
      <c r="J46" s="59">
        <v>0.16467576791808874</v>
      </c>
      <c r="K46" s="59">
        <v>0.1652994257588187</v>
      </c>
      <c r="L46" s="59">
        <v>0.15633528265107213</v>
      </c>
    </row>
    <row r="47" spans="1:12">
      <c r="A47" s="25" t="s">
        <v>10</v>
      </c>
      <c r="B47" s="26">
        <v>761000</v>
      </c>
      <c r="C47" s="26">
        <v>756000</v>
      </c>
      <c r="D47" s="26">
        <v>745000</v>
      </c>
      <c r="E47" s="26">
        <v>769000</v>
      </c>
      <c r="F47" s="26">
        <v>711000</v>
      </c>
      <c r="G47" s="55"/>
      <c r="H47" s="59">
        <v>0.26758087201125175</v>
      </c>
      <c r="I47" s="59">
        <v>0.25961538461538464</v>
      </c>
      <c r="J47" s="59">
        <v>0.24941412788751255</v>
      </c>
      <c r="K47" s="59">
        <v>0.24189996854356716</v>
      </c>
      <c r="L47" s="59">
        <v>0.21809815950920244</v>
      </c>
    </row>
    <row r="48" spans="1:12">
      <c r="A48" s="25" t="s">
        <v>11</v>
      </c>
      <c r="B48" s="26">
        <v>473000</v>
      </c>
      <c r="C48" s="26">
        <v>471000</v>
      </c>
      <c r="D48" s="26">
        <v>443000</v>
      </c>
      <c r="E48" s="26">
        <v>445000</v>
      </c>
      <c r="F48" s="26">
        <v>446000</v>
      </c>
      <c r="G48" s="55"/>
      <c r="H48" s="59">
        <v>0.14902331442974165</v>
      </c>
      <c r="I48" s="59">
        <v>0.1433353621424224</v>
      </c>
      <c r="J48" s="59">
        <v>0.12748201438848922</v>
      </c>
      <c r="K48" s="59">
        <v>0.12559977420265311</v>
      </c>
      <c r="L48" s="59">
        <v>0.12172489082969433</v>
      </c>
    </row>
    <row r="49" spans="1:34">
      <c r="A49" s="25" t="s">
        <v>12</v>
      </c>
      <c r="B49" s="26">
        <v>314000</v>
      </c>
      <c r="C49" s="26">
        <v>286000</v>
      </c>
      <c r="D49" s="26">
        <v>289000</v>
      </c>
      <c r="E49" s="26">
        <v>288000</v>
      </c>
      <c r="F49" s="26">
        <v>286000</v>
      </c>
      <c r="G49" s="55"/>
      <c r="H49" s="59">
        <v>0.15955284552845528</v>
      </c>
      <c r="I49" s="59">
        <v>0.1367112810707457</v>
      </c>
      <c r="J49" s="59">
        <v>0.1333640978311029</v>
      </c>
      <c r="K49" s="59">
        <v>0.12614980289093297</v>
      </c>
      <c r="L49" s="59">
        <v>0.12510936132983377</v>
      </c>
    </row>
    <row r="50" spans="1:34" ht="6" customHeight="1">
      <c r="A50" s="25"/>
      <c r="B50" s="21"/>
      <c r="C50" s="21"/>
      <c r="D50" s="21"/>
      <c r="E50" s="21"/>
      <c r="F50" s="21"/>
      <c r="G50" s="55"/>
      <c r="H50" s="59"/>
      <c r="I50" s="59"/>
      <c r="J50" s="59"/>
      <c r="K50" s="59"/>
      <c r="L50" s="59"/>
    </row>
    <row r="51" spans="1:34">
      <c r="A51" s="25" t="s">
        <v>13</v>
      </c>
      <c r="B51" s="26">
        <v>4234000</v>
      </c>
      <c r="C51" s="26">
        <v>4004000</v>
      </c>
      <c r="D51" s="26">
        <v>3855000</v>
      </c>
      <c r="E51" s="26">
        <v>3860000</v>
      </c>
      <c r="F51" s="26">
        <v>3814000</v>
      </c>
      <c r="G51" s="55"/>
      <c r="H51" s="59">
        <v>0.21397887501895183</v>
      </c>
      <c r="I51" s="59">
        <v>0.19638040119672373</v>
      </c>
      <c r="J51" s="59">
        <v>0.18106242074115825</v>
      </c>
      <c r="K51" s="59">
        <v>0.17424276621676499</v>
      </c>
      <c r="L51" s="59">
        <v>0.16840339102790533</v>
      </c>
      <c r="O51" s="9"/>
      <c r="P51" s="9"/>
      <c r="Q51" s="9"/>
      <c r="R51" s="9"/>
      <c r="S51" s="9"/>
      <c r="T51" s="9"/>
      <c r="U51" s="9"/>
      <c r="V51" s="9"/>
      <c r="W51" s="10"/>
      <c r="X51" s="9"/>
      <c r="Y51" s="9"/>
      <c r="Z51" s="9"/>
    </row>
    <row r="52" spans="1:34">
      <c r="A52" s="25" t="s">
        <v>14</v>
      </c>
      <c r="B52" s="26">
        <v>248000</v>
      </c>
      <c r="C52" s="26">
        <v>238000</v>
      </c>
      <c r="D52" s="26">
        <v>216000</v>
      </c>
      <c r="E52" s="26">
        <v>200000</v>
      </c>
      <c r="F52" s="26">
        <v>212000</v>
      </c>
      <c r="G52" s="55"/>
      <c r="H52" s="59">
        <v>0.20857863751051303</v>
      </c>
      <c r="I52" s="59">
        <v>0.19492219492219492</v>
      </c>
      <c r="J52" s="59">
        <v>0.1695447409733124</v>
      </c>
      <c r="K52" s="59">
        <v>0.15337423312883436</v>
      </c>
      <c r="L52" s="59">
        <v>0.16195569136745608</v>
      </c>
      <c r="O52" s="9"/>
      <c r="P52" s="16">
        <v>1996</v>
      </c>
      <c r="Q52" s="16">
        <v>2001</v>
      </c>
      <c r="R52" s="16">
        <v>2006</v>
      </c>
      <c r="S52" s="16"/>
      <c r="T52" s="16"/>
      <c r="U52" s="9"/>
      <c r="V52" s="16"/>
      <c r="W52" s="16"/>
      <c r="X52" s="16"/>
      <c r="Y52" s="16"/>
      <c r="Z52" s="16">
        <v>2016</v>
      </c>
    </row>
    <row r="53" spans="1:34">
      <c r="A53" s="25" t="s">
        <v>15</v>
      </c>
      <c r="B53" s="26">
        <v>743000</v>
      </c>
      <c r="C53" s="26">
        <v>645000</v>
      </c>
      <c r="D53" s="26">
        <v>518000</v>
      </c>
      <c r="E53" s="26">
        <v>526000</v>
      </c>
      <c r="F53" s="26">
        <v>546000</v>
      </c>
      <c r="G53" s="55"/>
      <c r="H53" s="59">
        <v>0.34004576659038904</v>
      </c>
      <c r="I53" s="59">
        <v>0.28846153846153844</v>
      </c>
      <c r="J53" s="59">
        <v>0.22859664607237423</v>
      </c>
      <c r="K53" s="59">
        <v>0.22363945578231292</v>
      </c>
      <c r="L53" s="59">
        <v>0.22506183017312448</v>
      </c>
      <c r="O53" s="11" t="s">
        <v>4</v>
      </c>
      <c r="P53" s="12">
        <v>5.4104477611940295E-2</v>
      </c>
      <c r="Q53" s="12">
        <v>5.9149722735674676E-2</v>
      </c>
      <c r="R53" s="12">
        <v>7.8923766816143492E-2</v>
      </c>
      <c r="S53" s="12"/>
      <c r="T53" s="12"/>
      <c r="U53" s="13"/>
      <c r="V53" s="14"/>
      <c r="W53" s="14"/>
      <c r="X53" s="14"/>
      <c r="Y53" s="14"/>
      <c r="Z53" s="14">
        <f t="shared" ref="Z53" si="0">T53/$P$53</f>
        <v>0</v>
      </c>
      <c r="AA53" s="8"/>
      <c r="AB53" s="8"/>
      <c r="AC53" s="8"/>
      <c r="AD53" s="8"/>
      <c r="AE53" s="8"/>
      <c r="AF53" s="8"/>
      <c r="AG53" s="8"/>
      <c r="AH53" s="8"/>
    </row>
    <row r="54" spans="1:34">
      <c r="A54" s="25" t="s">
        <v>16</v>
      </c>
      <c r="B54" s="26">
        <v>144000</v>
      </c>
      <c r="C54" s="26">
        <v>129000</v>
      </c>
      <c r="D54" s="26">
        <v>109000</v>
      </c>
      <c r="E54" s="26">
        <v>112000</v>
      </c>
      <c r="F54" s="26">
        <v>138000</v>
      </c>
      <c r="G54" s="55"/>
      <c r="H54" s="59">
        <v>0.24870466321243523</v>
      </c>
      <c r="I54" s="59">
        <v>0.20124804992199688</v>
      </c>
      <c r="J54" s="59">
        <v>0.16244411326378538</v>
      </c>
      <c r="K54" s="59">
        <v>0.15642458100558659</v>
      </c>
      <c r="L54" s="59">
        <v>0.17424242424242425</v>
      </c>
      <c r="O54" s="11" t="s">
        <v>5</v>
      </c>
      <c r="P54" s="12">
        <v>7.4246771879483503E-2</v>
      </c>
      <c r="Q54" s="12">
        <v>6.4365336209996404E-2</v>
      </c>
      <c r="R54" s="12">
        <v>8.7953456536618749E-2</v>
      </c>
      <c r="S54" s="12"/>
      <c r="T54" s="12"/>
      <c r="U54" s="13"/>
      <c r="V54" s="14"/>
      <c r="W54" s="14"/>
      <c r="X54" s="14"/>
      <c r="Y54" s="14"/>
      <c r="Z54" s="14">
        <f t="shared" ref="Z54" si="1">T54/$P54</f>
        <v>0</v>
      </c>
      <c r="AA54" s="8"/>
      <c r="AB54" s="8"/>
      <c r="AC54" s="8"/>
      <c r="AD54" s="8"/>
      <c r="AE54" s="8"/>
      <c r="AF54" s="8"/>
      <c r="AG54" s="8"/>
      <c r="AH54" s="8"/>
    </row>
    <row r="55" spans="1:34" ht="12.75" customHeight="1">
      <c r="A55" s="25"/>
      <c r="B55" s="26"/>
      <c r="C55" s="26"/>
      <c r="D55" s="26"/>
      <c r="E55" s="26"/>
      <c r="F55" s="26"/>
      <c r="G55" s="55"/>
      <c r="H55" s="59"/>
      <c r="I55" s="59"/>
      <c r="J55" s="59"/>
      <c r="K55" s="59"/>
      <c r="L55" s="59"/>
      <c r="O55" s="11" t="s">
        <v>6</v>
      </c>
      <c r="P55" s="12">
        <v>8.5335948994605199E-2</v>
      </c>
      <c r="Q55" s="12">
        <v>8.2859848484848481E-2</v>
      </c>
      <c r="R55" s="12">
        <v>0.10212381382738364</v>
      </c>
      <c r="S55" s="12"/>
      <c r="T55" s="12"/>
      <c r="U55" s="13"/>
      <c r="V55" s="14"/>
      <c r="W55" s="14"/>
      <c r="X55" s="14"/>
      <c r="Y55" s="14"/>
      <c r="Z55" s="14">
        <f t="shared" ref="Z55:Z61" si="2">T55/$P55</f>
        <v>0</v>
      </c>
      <c r="AA55" s="8"/>
      <c r="AB55" s="8"/>
      <c r="AC55" s="8"/>
      <c r="AD55" s="8"/>
      <c r="AE55" s="8"/>
      <c r="AF55" s="8"/>
      <c r="AG55" s="8"/>
      <c r="AH55" s="8"/>
    </row>
    <row r="56" spans="1:34">
      <c r="A56" s="60" t="s">
        <v>19</v>
      </c>
      <c r="B56" s="29">
        <v>5369000</v>
      </c>
      <c r="C56" s="29">
        <v>5016000</v>
      </c>
      <c r="D56" s="29">
        <v>4698000</v>
      </c>
      <c r="E56" s="29">
        <v>4697000</v>
      </c>
      <c r="F56" s="29">
        <v>4710000</v>
      </c>
      <c r="G56" s="61"/>
      <c r="H56" s="62">
        <v>0.22616790934748726</v>
      </c>
      <c r="I56" s="62">
        <v>0.20484338628660106</v>
      </c>
      <c r="J56" s="62">
        <v>0.18420639899623589</v>
      </c>
      <c r="K56" s="62">
        <v>0.17707822808671064</v>
      </c>
      <c r="L56" s="62">
        <v>0.17332744535217487</v>
      </c>
      <c r="O56" s="11" t="s">
        <v>7</v>
      </c>
      <c r="P56" s="12">
        <v>8.2282282282282279E-2</v>
      </c>
      <c r="Q56" s="12">
        <v>6.8023255813953493E-2</v>
      </c>
      <c r="R56" s="12">
        <v>9.2324208266237245E-2</v>
      </c>
      <c r="S56" s="12"/>
      <c r="T56" s="12"/>
      <c r="U56" s="13"/>
      <c r="V56" s="14"/>
      <c r="W56" s="14"/>
      <c r="X56" s="14"/>
      <c r="Y56" s="14"/>
      <c r="Z56" s="14">
        <f t="shared" si="2"/>
        <v>0</v>
      </c>
      <c r="AA56" s="8"/>
      <c r="AB56" s="8"/>
      <c r="AC56" s="8"/>
      <c r="AD56" s="8"/>
      <c r="AE56" s="8"/>
      <c r="AF56" s="8"/>
      <c r="AG56" s="8"/>
      <c r="AH56" s="8"/>
    </row>
    <row r="57" spans="1:34">
      <c r="O57" s="11" t="s">
        <v>8</v>
      </c>
      <c r="P57" s="12">
        <v>7.2007629947544116E-2</v>
      </c>
      <c r="Q57" s="12">
        <v>6.6108007448789571E-2</v>
      </c>
      <c r="R57" s="12">
        <v>8.7488667271078874E-2</v>
      </c>
      <c r="S57" s="12"/>
      <c r="T57" s="12"/>
      <c r="U57" s="13"/>
      <c r="V57" s="14"/>
      <c r="W57" s="14"/>
      <c r="X57" s="14"/>
      <c r="Y57" s="14"/>
      <c r="Z57" s="14">
        <f t="shared" si="2"/>
        <v>0</v>
      </c>
      <c r="AA57" s="8"/>
      <c r="AB57" s="8"/>
      <c r="AC57" s="8"/>
      <c r="AD57" s="8"/>
      <c r="AE57" s="8"/>
      <c r="AF57" s="8"/>
      <c r="AG57" s="8"/>
      <c r="AH57" s="8"/>
    </row>
    <row r="58" spans="1:34">
      <c r="O58" s="11" t="s">
        <v>9</v>
      </c>
      <c r="P58" s="12">
        <v>8.4112149532710276E-2</v>
      </c>
      <c r="Q58" s="12">
        <v>8.0230496453900707E-2</v>
      </c>
      <c r="R58" s="12">
        <v>0.10281569965870307</v>
      </c>
      <c r="S58" s="12"/>
      <c r="T58" s="12"/>
      <c r="U58" s="13"/>
      <c r="V58" s="14"/>
      <c r="W58" s="14"/>
      <c r="X58" s="14"/>
      <c r="Y58" s="14"/>
      <c r="Z58" s="14">
        <f t="shared" si="2"/>
        <v>0</v>
      </c>
      <c r="AA58" s="8"/>
      <c r="AB58" s="8"/>
      <c r="AC58" s="8"/>
      <c r="AD58" s="8"/>
      <c r="AE58" s="8"/>
      <c r="AF58" s="8"/>
      <c r="AG58" s="8"/>
      <c r="AH58" s="8"/>
    </row>
    <row r="59" spans="1:34">
      <c r="O59" s="11" t="s">
        <v>10</v>
      </c>
      <c r="P59" s="12">
        <v>0.14064697609001406</v>
      </c>
      <c r="Q59" s="12">
        <v>0.14903846153846154</v>
      </c>
      <c r="R59" s="12">
        <v>0.17609641781051222</v>
      </c>
      <c r="S59" s="12"/>
      <c r="T59" s="12"/>
      <c r="U59" s="13"/>
      <c r="V59" s="14"/>
      <c r="W59" s="14"/>
      <c r="X59" s="14"/>
      <c r="Y59" s="14"/>
      <c r="Z59" s="14">
        <f t="shared" si="2"/>
        <v>0</v>
      </c>
      <c r="AA59" s="8"/>
      <c r="AB59" s="8"/>
      <c r="AC59" s="8"/>
      <c r="AD59" s="8"/>
      <c r="AE59" s="8"/>
      <c r="AF59" s="8"/>
      <c r="AG59" s="8"/>
      <c r="AH59" s="8"/>
    </row>
    <row r="60" spans="1:34">
      <c r="O60" s="11" t="s">
        <v>11</v>
      </c>
      <c r="P60" s="12">
        <v>9.5463137996219277E-2</v>
      </c>
      <c r="Q60" s="12">
        <v>9.3730979914790014E-2</v>
      </c>
      <c r="R60" s="12">
        <v>0.11741007194244604</v>
      </c>
      <c r="S60" s="12"/>
      <c r="T60" s="12"/>
      <c r="U60" s="13"/>
      <c r="V60" s="14"/>
      <c r="W60" s="14"/>
      <c r="X60" s="14"/>
      <c r="Y60" s="14"/>
      <c r="Z60" s="14">
        <f t="shared" si="2"/>
        <v>0</v>
      </c>
      <c r="AA60" s="8"/>
      <c r="AB60" s="8"/>
      <c r="AC60" s="8"/>
      <c r="AD60" s="8"/>
      <c r="AE60" s="8"/>
      <c r="AF60" s="8"/>
      <c r="AG60" s="8"/>
      <c r="AH60" s="8"/>
    </row>
    <row r="61" spans="1:34">
      <c r="O61" s="11" t="s">
        <v>12</v>
      </c>
      <c r="P61" s="12">
        <v>9.5020325203252029E-2</v>
      </c>
      <c r="Q61" s="12">
        <v>0.1037284894837476</v>
      </c>
      <c r="R61" s="12">
        <v>0.12551915089986157</v>
      </c>
      <c r="S61" s="12"/>
      <c r="T61" s="12"/>
      <c r="U61" s="13"/>
      <c r="V61" s="14"/>
      <c r="W61" s="14"/>
      <c r="X61" s="14"/>
      <c r="Y61" s="14"/>
      <c r="Z61" s="14">
        <f t="shared" si="2"/>
        <v>0</v>
      </c>
      <c r="AA61" s="8"/>
      <c r="AB61" s="8"/>
      <c r="AC61" s="8"/>
      <c r="AD61" s="8"/>
      <c r="AE61" s="8"/>
      <c r="AF61" s="8"/>
      <c r="AG61" s="8"/>
      <c r="AH61" s="8"/>
    </row>
    <row r="62" spans="1:34">
      <c r="O62" s="11" t="s">
        <v>13</v>
      </c>
      <c r="P62" s="12">
        <v>9.0918279678576838E-2</v>
      </c>
      <c r="Q62" s="12">
        <v>8.9116680563048709E-2</v>
      </c>
      <c r="R62" s="12">
        <v>0.11197219482410409</v>
      </c>
      <c r="S62" s="12"/>
      <c r="T62" s="12"/>
      <c r="U62" s="13"/>
      <c r="V62" s="14"/>
      <c r="W62" s="14"/>
      <c r="X62" s="14"/>
      <c r="Y62" s="14"/>
      <c r="Z62" s="14">
        <f t="shared" ref="Z62:Z65" si="3">T62/$P62</f>
        <v>0</v>
      </c>
      <c r="AA62" s="8"/>
      <c r="AB62" s="8"/>
      <c r="AC62" s="8"/>
      <c r="AD62" s="8"/>
      <c r="AE62" s="8"/>
      <c r="AF62" s="8"/>
      <c r="AG62" s="8"/>
      <c r="AH62" s="8"/>
    </row>
    <row r="63" spans="1:34">
      <c r="O63" s="11" t="s">
        <v>14</v>
      </c>
      <c r="P63" s="12">
        <v>7.0647603027754413E-2</v>
      </c>
      <c r="Q63" s="12">
        <v>6.9615069615069622E-2</v>
      </c>
      <c r="R63" s="12">
        <v>9.8116169544740978E-2</v>
      </c>
      <c r="S63" s="12"/>
      <c r="T63" s="12"/>
      <c r="U63" s="13"/>
      <c r="V63" s="14"/>
      <c r="W63" s="14"/>
      <c r="X63" s="14"/>
      <c r="Y63" s="14"/>
      <c r="Z63" s="14">
        <f t="shared" si="3"/>
        <v>0</v>
      </c>
      <c r="AA63" s="8"/>
      <c r="AB63" s="8"/>
      <c r="AC63" s="8"/>
      <c r="AD63" s="8"/>
      <c r="AE63" s="8"/>
      <c r="AF63" s="8"/>
      <c r="AG63" s="8"/>
      <c r="AH63" s="8"/>
    </row>
    <row r="64" spans="1:34">
      <c r="O64" s="11" t="s">
        <v>15</v>
      </c>
      <c r="P64" s="12">
        <v>5.9954233409610987E-2</v>
      </c>
      <c r="Q64" s="12">
        <v>6.4400715563506267E-2</v>
      </c>
      <c r="R64" s="12">
        <v>7.6345984112974399E-2</v>
      </c>
      <c r="S64" s="12"/>
      <c r="T64" s="12"/>
      <c r="U64" s="13"/>
      <c r="V64" s="14"/>
      <c r="W64" s="14"/>
      <c r="X64" s="14"/>
      <c r="Y64" s="14"/>
      <c r="Z64" s="14">
        <f t="shared" si="3"/>
        <v>0</v>
      </c>
      <c r="AA64" s="8"/>
      <c r="AB64" s="8"/>
      <c r="AC64" s="8"/>
      <c r="AD64" s="8"/>
      <c r="AE64" s="8"/>
      <c r="AF64" s="8"/>
      <c r="AG64" s="8"/>
      <c r="AH64" s="8"/>
    </row>
    <row r="65" spans="15:34">
      <c r="O65" s="11" t="s">
        <v>16</v>
      </c>
      <c r="P65" s="12">
        <v>4.8359240069084632E-2</v>
      </c>
      <c r="Q65" s="12">
        <v>7.3322932917316688E-2</v>
      </c>
      <c r="R65" s="12">
        <v>8.9418777943368111E-2</v>
      </c>
      <c r="S65" s="12"/>
      <c r="T65" s="12"/>
      <c r="U65" s="13"/>
      <c r="V65" s="14"/>
      <c r="W65" s="14"/>
      <c r="X65" s="14"/>
      <c r="Y65" s="14"/>
      <c r="Z65" s="14">
        <f t="shared" si="3"/>
        <v>0</v>
      </c>
      <c r="AA65" s="8"/>
      <c r="AB65" s="8"/>
      <c r="AC65" s="8"/>
      <c r="AD65" s="8"/>
      <c r="AE65" s="8"/>
      <c r="AF65" s="8"/>
      <c r="AG65" s="8"/>
      <c r="AH65" s="8"/>
    </row>
    <row r="66" spans="15:34">
      <c r="AA66" s="8"/>
      <c r="AB66" s="8"/>
      <c r="AC66" s="8"/>
      <c r="AD66" s="8"/>
      <c r="AE66" s="8"/>
      <c r="AF66" s="8"/>
      <c r="AG66" s="8"/>
      <c r="AH66" s="8"/>
    </row>
    <row r="68" spans="15:34">
      <c r="U68" s="9"/>
      <c r="V68" s="10"/>
      <c r="W68" s="9"/>
      <c r="X68" s="9"/>
      <c r="Y68" s="9"/>
      <c r="Z68" s="9"/>
    </row>
    <row r="69" spans="15:34">
      <c r="U69" s="9"/>
      <c r="V69" s="16"/>
      <c r="W69" s="16"/>
      <c r="X69" s="16"/>
      <c r="Y69" s="16"/>
      <c r="Z69" s="16">
        <v>2016</v>
      </c>
    </row>
    <row r="70" spans="15:34">
      <c r="U70" s="13"/>
      <c r="V70" s="14"/>
      <c r="W70" s="14"/>
      <c r="X70" s="14"/>
      <c r="Y70" s="14"/>
      <c r="Z70" s="14">
        <f t="shared" ref="W70:Z78" si="4">F23/F41</f>
        <v>0.68821292775665399</v>
      </c>
      <c r="AA70" s="8"/>
    </row>
    <row r="71" spans="15:34">
      <c r="U71" s="13"/>
      <c r="V71" s="14"/>
      <c r="W71" s="14"/>
      <c r="X71" s="14"/>
      <c r="Y71" s="14"/>
      <c r="Z71" s="14">
        <f t="shared" si="4"/>
        <v>0.93433395872420266</v>
      </c>
      <c r="AA71" s="8"/>
    </row>
    <row r="72" spans="15:34">
      <c r="U72" s="13"/>
      <c r="V72" s="14"/>
      <c r="W72" s="14"/>
      <c r="X72" s="14"/>
      <c r="Y72" s="14"/>
      <c r="Z72" s="14">
        <f t="shared" si="4"/>
        <v>0.86813186813186816</v>
      </c>
      <c r="AA72" s="8"/>
    </row>
    <row r="73" spans="15:34">
      <c r="U73" s="13" t="s">
        <v>7</v>
      </c>
      <c r="V73" s="14">
        <f t="shared" ref="V73:V78" si="5">B26/B44</f>
        <v>0.4308176100628931</v>
      </c>
      <c r="W73" s="14">
        <f t="shared" si="4"/>
        <v>0.3644859813084112</v>
      </c>
      <c r="X73" s="14">
        <f t="shared" si="4"/>
        <v>0.57525083612040129</v>
      </c>
      <c r="Y73" s="14">
        <f t="shared" si="4"/>
        <v>0.95192307692307687</v>
      </c>
      <c r="Z73" s="14">
        <f t="shared" si="4"/>
        <v>0.95569620253164556</v>
      </c>
      <c r="AA73" s="8"/>
    </row>
    <row r="74" spans="15:34">
      <c r="U74" s="13" t="s">
        <v>8</v>
      </c>
      <c r="V74" s="14">
        <f t="shared" si="5"/>
        <v>0.31458333333333333</v>
      </c>
      <c r="W74" s="14">
        <f t="shared" si="4"/>
        <v>0.32272727272727275</v>
      </c>
      <c r="X74" s="14">
        <f t="shared" si="4"/>
        <v>0.4595238095238095</v>
      </c>
      <c r="Y74" s="14">
        <f t="shared" si="4"/>
        <v>0.70066518847006654</v>
      </c>
      <c r="Z74" s="14">
        <f t="shared" si="4"/>
        <v>0.93811881188118806</v>
      </c>
      <c r="AA74" s="8"/>
    </row>
    <row r="75" spans="15:34">
      <c r="U75" s="13" t="s">
        <v>9</v>
      </c>
      <c r="V75" s="14">
        <f t="shared" si="5"/>
        <v>0.44226044226044225</v>
      </c>
      <c r="W75" s="14">
        <f t="shared" si="4"/>
        <v>0.49051490514905149</v>
      </c>
      <c r="X75" s="14">
        <f t="shared" si="4"/>
        <v>0.62435233160621761</v>
      </c>
      <c r="Y75" s="14">
        <f t="shared" si="4"/>
        <v>0.84615384615384615</v>
      </c>
      <c r="Z75" s="14">
        <f t="shared" si="4"/>
        <v>0.99251870324189528</v>
      </c>
      <c r="AA75" s="8"/>
    </row>
    <row r="76" spans="15:34">
      <c r="U76" s="13" t="s">
        <v>10</v>
      </c>
      <c r="V76" s="14">
        <f t="shared" si="5"/>
        <v>0.52562417871222078</v>
      </c>
      <c r="W76" s="14">
        <f t="shared" si="4"/>
        <v>0.57407407407407407</v>
      </c>
      <c r="X76" s="14">
        <f t="shared" si="4"/>
        <v>0.7060402684563758</v>
      </c>
      <c r="Y76" s="14">
        <f t="shared" si="4"/>
        <v>0.95318595578673604</v>
      </c>
      <c r="Z76" s="14">
        <f t="shared" si="4"/>
        <v>1.1659634317862166</v>
      </c>
      <c r="AA76" s="8"/>
    </row>
    <row r="77" spans="15:34">
      <c r="U77" s="13" t="s">
        <v>11</v>
      </c>
      <c r="V77" s="14">
        <f t="shared" si="5"/>
        <v>0.64059196617336156</v>
      </c>
      <c r="W77" s="14">
        <f t="shared" si="4"/>
        <v>0.65392781316348192</v>
      </c>
      <c r="X77" s="14">
        <f t="shared" si="4"/>
        <v>0.92099322799097061</v>
      </c>
      <c r="Y77" s="14">
        <f t="shared" si="4"/>
        <v>1.256179775280899</v>
      </c>
      <c r="Z77" s="14">
        <f t="shared" si="4"/>
        <v>1.3699551569506727</v>
      </c>
      <c r="AA77" s="8"/>
    </row>
    <row r="78" spans="15:34">
      <c r="U78" s="13" t="s">
        <v>12</v>
      </c>
      <c r="V78" s="14">
        <f t="shared" si="5"/>
        <v>0.59554140127388533</v>
      </c>
      <c r="W78" s="14">
        <f t="shared" si="4"/>
        <v>0.75874125874125875</v>
      </c>
      <c r="X78" s="14">
        <f t="shared" si="4"/>
        <v>0.94117647058823528</v>
      </c>
      <c r="Y78" s="14">
        <f t="shared" si="4"/>
        <v>1.2847222222222223</v>
      </c>
      <c r="Z78" s="14">
        <f t="shared" si="4"/>
        <v>1.3531468531468531</v>
      </c>
      <c r="AA78" s="8"/>
    </row>
    <row r="79" spans="15:34">
      <c r="U79" s="13" t="s">
        <v>13</v>
      </c>
      <c r="V79" s="14">
        <f>B33/B51</f>
        <v>0.42489371752479926</v>
      </c>
      <c r="W79" s="14">
        <f t="shared" ref="W79:Z79" si="6">C33/C51</f>
        <v>0.45379620379620378</v>
      </c>
      <c r="X79" s="14">
        <f t="shared" si="6"/>
        <v>0.6184176394293126</v>
      </c>
      <c r="Y79" s="14">
        <f t="shared" si="6"/>
        <v>0.92461139896373057</v>
      </c>
      <c r="Z79" s="14">
        <f t="shared" si="6"/>
        <v>1.0437860513896171</v>
      </c>
      <c r="AA79" s="8"/>
    </row>
    <row r="80" spans="15:34">
      <c r="U80" s="13" t="s">
        <v>14</v>
      </c>
      <c r="V80" s="14">
        <f t="shared" ref="V80:V82" si="7">B34/B52</f>
        <v>0.33870967741935482</v>
      </c>
      <c r="W80" s="14">
        <f t="shared" ref="W80:W82" si="8">C34/C52</f>
        <v>0.35714285714285715</v>
      </c>
      <c r="X80" s="14">
        <f t="shared" ref="X80:X82" si="9">D34/D52</f>
        <v>0.57870370370370372</v>
      </c>
      <c r="Y80" s="14">
        <f t="shared" ref="Y80:Y82" si="10">E34/E52</f>
        <v>0.87</v>
      </c>
      <c r="Z80" s="14">
        <f t="shared" ref="Z80:Z82" si="11">F34/F52</f>
        <v>0.8867924528301887</v>
      </c>
      <c r="AA80" s="8"/>
    </row>
    <row r="81" spans="1:27">
      <c r="U81" s="13" t="s">
        <v>15</v>
      </c>
      <c r="V81" s="14">
        <f t="shared" si="7"/>
        <v>0.17631224764468373</v>
      </c>
      <c r="W81" s="14">
        <f t="shared" si="8"/>
        <v>0.22325581395348837</v>
      </c>
      <c r="X81" s="14">
        <f t="shared" si="9"/>
        <v>0.33397683397683398</v>
      </c>
      <c r="Y81" s="14">
        <f t="shared" si="10"/>
        <v>0.57794676806083645</v>
      </c>
      <c r="Z81" s="14">
        <f t="shared" si="11"/>
        <v>0.58974358974358976</v>
      </c>
      <c r="AA81" s="8"/>
    </row>
    <row r="82" spans="1:27">
      <c r="U82" s="13" t="s">
        <v>16</v>
      </c>
      <c r="V82" s="14">
        <f t="shared" si="7"/>
        <v>0.19444444444444445</v>
      </c>
      <c r="W82" s="14">
        <f t="shared" si="8"/>
        <v>0.36434108527131781</v>
      </c>
      <c r="X82" s="14">
        <f t="shared" si="9"/>
        <v>0.55045871559633031</v>
      </c>
      <c r="Y82" s="14">
        <f t="shared" si="10"/>
        <v>0.9285714285714286</v>
      </c>
      <c r="Z82" s="14">
        <f t="shared" si="11"/>
        <v>1.0217391304347827</v>
      </c>
      <c r="AA82" s="8"/>
    </row>
    <row r="83" spans="1:27">
      <c r="U83" s="9"/>
      <c r="V83" s="14"/>
      <c r="W83" s="14"/>
      <c r="X83" s="14"/>
      <c r="Y83" s="14"/>
      <c r="Z83" s="14"/>
      <c r="AA83" s="8"/>
    </row>
    <row r="84" spans="1:27">
      <c r="N84" s="9"/>
      <c r="O84" s="9"/>
      <c r="P84" s="9"/>
      <c r="Q84" s="9"/>
      <c r="R84" s="9"/>
      <c r="S84" s="9"/>
      <c r="T84" s="9"/>
      <c r="U84" s="9"/>
      <c r="V84" s="14"/>
      <c r="W84" s="14"/>
      <c r="X84" s="14"/>
      <c r="Y84" s="14"/>
      <c r="Z84" s="14"/>
      <c r="AA84" s="8"/>
    </row>
    <row r="85" spans="1:27">
      <c r="A85" s="9"/>
      <c r="B85" s="16">
        <v>1996</v>
      </c>
      <c r="C85" s="16">
        <v>2001</v>
      </c>
      <c r="D85" s="16">
        <v>2006</v>
      </c>
      <c r="E85" s="16">
        <v>2011</v>
      </c>
      <c r="F85" s="16">
        <v>2016</v>
      </c>
      <c r="G85" s="9"/>
      <c r="N85" s="9"/>
      <c r="O85" s="9"/>
      <c r="P85" s="9"/>
      <c r="Q85" s="9"/>
      <c r="R85" s="9"/>
      <c r="S85" s="9"/>
      <c r="T85" s="9"/>
      <c r="U85" s="9"/>
      <c r="V85" s="17" t="s">
        <v>59</v>
      </c>
      <c r="W85" s="14"/>
      <c r="X85" s="14"/>
      <c r="Y85" s="14"/>
      <c r="Z85" s="14"/>
      <c r="AA85" s="8"/>
    </row>
    <row r="86" spans="1:27">
      <c r="A86" s="9" t="s">
        <v>60</v>
      </c>
      <c r="B86" s="18">
        <v>2042000</v>
      </c>
      <c r="C86" s="18">
        <v>2093000</v>
      </c>
      <c r="D86" s="18">
        <v>2742000</v>
      </c>
      <c r="E86" s="18">
        <v>4152000</v>
      </c>
      <c r="F86" s="18">
        <v>4632000</v>
      </c>
      <c r="G86" s="9"/>
      <c r="N86" s="19" t="s">
        <v>18</v>
      </c>
      <c r="O86" s="16">
        <v>1996</v>
      </c>
      <c r="P86" s="16">
        <v>2001</v>
      </c>
      <c r="Q86" s="16">
        <v>2006</v>
      </c>
      <c r="R86" s="16">
        <v>2011</v>
      </c>
      <c r="S86" s="16">
        <v>2016</v>
      </c>
      <c r="T86" s="9"/>
      <c r="U86" s="13" t="s">
        <v>4</v>
      </c>
      <c r="V86" s="14">
        <f>1</f>
        <v>1</v>
      </c>
      <c r="W86" s="14">
        <f>C41/$B41</f>
        <v>0.94242424242424239</v>
      </c>
      <c r="X86" s="14">
        <f t="shared" ref="X86:Z86" si="12">D41/$B41</f>
        <v>0.86969696969696975</v>
      </c>
      <c r="Y86" s="14">
        <f t="shared" si="12"/>
        <v>0.7848484848484848</v>
      </c>
      <c r="Z86" s="14">
        <f t="shared" si="12"/>
        <v>0.79696969696969699</v>
      </c>
      <c r="AA86" s="8"/>
    </row>
    <row r="87" spans="1:27">
      <c r="A87" s="9" t="s">
        <v>61</v>
      </c>
      <c r="B87" s="18">
        <v>5369000</v>
      </c>
      <c r="C87" s="18">
        <v>5016000</v>
      </c>
      <c r="D87" s="18">
        <v>4698000</v>
      </c>
      <c r="E87" s="18">
        <v>4697000</v>
      </c>
      <c r="F87" s="18">
        <v>4710000</v>
      </c>
      <c r="G87" s="9"/>
      <c r="N87" s="11" t="s">
        <v>4</v>
      </c>
      <c r="O87" s="15">
        <v>0.30783582089552236</v>
      </c>
      <c r="P87" s="15">
        <v>0.28743068391866911</v>
      </c>
      <c r="Q87" s="15">
        <v>0.25739910313901343</v>
      </c>
      <c r="R87" s="15">
        <v>0.22443674176776429</v>
      </c>
      <c r="S87" s="15">
        <v>0.2282986111111111</v>
      </c>
      <c r="T87" s="9"/>
      <c r="U87" s="13" t="s">
        <v>5</v>
      </c>
      <c r="V87" s="14">
        <f>1</f>
        <v>1</v>
      </c>
      <c r="W87" s="14">
        <f t="shared" ref="W87:W94" si="13">C42/$B42</f>
        <v>0.88736681887366819</v>
      </c>
      <c r="X87" s="14">
        <f t="shared" ref="X87:X94" si="14">D42/$B42</f>
        <v>0.81126331811263319</v>
      </c>
      <c r="Y87" s="14">
        <f t="shared" ref="Y87:Y94" si="15">E42/$B42</f>
        <v>0.79604261796042619</v>
      </c>
      <c r="Z87" s="14">
        <f t="shared" ref="Z87:Z94" si="16">F42/$B42</f>
        <v>0.81126331811263319</v>
      </c>
      <c r="AA87" s="8"/>
    </row>
    <row r="88" spans="1:27">
      <c r="A88" s="9"/>
      <c r="B88" s="9"/>
      <c r="C88" s="9"/>
      <c r="D88" s="9"/>
      <c r="E88" s="9"/>
      <c r="F88" s="9"/>
      <c r="G88" s="9"/>
      <c r="N88" s="11" t="s">
        <v>5</v>
      </c>
      <c r="O88" s="15">
        <v>0.23565279770444764</v>
      </c>
      <c r="P88" s="15">
        <v>0.20963682128730673</v>
      </c>
      <c r="Q88" s="15">
        <v>0.18240930869267624</v>
      </c>
      <c r="R88" s="15">
        <v>0.17479946524064172</v>
      </c>
      <c r="S88" s="15">
        <v>0.17333333333333334</v>
      </c>
      <c r="T88" s="9"/>
      <c r="U88" s="13" t="s">
        <v>6</v>
      </c>
      <c r="V88" s="14">
        <f>1</f>
        <v>1</v>
      </c>
      <c r="W88" s="14">
        <f t="shared" si="13"/>
        <v>0.9434343434343434</v>
      </c>
      <c r="X88" s="14">
        <f t="shared" si="14"/>
        <v>0.91313131313131313</v>
      </c>
      <c r="Y88" s="14">
        <f t="shared" si="15"/>
        <v>0.82828282828282829</v>
      </c>
      <c r="Z88" s="14">
        <f t="shared" si="16"/>
        <v>0.91919191919191923</v>
      </c>
      <c r="AA88" s="8"/>
    </row>
    <row r="89" spans="1:27">
      <c r="N89" s="11" t="s">
        <v>6</v>
      </c>
      <c r="O89" s="15">
        <v>0.24276606179499755</v>
      </c>
      <c r="P89" s="15">
        <v>0.22111742424242425</v>
      </c>
      <c r="Q89" s="15">
        <v>0.20424762765476728</v>
      </c>
      <c r="R89" s="15">
        <v>0.17982456140350878</v>
      </c>
      <c r="S89" s="15">
        <v>0.19782608695652174</v>
      </c>
      <c r="T89" s="9"/>
      <c r="U89" s="13" t="s">
        <v>7</v>
      </c>
      <c r="V89" s="14">
        <f>1</f>
        <v>1</v>
      </c>
      <c r="W89" s="14">
        <f t="shared" si="13"/>
        <v>1.0094339622641511</v>
      </c>
      <c r="X89" s="14">
        <f t="shared" si="14"/>
        <v>0.94025157232704404</v>
      </c>
      <c r="Y89" s="14">
        <f t="shared" si="15"/>
        <v>0.98113207547169812</v>
      </c>
      <c r="Z89" s="14">
        <f t="shared" si="16"/>
        <v>0.99371069182389937</v>
      </c>
      <c r="AA89" s="8"/>
    </row>
    <row r="90" spans="1:27">
      <c r="N90" s="11" t="s">
        <v>7</v>
      </c>
      <c r="O90" s="15">
        <v>0.19099099099099098</v>
      </c>
      <c r="P90" s="15">
        <v>0.1866279069767442</v>
      </c>
      <c r="Q90" s="15">
        <v>0.16049382716049382</v>
      </c>
      <c r="R90" s="15">
        <v>0.16049382716049382</v>
      </c>
      <c r="S90" s="15">
        <v>0.15729218516674962</v>
      </c>
      <c r="T90" s="9"/>
      <c r="U90" s="13" t="s">
        <v>8</v>
      </c>
      <c r="V90" s="14">
        <f>1</f>
        <v>1</v>
      </c>
      <c r="W90" s="14">
        <f t="shared" si="13"/>
        <v>0.91666666666666663</v>
      </c>
      <c r="X90" s="14">
        <f t="shared" si="14"/>
        <v>0.875</v>
      </c>
      <c r="Y90" s="14">
        <f t="shared" si="15"/>
        <v>0.93958333333333333</v>
      </c>
      <c r="Z90" s="14">
        <f t="shared" si="16"/>
        <v>0.84166666666666667</v>
      </c>
      <c r="AA90" s="8"/>
    </row>
    <row r="91" spans="1:27">
      <c r="N91" s="11" t="s">
        <v>8</v>
      </c>
      <c r="O91" s="15">
        <v>0.22889842632331903</v>
      </c>
      <c r="P91" s="15">
        <v>0.2048417132216015</v>
      </c>
      <c r="Q91" s="15">
        <v>0.19038984587488667</v>
      </c>
      <c r="R91" s="15">
        <v>0.19265271251601879</v>
      </c>
      <c r="S91" s="15">
        <v>0.17287120239623449</v>
      </c>
      <c r="T91" s="9"/>
      <c r="U91" s="13" t="s">
        <v>9</v>
      </c>
      <c r="V91" s="14">
        <f>1</f>
        <v>1</v>
      </c>
      <c r="W91" s="14">
        <f t="shared" si="13"/>
        <v>0.90663390663390664</v>
      </c>
      <c r="X91" s="14">
        <f t="shared" si="14"/>
        <v>0.94840294840294836</v>
      </c>
      <c r="Y91" s="14">
        <f t="shared" si="15"/>
        <v>0.9901719901719902</v>
      </c>
      <c r="Z91" s="14">
        <f t="shared" si="16"/>
        <v>0.98525798525798525</v>
      </c>
      <c r="AA91" s="8"/>
    </row>
    <row r="92" spans="1:27">
      <c r="N92" s="11" t="s">
        <v>9</v>
      </c>
      <c r="O92" s="15">
        <v>0.19018691588785047</v>
      </c>
      <c r="P92" s="15">
        <v>0.16356382978723405</v>
      </c>
      <c r="Q92" s="15">
        <v>0.16467576791808874</v>
      </c>
      <c r="R92" s="15">
        <v>0.1652994257588187</v>
      </c>
      <c r="S92" s="15">
        <v>0.15633528265107213</v>
      </c>
      <c r="T92" s="9"/>
      <c r="U92" s="13" t="s">
        <v>10</v>
      </c>
      <c r="V92" s="14">
        <f>1</f>
        <v>1</v>
      </c>
      <c r="W92" s="14">
        <f t="shared" si="13"/>
        <v>0.99342969776609724</v>
      </c>
      <c r="X92" s="14">
        <f t="shared" si="14"/>
        <v>0.97897503285151122</v>
      </c>
      <c r="Y92" s="14">
        <f t="shared" si="15"/>
        <v>1.0105124835742445</v>
      </c>
      <c r="Z92" s="14">
        <f t="shared" si="16"/>
        <v>0.93429697766097242</v>
      </c>
      <c r="AA92" s="8"/>
    </row>
    <row r="93" spans="1:27">
      <c r="N93" s="11" t="s">
        <v>10</v>
      </c>
      <c r="O93" s="15">
        <v>0.26758087201125175</v>
      </c>
      <c r="P93" s="15">
        <v>0.25961538461538464</v>
      </c>
      <c r="Q93" s="15">
        <v>0.24941412788751255</v>
      </c>
      <c r="R93" s="15">
        <v>0.24189996854356716</v>
      </c>
      <c r="S93" s="15">
        <v>0.21809815950920244</v>
      </c>
      <c r="T93" s="9"/>
      <c r="U93" s="13" t="s">
        <v>11</v>
      </c>
      <c r="V93" s="14">
        <f>1</f>
        <v>1</v>
      </c>
      <c r="W93" s="14">
        <f t="shared" si="13"/>
        <v>0.99577167019027479</v>
      </c>
      <c r="X93" s="14">
        <f t="shared" si="14"/>
        <v>0.93657505285412257</v>
      </c>
      <c r="Y93" s="14">
        <f t="shared" si="15"/>
        <v>0.94080338266384778</v>
      </c>
      <c r="Z93" s="14">
        <f t="shared" si="16"/>
        <v>0.94291754756871038</v>
      </c>
      <c r="AA93" s="8"/>
    </row>
    <row r="94" spans="1:27">
      <c r="N94" s="11" t="s">
        <v>11</v>
      </c>
      <c r="O94" s="15">
        <v>0.14902331442974165</v>
      </c>
      <c r="P94" s="15">
        <v>0.1433353621424224</v>
      </c>
      <c r="Q94" s="15">
        <v>0.12748201438848922</v>
      </c>
      <c r="R94" s="15">
        <v>0.12559977420265311</v>
      </c>
      <c r="S94" s="15">
        <v>0.12172489082969433</v>
      </c>
      <c r="T94" s="9"/>
      <c r="U94" s="13" t="s">
        <v>12</v>
      </c>
      <c r="V94" s="14">
        <f>1</f>
        <v>1</v>
      </c>
      <c r="W94" s="14">
        <f t="shared" si="13"/>
        <v>0.91082802547770703</v>
      </c>
      <c r="X94" s="14">
        <f t="shared" si="14"/>
        <v>0.92038216560509556</v>
      </c>
      <c r="Y94" s="14">
        <f t="shared" si="15"/>
        <v>0.91719745222929938</v>
      </c>
      <c r="Z94" s="14">
        <f t="shared" si="16"/>
        <v>0.91082802547770703</v>
      </c>
      <c r="AA94" s="8"/>
    </row>
    <row r="95" spans="1:27">
      <c r="N95" s="11" t="s">
        <v>12</v>
      </c>
      <c r="O95" s="15">
        <v>0.15955284552845528</v>
      </c>
      <c r="P95" s="15">
        <v>0.1367112810707457</v>
      </c>
      <c r="Q95" s="15">
        <v>0.1333640978311029</v>
      </c>
      <c r="R95" s="15">
        <v>0.12614980289093297</v>
      </c>
      <c r="S95" s="15">
        <v>0.12510936132983377</v>
      </c>
      <c r="T95" s="9"/>
      <c r="U95" s="13" t="s">
        <v>13</v>
      </c>
      <c r="V95" s="14">
        <f>1</f>
        <v>1</v>
      </c>
      <c r="W95" s="14">
        <f>C51/$B51</f>
        <v>0.94567784600850258</v>
      </c>
      <c r="X95" s="14">
        <f t="shared" ref="X95:Z98" si="17">D51/$B51</f>
        <v>0.91048653755314124</v>
      </c>
      <c r="Y95" s="14">
        <f t="shared" si="17"/>
        <v>0.91166745394426074</v>
      </c>
      <c r="Z95" s="14">
        <f t="shared" si="17"/>
        <v>0.90080302314596128</v>
      </c>
      <c r="AA95" s="8"/>
    </row>
    <row r="96" spans="1:27">
      <c r="N96" s="9"/>
      <c r="O96" s="9"/>
      <c r="P96" s="9"/>
      <c r="Q96" s="9"/>
      <c r="R96" s="9"/>
      <c r="S96" s="9"/>
      <c r="T96" s="9"/>
      <c r="U96" s="13" t="s">
        <v>14</v>
      </c>
      <c r="V96" s="14">
        <f>1</f>
        <v>1</v>
      </c>
      <c r="W96" s="14">
        <f t="shared" ref="W96:W98" si="18">C52/$B52</f>
        <v>0.95967741935483875</v>
      </c>
      <c r="X96" s="14">
        <f t="shared" si="17"/>
        <v>0.87096774193548387</v>
      </c>
      <c r="Y96" s="14">
        <f t="shared" si="17"/>
        <v>0.80645161290322576</v>
      </c>
      <c r="Z96" s="14">
        <f t="shared" si="17"/>
        <v>0.85483870967741937</v>
      </c>
      <c r="AA96" s="8"/>
    </row>
    <row r="97" spans="14:27">
      <c r="N97" s="9"/>
      <c r="O97" s="9"/>
      <c r="P97" s="9"/>
      <c r="Q97" s="9"/>
      <c r="R97" s="9"/>
      <c r="S97" s="9"/>
      <c r="T97" s="9"/>
      <c r="U97" s="13" t="s">
        <v>15</v>
      </c>
      <c r="V97" s="14">
        <f>1</f>
        <v>1</v>
      </c>
      <c r="W97" s="14">
        <f t="shared" si="18"/>
        <v>0.86810228802153433</v>
      </c>
      <c r="X97" s="14">
        <f t="shared" si="17"/>
        <v>0.69717362045760434</v>
      </c>
      <c r="Y97" s="14">
        <f t="shared" si="17"/>
        <v>0.7079407806191117</v>
      </c>
      <c r="Z97" s="14">
        <f t="shared" si="17"/>
        <v>0.73485868102288021</v>
      </c>
      <c r="AA97" s="8"/>
    </row>
    <row r="98" spans="14:27">
      <c r="N98" s="9"/>
      <c r="O98" s="9"/>
      <c r="P98" s="9"/>
      <c r="Q98" s="9"/>
      <c r="R98" s="9"/>
      <c r="S98" s="9"/>
      <c r="T98" s="9"/>
      <c r="U98" s="13" t="s">
        <v>16</v>
      </c>
      <c r="V98" s="14">
        <f>1</f>
        <v>1</v>
      </c>
      <c r="W98" s="14">
        <f t="shared" si="18"/>
        <v>0.89583333333333337</v>
      </c>
      <c r="X98" s="14">
        <f t="shared" si="17"/>
        <v>0.75694444444444442</v>
      </c>
      <c r="Y98" s="14">
        <f t="shared" si="17"/>
        <v>0.77777777777777779</v>
      </c>
      <c r="Z98" s="14">
        <f t="shared" si="17"/>
        <v>0.95833333333333337</v>
      </c>
      <c r="AA98" s="8"/>
    </row>
    <row r="99" spans="14:27">
      <c r="U99" s="9"/>
      <c r="V99" s="14"/>
      <c r="W99" s="14"/>
      <c r="X99" s="14"/>
      <c r="Y99" s="14"/>
      <c r="Z99" s="14"/>
      <c r="AA99" s="8"/>
    </row>
    <row r="100" spans="14:27">
      <c r="U100" s="9"/>
      <c r="V100" s="14"/>
      <c r="W100" s="14"/>
      <c r="X100" s="14"/>
      <c r="Y100" s="14"/>
      <c r="Z100" s="14"/>
      <c r="AA100" s="8"/>
    </row>
    <row r="101" spans="14:27">
      <c r="U101" s="9"/>
      <c r="V101" s="14"/>
      <c r="W101" s="14"/>
      <c r="X101" s="14"/>
      <c r="Y101" s="14"/>
      <c r="Z101" s="14"/>
      <c r="AA101" s="8"/>
    </row>
    <row r="102" spans="14:27">
      <c r="V102" s="8"/>
      <c r="W102" s="8"/>
      <c r="X102" s="8"/>
      <c r="Y102" s="8"/>
      <c r="Z102" s="8"/>
      <c r="AA102" s="8"/>
    </row>
    <row r="103" spans="14:27">
      <c r="V103" s="8"/>
      <c r="W103" s="8"/>
      <c r="X103" s="8"/>
      <c r="Y103" s="8"/>
      <c r="Z103" s="8"/>
      <c r="AA103" s="8"/>
    </row>
    <row r="104" spans="14:27">
      <c r="V104" s="8"/>
      <c r="W104" s="8"/>
      <c r="X104" s="8"/>
      <c r="Y104" s="8"/>
      <c r="Z104" s="8"/>
      <c r="AA104" s="8"/>
    </row>
    <row r="105" spans="14:27">
      <c r="V105" s="8"/>
      <c r="W105" s="8"/>
      <c r="X105" s="8"/>
      <c r="Y105" s="8"/>
      <c r="Z105" s="8"/>
      <c r="AA105" s="8"/>
    </row>
    <row r="106" spans="14:27">
      <c r="V106" s="8"/>
      <c r="W106" s="8"/>
      <c r="X106" s="8"/>
      <c r="Y106" s="8"/>
      <c r="Z106" s="8"/>
      <c r="AA106" s="8"/>
    </row>
    <row r="107" spans="14:27">
      <c r="V107" s="8"/>
      <c r="W107" s="8"/>
      <c r="X107" s="8"/>
      <c r="Y107" s="8"/>
      <c r="Z107" s="8"/>
      <c r="AA107" s="8"/>
    </row>
    <row r="108" spans="14:27">
      <c r="V108" s="8"/>
      <c r="W108" s="8"/>
      <c r="X108" s="8"/>
      <c r="Y108" s="8"/>
      <c r="Z108" s="8"/>
      <c r="AA108" s="8"/>
    </row>
    <row r="109" spans="14:27">
      <c r="V109" s="8"/>
      <c r="W109" s="8"/>
      <c r="X109" s="8"/>
      <c r="Y109" s="8"/>
      <c r="Z109" s="8"/>
      <c r="AA109" s="8"/>
    </row>
    <row r="110" spans="14:27">
      <c r="V110" s="8"/>
      <c r="W110" s="8"/>
      <c r="X110" s="8"/>
      <c r="Y110" s="8"/>
      <c r="Z110" s="8"/>
      <c r="AA110" s="8"/>
    </row>
    <row r="111" spans="14:27">
      <c r="V111" s="8"/>
      <c r="W111" s="8"/>
      <c r="X111" s="8"/>
      <c r="Y111" s="8"/>
      <c r="Z111" s="8"/>
      <c r="AA111" s="8"/>
    </row>
    <row r="112" spans="14:27">
      <c r="V112" s="8"/>
      <c r="W112" s="8"/>
      <c r="X112" s="8"/>
      <c r="Y112" s="8"/>
      <c r="Z112" s="8"/>
      <c r="AA112" s="8"/>
    </row>
    <row r="113" spans="22:27">
      <c r="V113" s="8"/>
      <c r="W113" s="8"/>
      <c r="X113" s="8"/>
      <c r="Y113" s="8"/>
      <c r="Z113" s="8"/>
      <c r="AA113" s="8"/>
    </row>
    <row r="114" spans="22:27">
      <c r="V114" s="8"/>
      <c r="W114" s="8"/>
      <c r="X114" s="8"/>
      <c r="Y114" s="8"/>
      <c r="Z114" s="8"/>
      <c r="AA114" s="8"/>
    </row>
    <row r="115" spans="22:27">
      <c r="V115" s="8"/>
      <c r="W115" s="8"/>
      <c r="X115" s="8"/>
      <c r="Y115" s="8"/>
      <c r="Z115" s="8"/>
      <c r="AA115" s="8"/>
    </row>
    <row r="116" spans="22:27">
      <c r="V116" s="8"/>
      <c r="W116" s="8"/>
      <c r="X116" s="8"/>
      <c r="Y116" s="8"/>
      <c r="Z116" s="8"/>
      <c r="AA116" s="8"/>
    </row>
    <row r="117" spans="22:27">
      <c r="V117" s="8"/>
      <c r="W117" s="8"/>
      <c r="X117" s="8"/>
      <c r="Y117" s="8"/>
      <c r="Z117" s="8"/>
      <c r="AA117" s="8"/>
    </row>
    <row r="118" spans="22:27">
      <c r="V118" s="8"/>
      <c r="W118" s="8"/>
      <c r="X118" s="8"/>
      <c r="Y118" s="8"/>
      <c r="Z118" s="8"/>
      <c r="AA118" s="8"/>
    </row>
    <row r="119" spans="22:27">
      <c r="V119" s="8"/>
      <c r="W119" s="8"/>
      <c r="X119" s="8"/>
      <c r="Y119" s="8"/>
      <c r="Z119" s="8"/>
      <c r="AA119" s="8"/>
    </row>
    <row r="120" spans="22:27">
      <c r="V120" s="8"/>
      <c r="W120" s="8"/>
      <c r="X120" s="8"/>
      <c r="Y120" s="8"/>
      <c r="Z120" s="8"/>
      <c r="AA120" s="8"/>
    </row>
    <row r="121" spans="22:27">
      <c r="V121" s="8"/>
      <c r="W121" s="8"/>
      <c r="X121" s="8"/>
      <c r="Y121" s="8"/>
      <c r="Z121" s="8"/>
      <c r="AA121" s="8"/>
    </row>
    <row r="122" spans="22:27">
      <c r="V122" s="8"/>
      <c r="W122" s="8"/>
      <c r="X122" s="8"/>
      <c r="Y122" s="8"/>
      <c r="Z122" s="8"/>
      <c r="AA122" s="8"/>
    </row>
    <row r="123" spans="22:27">
      <c r="V123" s="8"/>
      <c r="W123" s="8"/>
      <c r="X123" s="8"/>
      <c r="Y123" s="8"/>
      <c r="Z123" s="8"/>
      <c r="AA123" s="8"/>
    </row>
    <row r="124" spans="22:27">
      <c r="V124" s="8"/>
      <c r="W124" s="8"/>
      <c r="X124" s="8"/>
      <c r="Y124" s="8"/>
      <c r="Z124" s="8"/>
      <c r="AA124" s="8"/>
    </row>
    <row r="125" spans="22:27">
      <c r="V125" s="8"/>
      <c r="W125" s="8"/>
      <c r="X125" s="8"/>
      <c r="Y125" s="8"/>
      <c r="Z125" s="8"/>
      <c r="AA125" s="8"/>
    </row>
    <row r="126" spans="22:27">
      <c r="V126" s="8"/>
      <c r="W126" s="8"/>
      <c r="X126" s="8"/>
      <c r="Y126" s="8"/>
      <c r="Z126" s="8"/>
      <c r="AA126" s="8"/>
    </row>
    <row r="127" spans="22:27">
      <c r="V127" s="8"/>
      <c r="W127" s="8"/>
      <c r="X127" s="8"/>
      <c r="Y127" s="8"/>
      <c r="Z127" s="8"/>
      <c r="AA127" s="8"/>
    </row>
    <row r="128" spans="22:27">
      <c r="V128" s="8"/>
      <c r="W128" s="8"/>
      <c r="X128" s="8"/>
      <c r="Y128" s="8"/>
      <c r="Z128" s="8"/>
      <c r="AA128" s="8"/>
    </row>
    <row r="129" spans="22:27">
      <c r="V129" s="8"/>
      <c r="W129" s="8"/>
      <c r="X129" s="8"/>
      <c r="Y129" s="8"/>
      <c r="Z129" s="8"/>
      <c r="AA129" s="8"/>
    </row>
    <row r="130" spans="22:27">
      <c r="V130" s="8"/>
      <c r="W130" s="8"/>
      <c r="X130" s="8"/>
      <c r="Y130" s="8"/>
      <c r="Z130" s="8"/>
      <c r="AA130" s="8"/>
    </row>
    <row r="131" spans="22:27">
      <c r="V131" s="8"/>
      <c r="W131" s="8"/>
      <c r="X131" s="8"/>
      <c r="Y131" s="8"/>
      <c r="Z131" s="8"/>
      <c r="AA131" s="8"/>
    </row>
    <row r="132" spans="22:27">
      <c r="V132" s="8"/>
      <c r="W132" s="8"/>
      <c r="X132" s="8"/>
      <c r="Y132" s="8"/>
      <c r="Z132" s="8"/>
      <c r="AA132" s="8"/>
    </row>
    <row r="133" spans="22:27">
      <c r="V133" s="8"/>
      <c r="W133" s="8"/>
      <c r="X133" s="8"/>
      <c r="Y133" s="8"/>
      <c r="Z133" s="8"/>
      <c r="AA133" s="8"/>
    </row>
    <row r="134" spans="22:27">
      <c r="V134" s="8"/>
      <c r="W134" s="8"/>
      <c r="X134" s="8"/>
      <c r="Y134" s="8"/>
      <c r="Z134" s="8"/>
      <c r="AA134" s="8"/>
    </row>
    <row r="135" spans="22:27">
      <c r="V135" s="8"/>
      <c r="W135" s="8"/>
      <c r="X135" s="8"/>
      <c r="Y135" s="8"/>
      <c r="Z135" s="8"/>
      <c r="AA135" s="8"/>
    </row>
    <row r="136" spans="22:27">
      <c r="V136" s="8"/>
      <c r="W136" s="8"/>
      <c r="X136" s="8"/>
      <c r="Y136" s="8"/>
      <c r="Z136" s="8"/>
      <c r="AA136" s="8"/>
    </row>
    <row r="137" spans="22:27">
      <c r="V137" s="8"/>
      <c r="W137" s="8"/>
      <c r="X137" s="8"/>
      <c r="Y137" s="8"/>
      <c r="Z137" s="8"/>
      <c r="AA137" s="8"/>
    </row>
    <row r="138" spans="22:27">
      <c r="V138" s="8"/>
      <c r="W138" s="8"/>
      <c r="X138" s="8"/>
      <c r="Y138" s="8"/>
      <c r="Z138" s="8"/>
      <c r="AA138" s="8"/>
    </row>
    <row r="139" spans="22:27">
      <c r="V139" s="8"/>
      <c r="W139" s="8"/>
      <c r="X139" s="8"/>
      <c r="Y139" s="8"/>
      <c r="Z139" s="8"/>
      <c r="AA139" s="8"/>
    </row>
    <row r="140" spans="22:27">
      <c r="V140" s="8"/>
      <c r="W140" s="8"/>
      <c r="X140" s="8"/>
      <c r="Y140" s="8"/>
      <c r="Z140" s="8"/>
      <c r="AA140" s="8"/>
    </row>
    <row r="141" spans="22:27">
      <c r="V141" s="8"/>
      <c r="W141" s="8"/>
      <c r="X141" s="8"/>
      <c r="Y141" s="8"/>
      <c r="Z141" s="8"/>
      <c r="AA141" s="8"/>
    </row>
    <row r="142" spans="22:27">
      <c r="V142" s="8"/>
      <c r="W142" s="8"/>
      <c r="X142" s="8"/>
      <c r="Y142" s="8"/>
      <c r="Z142" s="8"/>
      <c r="AA142" s="8"/>
    </row>
    <row r="143" spans="22:27">
      <c r="V143" s="8"/>
      <c r="W143" s="8"/>
      <c r="X143" s="8"/>
      <c r="Y143" s="8"/>
      <c r="Z143" s="8"/>
      <c r="AA143" s="8"/>
    </row>
    <row r="144" spans="22:27">
      <c r="V144" s="8"/>
      <c r="W144" s="8"/>
      <c r="X144" s="8"/>
      <c r="Y144" s="8"/>
      <c r="Z144" s="8"/>
      <c r="AA144" s="8"/>
    </row>
    <row r="145" spans="22:27">
      <c r="V145" s="8"/>
      <c r="W145" s="8"/>
      <c r="X145" s="8"/>
      <c r="Y145" s="8"/>
      <c r="Z145" s="8"/>
      <c r="AA145" s="8"/>
    </row>
    <row r="146" spans="22:27">
      <c r="V146" s="8"/>
      <c r="W146" s="8"/>
      <c r="X146" s="8"/>
      <c r="Y146" s="8"/>
      <c r="Z146" s="8"/>
      <c r="AA146" s="8"/>
    </row>
    <row r="147" spans="22:27">
      <c r="V147" s="8"/>
      <c r="W147" s="8"/>
      <c r="X147" s="8"/>
      <c r="Y147" s="8"/>
      <c r="Z147" s="8"/>
      <c r="AA147" s="8"/>
    </row>
    <row r="148" spans="22:27">
      <c r="V148" s="8"/>
      <c r="W148" s="8"/>
      <c r="X148" s="8"/>
      <c r="Y148" s="8"/>
      <c r="Z148" s="8"/>
      <c r="AA148" s="8"/>
    </row>
    <row r="149" spans="22:27">
      <c r="V149" s="8"/>
      <c r="W149" s="8"/>
      <c r="X149" s="8"/>
      <c r="Y149" s="8"/>
      <c r="Z149" s="8"/>
      <c r="AA149" s="8"/>
    </row>
    <row r="150" spans="22:27">
      <c r="V150" s="8"/>
      <c r="W150" s="8"/>
      <c r="X150" s="8"/>
      <c r="Y150" s="8"/>
      <c r="Z150" s="8"/>
      <c r="AA150" s="8"/>
    </row>
    <row r="151" spans="22:27">
      <c r="V151" s="8"/>
      <c r="W151" s="8"/>
      <c r="X151" s="8"/>
      <c r="Y151" s="8"/>
      <c r="Z151" s="8"/>
      <c r="AA151" s="8"/>
    </row>
    <row r="152" spans="22:27">
      <c r="V152" s="8"/>
      <c r="W152" s="8"/>
      <c r="X152" s="8"/>
      <c r="Y152" s="8"/>
      <c r="Z152" s="8"/>
      <c r="AA152" s="8"/>
    </row>
    <row r="153" spans="22:27">
      <c r="V153" s="8"/>
      <c r="W153" s="8"/>
      <c r="X153" s="8"/>
      <c r="Y153" s="8"/>
      <c r="Z153" s="8"/>
      <c r="AA153" s="8"/>
    </row>
    <row r="154" spans="22:27">
      <c r="V154" s="8"/>
      <c r="W154" s="8"/>
      <c r="X154" s="8"/>
      <c r="Y154" s="8"/>
      <c r="Z154" s="8"/>
      <c r="AA154" s="8"/>
    </row>
    <row r="155" spans="22:27">
      <c r="V155" s="8"/>
      <c r="W155" s="8"/>
      <c r="X155" s="8"/>
      <c r="Y155" s="8"/>
      <c r="Z155" s="8"/>
      <c r="AA155" s="8"/>
    </row>
    <row r="156" spans="22:27">
      <c r="V156" s="8"/>
      <c r="W156" s="8"/>
      <c r="X156" s="8"/>
      <c r="Y156" s="8"/>
      <c r="Z156" s="8"/>
      <c r="AA156" s="8"/>
    </row>
    <row r="157" spans="22:27">
      <c r="V157" s="8"/>
      <c r="W157" s="8"/>
      <c r="X157" s="8"/>
      <c r="Y157" s="8"/>
      <c r="Z157" s="8"/>
      <c r="AA157" s="8"/>
    </row>
    <row r="158" spans="22:27">
      <c r="V158" s="8"/>
      <c r="W158" s="8"/>
      <c r="X158" s="8"/>
      <c r="Y158" s="8"/>
      <c r="Z158" s="8"/>
      <c r="AA158" s="8"/>
    </row>
    <row r="159" spans="22:27">
      <c r="V159" s="8"/>
      <c r="W159" s="8"/>
      <c r="X159" s="8"/>
      <c r="Y159" s="8"/>
      <c r="Z159" s="8"/>
      <c r="AA159" s="8"/>
    </row>
    <row r="160" spans="22:27">
      <c r="V160" s="8"/>
      <c r="W160" s="8"/>
      <c r="X160" s="8"/>
      <c r="Y160" s="8"/>
      <c r="Z160" s="8"/>
      <c r="AA160" s="8"/>
    </row>
    <row r="161" spans="22:27">
      <c r="V161" s="8"/>
      <c r="W161" s="8"/>
      <c r="X161" s="8"/>
      <c r="Y161" s="8"/>
      <c r="Z161" s="8"/>
      <c r="AA161" s="8"/>
    </row>
    <row r="162" spans="22:27">
      <c r="V162" s="8"/>
      <c r="W162" s="8"/>
      <c r="X162" s="8"/>
      <c r="Y162" s="8"/>
      <c r="Z162" s="8"/>
      <c r="AA162" s="8"/>
    </row>
    <row r="163" spans="22:27">
      <c r="V163" s="8"/>
      <c r="W163" s="8"/>
      <c r="X163" s="8"/>
      <c r="Y163" s="8"/>
      <c r="Z163" s="8"/>
      <c r="AA163" s="8"/>
    </row>
    <row r="164" spans="22:27">
      <c r="V164" s="8"/>
      <c r="W164" s="8"/>
      <c r="X164" s="8"/>
      <c r="Y164" s="8"/>
      <c r="Z164" s="8"/>
      <c r="AA164" s="8"/>
    </row>
    <row r="165" spans="22:27">
      <c r="V165" s="8"/>
      <c r="W165" s="8"/>
      <c r="X165" s="8"/>
      <c r="Y165" s="8"/>
      <c r="Z165" s="8"/>
      <c r="AA165" s="8"/>
    </row>
    <row r="166" spans="22:27">
      <c r="V166" s="8"/>
      <c r="W166" s="8"/>
      <c r="X166" s="8"/>
      <c r="Y166" s="8"/>
      <c r="Z166" s="8"/>
      <c r="AA166" s="8"/>
    </row>
    <row r="167" spans="22:27">
      <c r="V167" s="8"/>
      <c r="W167" s="8"/>
      <c r="X167" s="8"/>
      <c r="Y167" s="8"/>
      <c r="Z167" s="8"/>
      <c r="AA167" s="8"/>
    </row>
    <row r="168" spans="22:27">
      <c r="V168" s="8"/>
      <c r="W168" s="8"/>
      <c r="X168" s="8"/>
      <c r="Y168" s="8"/>
      <c r="Z168" s="8"/>
      <c r="AA168" s="8"/>
    </row>
    <row r="169" spans="22:27">
      <c r="V169" s="8"/>
      <c r="W169" s="8"/>
      <c r="X169" s="8"/>
      <c r="Y169" s="8"/>
      <c r="Z169" s="8"/>
      <c r="AA169" s="8"/>
    </row>
    <row r="170" spans="22:27">
      <c r="V170" s="8"/>
      <c r="W170" s="8"/>
      <c r="X170" s="8"/>
      <c r="Y170" s="8"/>
      <c r="Z170" s="8"/>
      <c r="AA170" s="8"/>
    </row>
    <row r="171" spans="22:27">
      <c r="V171" s="8"/>
      <c r="W171" s="8"/>
      <c r="X171" s="8"/>
      <c r="Y171" s="8"/>
      <c r="Z171" s="8"/>
      <c r="AA171" s="8"/>
    </row>
    <row r="172" spans="22:27">
      <c r="V172" s="8"/>
      <c r="W172" s="8"/>
      <c r="X172" s="8"/>
      <c r="Y172" s="8"/>
      <c r="Z172" s="8"/>
      <c r="AA172" s="8"/>
    </row>
    <row r="173" spans="22:27">
      <c r="V173" s="8"/>
      <c r="W173" s="8"/>
      <c r="X173" s="8"/>
      <c r="Y173" s="8"/>
      <c r="Z173" s="8"/>
      <c r="AA173" s="8"/>
    </row>
    <row r="174" spans="22:27">
      <c r="V174" s="8"/>
      <c r="W174" s="8"/>
      <c r="X174" s="8"/>
      <c r="Y174" s="8"/>
      <c r="Z174" s="8"/>
      <c r="AA174" s="8"/>
    </row>
    <row r="175" spans="22:27">
      <c r="V175" s="8"/>
      <c r="W175" s="8"/>
      <c r="X175" s="8"/>
      <c r="Y175" s="8"/>
      <c r="Z175" s="8"/>
      <c r="AA175" s="8"/>
    </row>
    <row r="176" spans="22:27">
      <c r="V176" s="8"/>
      <c r="W176" s="8"/>
      <c r="X176" s="8"/>
      <c r="Y176" s="8"/>
      <c r="Z176" s="8"/>
      <c r="AA176" s="8"/>
    </row>
    <row r="177" spans="22:27">
      <c r="V177" s="8"/>
      <c r="W177" s="8"/>
      <c r="X177" s="8"/>
      <c r="Y177" s="8"/>
      <c r="Z177" s="8"/>
      <c r="AA177" s="8"/>
    </row>
    <row r="178" spans="22:27">
      <c r="V178" s="8"/>
      <c r="W178" s="8"/>
      <c r="X178" s="8"/>
      <c r="Y178" s="8"/>
      <c r="Z178" s="8"/>
      <c r="AA178" s="8"/>
    </row>
    <row r="179" spans="22:27">
      <c r="V179" s="8"/>
      <c r="W179" s="8"/>
      <c r="X179" s="8"/>
      <c r="Y179" s="8"/>
      <c r="Z179" s="8"/>
      <c r="AA179" s="8"/>
    </row>
    <row r="180" spans="22:27">
      <c r="V180" s="8"/>
      <c r="W180" s="8"/>
      <c r="X180" s="8"/>
      <c r="Y180" s="8"/>
      <c r="Z180" s="8"/>
      <c r="AA180" s="8"/>
    </row>
    <row r="181" spans="22:27">
      <c r="V181" s="8"/>
      <c r="W181" s="8"/>
      <c r="X181" s="8"/>
      <c r="Y181" s="8"/>
      <c r="Z181" s="8"/>
      <c r="AA181" s="8"/>
    </row>
    <row r="182" spans="22:27">
      <c r="V182" s="8"/>
      <c r="W182" s="8"/>
      <c r="X182" s="8"/>
      <c r="Y182" s="8"/>
      <c r="Z182" s="8"/>
      <c r="AA182" s="8"/>
    </row>
    <row r="183" spans="22:27">
      <c r="V183" s="8"/>
      <c r="W183" s="8"/>
      <c r="X183" s="8"/>
      <c r="Y183" s="8"/>
      <c r="Z183" s="8"/>
      <c r="AA183" s="8"/>
    </row>
    <row r="184" spans="22:27">
      <c r="V184" s="8"/>
      <c r="W184" s="8"/>
      <c r="X184" s="8"/>
      <c r="Y184" s="8"/>
      <c r="Z184" s="8"/>
      <c r="AA184" s="8"/>
    </row>
    <row r="185" spans="22:27">
      <c r="V185" s="8"/>
      <c r="W185" s="8"/>
      <c r="X185" s="8"/>
      <c r="Y185" s="8"/>
      <c r="Z185" s="8"/>
      <c r="AA185" s="8"/>
    </row>
    <row r="186" spans="22:27">
      <c r="V186" s="8"/>
      <c r="W186" s="8"/>
      <c r="X186" s="8"/>
      <c r="Y186" s="8"/>
      <c r="Z186" s="8"/>
      <c r="AA186" s="8"/>
    </row>
    <row r="187" spans="22:27">
      <c r="V187" s="8"/>
      <c r="W187" s="8"/>
      <c r="X187" s="8"/>
      <c r="Y187" s="8"/>
      <c r="Z187" s="8"/>
      <c r="AA187" s="8"/>
    </row>
  </sheetData>
  <mergeCells count="2">
    <mergeCell ref="B2:F2"/>
    <mergeCell ref="H2:L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513"/>
  <sheetViews>
    <sheetView workbookViewId="0">
      <selection activeCell="C1" sqref="C1"/>
    </sheetView>
  </sheetViews>
  <sheetFormatPr defaultRowHeight="15"/>
  <cols>
    <col min="2" max="2" width="14.28515625" style="95" customWidth="1"/>
    <col min="3" max="3" width="20.85546875" customWidth="1"/>
    <col min="4" max="4" width="22.85546875" customWidth="1"/>
    <col min="6" max="6" width="14.7109375" style="92" customWidth="1"/>
    <col min="8" max="8" width="10.7109375" style="93" bestFit="1" customWidth="1"/>
    <col min="9" max="9" width="9.140625" style="94"/>
  </cols>
  <sheetData>
    <row r="1" spans="2:10" s="86" customFormat="1" ht="33.950000000000003" customHeight="1">
      <c r="C1" s="87" t="s">
        <v>250</v>
      </c>
      <c r="D1" s="87" t="s">
        <v>249</v>
      </c>
      <c r="F1" s="88"/>
      <c r="G1" s="87"/>
      <c r="H1" s="121"/>
      <c r="I1" s="89"/>
    </row>
    <row r="2" spans="2:10">
      <c r="B2" s="90">
        <v>27030</v>
      </c>
      <c r="C2">
        <v>12.75</v>
      </c>
      <c r="D2">
        <v>14.75</v>
      </c>
      <c r="E2" s="120"/>
      <c r="H2" s="120"/>
      <c r="J2" s="120"/>
    </row>
    <row r="3" spans="2:10">
      <c r="B3" s="90">
        <v>27061</v>
      </c>
      <c r="C3">
        <v>12.5</v>
      </c>
      <c r="D3">
        <v>14.5</v>
      </c>
      <c r="E3" s="120"/>
      <c r="H3" s="120"/>
      <c r="J3" s="120"/>
    </row>
    <row r="4" spans="2:10">
      <c r="B4" s="90">
        <v>27089</v>
      </c>
      <c r="C4">
        <v>12.5</v>
      </c>
      <c r="D4">
        <v>14.5</v>
      </c>
      <c r="E4" s="120"/>
      <c r="H4" s="120"/>
      <c r="J4" s="120"/>
    </row>
    <row r="5" spans="2:10">
      <c r="B5" s="90">
        <v>27120</v>
      </c>
      <c r="C5">
        <v>12</v>
      </c>
      <c r="D5">
        <v>14</v>
      </c>
      <c r="E5" s="120"/>
      <c r="H5" s="120"/>
      <c r="J5" s="120"/>
    </row>
    <row r="6" spans="2:10">
      <c r="B6" s="90">
        <v>27150</v>
      </c>
      <c r="C6">
        <v>11.75</v>
      </c>
      <c r="D6">
        <v>13.75</v>
      </c>
      <c r="E6" s="120"/>
      <c r="H6" s="120"/>
      <c r="J6" s="120"/>
    </row>
    <row r="7" spans="2:10">
      <c r="B7" s="90">
        <v>27181</v>
      </c>
      <c r="C7">
        <v>11.75</v>
      </c>
      <c r="D7">
        <v>13.75</v>
      </c>
      <c r="E7" s="120"/>
      <c r="H7" s="120"/>
      <c r="J7" s="120"/>
    </row>
    <row r="8" spans="2:10">
      <c r="B8" s="90">
        <v>27211</v>
      </c>
      <c r="C8">
        <v>11.75</v>
      </c>
      <c r="D8">
        <v>13.75</v>
      </c>
      <c r="E8" s="120"/>
      <c r="H8" s="120"/>
      <c r="J8" s="120"/>
    </row>
    <row r="9" spans="2:10">
      <c r="B9" s="90">
        <v>27242</v>
      </c>
      <c r="C9">
        <v>11.75</v>
      </c>
      <c r="D9">
        <v>13.75</v>
      </c>
      <c r="E9" s="120"/>
      <c r="H9" s="120"/>
      <c r="J9" s="120"/>
    </row>
    <row r="10" spans="2:10">
      <c r="B10" s="90">
        <v>27273</v>
      </c>
      <c r="C10">
        <v>11.5</v>
      </c>
      <c r="D10">
        <v>13.5</v>
      </c>
      <c r="E10" s="120"/>
      <c r="H10" s="120"/>
      <c r="J10" s="120"/>
    </row>
    <row r="11" spans="2:10">
      <c r="B11" s="90">
        <v>27303</v>
      </c>
      <c r="C11">
        <v>11.5</v>
      </c>
      <c r="D11">
        <v>13.5</v>
      </c>
      <c r="E11" s="120"/>
      <c r="H11" s="120"/>
      <c r="J11" s="120"/>
    </row>
    <row r="12" spans="2:10">
      <c r="B12" s="90">
        <v>27334</v>
      </c>
      <c r="C12">
        <v>11.5</v>
      </c>
      <c r="D12">
        <v>13.5</v>
      </c>
      <c r="E12" s="120"/>
      <c r="H12" s="120"/>
      <c r="J12" s="120"/>
    </row>
    <row r="13" spans="2:10">
      <c r="B13" s="90">
        <v>27364</v>
      </c>
      <c r="C13">
        <v>11.5</v>
      </c>
      <c r="D13">
        <v>13.5</v>
      </c>
      <c r="E13" s="120"/>
      <c r="H13" s="120"/>
      <c r="J13" s="120"/>
    </row>
    <row r="14" spans="2:10">
      <c r="B14" s="90">
        <v>27395</v>
      </c>
      <c r="C14">
        <v>11</v>
      </c>
      <c r="D14">
        <v>13</v>
      </c>
      <c r="E14" s="120"/>
      <c r="H14" s="120"/>
      <c r="J14" s="120"/>
    </row>
    <row r="15" spans="2:10">
      <c r="B15" s="90">
        <v>27426</v>
      </c>
      <c r="C15">
        <v>10.5</v>
      </c>
      <c r="D15">
        <v>12.5</v>
      </c>
      <c r="E15" s="120"/>
      <c r="H15" s="120"/>
      <c r="J15" s="120"/>
    </row>
    <row r="16" spans="2:10">
      <c r="B16" s="90">
        <v>27454</v>
      </c>
      <c r="C16">
        <v>10</v>
      </c>
      <c r="D16">
        <v>12</v>
      </c>
      <c r="E16" s="120"/>
      <c r="H16" s="120"/>
      <c r="J16" s="120"/>
    </row>
    <row r="17" spans="2:10">
      <c r="B17" s="90">
        <v>27485</v>
      </c>
      <c r="C17">
        <v>9.75</v>
      </c>
      <c r="D17">
        <v>11.75</v>
      </c>
      <c r="E17" s="120"/>
      <c r="H17" s="120"/>
      <c r="J17" s="120"/>
    </row>
    <row r="18" spans="2:10">
      <c r="B18" s="90">
        <v>27515</v>
      </c>
      <c r="C18">
        <v>10</v>
      </c>
      <c r="D18">
        <v>12</v>
      </c>
      <c r="E18" s="120"/>
      <c r="H18" s="120"/>
      <c r="J18" s="120"/>
    </row>
    <row r="19" spans="2:10">
      <c r="B19" s="90">
        <v>27546</v>
      </c>
      <c r="C19">
        <v>10</v>
      </c>
      <c r="D19">
        <v>12</v>
      </c>
      <c r="E19" s="120"/>
      <c r="H19" s="120"/>
      <c r="J19" s="120"/>
    </row>
    <row r="20" spans="2:10">
      <c r="B20" s="90">
        <v>27576</v>
      </c>
      <c r="C20">
        <v>11</v>
      </c>
      <c r="D20">
        <v>13</v>
      </c>
      <c r="E20" s="120"/>
      <c r="H20" s="120"/>
      <c r="J20" s="120"/>
    </row>
    <row r="21" spans="2:10">
      <c r="B21" s="90">
        <v>27607</v>
      </c>
      <c r="C21">
        <v>11</v>
      </c>
      <c r="D21">
        <v>13</v>
      </c>
      <c r="E21" s="120"/>
      <c r="H21" s="120"/>
      <c r="J21" s="120"/>
    </row>
    <row r="22" spans="2:10">
      <c r="B22" s="90">
        <v>27638</v>
      </c>
      <c r="C22">
        <v>11</v>
      </c>
      <c r="D22">
        <v>13</v>
      </c>
      <c r="E22" s="120"/>
      <c r="H22" s="120"/>
      <c r="J22" s="120"/>
    </row>
    <row r="23" spans="2:10">
      <c r="B23" s="90">
        <v>27668</v>
      </c>
      <c r="C23">
        <v>12</v>
      </c>
      <c r="D23">
        <v>14</v>
      </c>
      <c r="E23" s="120"/>
      <c r="H23" s="120"/>
      <c r="J23" s="120"/>
    </row>
    <row r="24" spans="2:10">
      <c r="B24" s="90">
        <v>27699</v>
      </c>
      <c r="C24">
        <v>11.75</v>
      </c>
      <c r="D24">
        <v>13.75</v>
      </c>
      <c r="E24" s="120"/>
      <c r="H24" s="120"/>
      <c r="J24" s="120"/>
    </row>
    <row r="25" spans="2:10">
      <c r="B25" s="90">
        <v>27729</v>
      </c>
      <c r="C25">
        <v>11.25</v>
      </c>
      <c r="D25">
        <v>13.25</v>
      </c>
      <c r="E25" s="120"/>
      <c r="H25" s="120"/>
      <c r="J25" s="120"/>
    </row>
    <row r="26" spans="2:10">
      <c r="B26" s="90">
        <v>27760</v>
      </c>
      <c r="C26">
        <v>10.5</v>
      </c>
      <c r="D26">
        <v>12.5</v>
      </c>
      <c r="E26" s="120"/>
      <c r="H26" s="120"/>
      <c r="J26" s="120"/>
    </row>
    <row r="27" spans="2:10">
      <c r="B27" s="90">
        <v>27791</v>
      </c>
      <c r="C27">
        <v>9.5</v>
      </c>
      <c r="D27">
        <v>11.5</v>
      </c>
      <c r="E27" s="120"/>
      <c r="H27" s="120"/>
      <c r="J27" s="120"/>
    </row>
    <row r="28" spans="2:10">
      <c r="B28" s="90">
        <v>27820</v>
      </c>
      <c r="C28">
        <v>9</v>
      </c>
      <c r="D28">
        <v>11</v>
      </c>
      <c r="E28" s="120"/>
      <c r="H28" s="120"/>
      <c r="J28" s="120"/>
    </row>
    <row r="29" spans="2:10">
      <c r="B29" s="90">
        <v>27851</v>
      </c>
      <c r="C29">
        <v>10.5</v>
      </c>
      <c r="D29">
        <v>12.5</v>
      </c>
      <c r="E29" s="120"/>
      <c r="H29" s="120"/>
      <c r="J29" s="120"/>
    </row>
    <row r="30" spans="2:10">
      <c r="B30" s="90">
        <v>27881</v>
      </c>
      <c r="C30">
        <v>11.5</v>
      </c>
      <c r="D30">
        <v>13.5</v>
      </c>
      <c r="E30" s="120"/>
      <c r="H30" s="120"/>
      <c r="J30" s="120"/>
    </row>
    <row r="31" spans="2:10">
      <c r="B31" s="90">
        <v>27912</v>
      </c>
      <c r="C31">
        <v>11.5</v>
      </c>
      <c r="D31">
        <v>13.5</v>
      </c>
      <c r="E31" s="120"/>
      <c r="H31" s="120"/>
      <c r="J31" s="120"/>
    </row>
    <row r="32" spans="2:10">
      <c r="B32" s="90">
        <v>27942</v>
      </c>
      <c r="C32">
        <v>11.5</v>
      </c>
      <c r="D32">
        <v>13.5</v>
      </c>
      <c r="E32" s="120"/>
      <c r="H32" s="120"/>
      <c r="J32" s="120"/>
    </row>
    <row r="33" spans="2:10">
      <c r="B33" s="90">
        <v>27973</v>
      </c>
      <c r="C33">
        <v>11.5</v>
      </c>
      <c r="D33">
        <v>13.5</v>
      </c>
      <c r="E33" s="120"/>
      <c r="H33" s="120"/>
      <c r="J33" s="120"/>
    </row>
    <row r="34" spans="2:10">
      <c r="B34" s="90">
        <v>28004</v>
      </c>
      <c r="C34">
        <v>13</v>
      </c>
      <c r="D34">
        <v>15</v>
      </c>
      <c r="E34" s="120"/>
      <c r="H34" s="120"/>
      <c r="J34" s="120"/>
    </row>
    <row r="35" spans="2:10">
      <c r="B35" s="90">
        <v>28034</v>
      </c>
      <c r="C35">
        <v>15</v>
      </c>
      <c r="D35">
        <v>17</v>
      </c>
      <c r="E35" s="120"/>
      <c r="H35" s="120"/>
      <c r="J35" s="120"/>
    </row>
    <row r="36" spans="2:10">
      <c r="B36" s="90">
        <v>28065</v>
      </c>
      <c r="C36">
        <v>14.75</v>
      </c>
      <c r="D36">
        <v>16.75</v>
      </c>
      <c r="E36" s="120"/>
      <c r="H36" s="120"/>
      <c r="J36" s="120"/>
    </row>
    <row r="37" spans="2:10">
      <c r="B37" s="90">
        <v>28095</v>
      </c>
      <c r="C37">
        <v>14.25</v>
      </c>
      <c r="D37">
        <v>16.25</v>
      </c>
      <c r="E37" s="120"/>
      <c r="H37" s="120"/>
      <c r="J37" s="120"/>
    </row>
    <row r="38" spans="2:10">
      <c r="B38" s="90">
        <v>28126</v>
      </c>
      <c r="C38">
        <v>12.25</v>
      </c>
      <c r="D38">
        <v>14.25</v>
      </c>
      <c r="E38" s="120"/>
      <c r="H38" s="120"/>
      <c r="J38" s="120"/>
    </row>
    <row r="39" spans="2:10">
      <c r="B39" s="90">
        <v>28157</v>
      </c>
      <c r="C39">
        <v>12</v>
      </c>
      <c r="D39">
        <v>14</v>
      </c>
      <c r="E39" s="120"/>
      <c r="H39" s="120"/>
      <c r="J39" s="120"/>
    </row>
    <row r="40" spans="2:10">
      <c r="B40" s="90">
        <v>28185</v>
      </c>
      <c r="C40">
        <v>9.5</v>
      </c>
      <c r="D40">
        <v>11.5</v>
      </c>
      <c r="E40" s="120"/>
      <c r="H40" s="120"/>
      <c r="J40" s="120"/>
    </row>
    <row r="41" spans="2:10">
      <c r="B41" s="90">
        <v>28216</v>
      </c>
      <c r="C41">
        <v>8.75</v>
      </c>
      <c r="D41">
        <v>10.75</v>
      </c>
      <c r="E41" s="120"/>
      <c r="H41" s="120"/>
      <c r="J41" s="120"/>
    </row>
    <row r="42" spans="2:10">
      <c r="B42" s="90">
        <v>28246</v>
      </c>
      <c r="C42">
        <v>8</v>
      </c>
      <c r="D42">
        <v>10</v>
      </c>
      <c r="E42" s="120"/>
      <c r="H42" s="120"/>
      <c r="J42" s="120"/>
    </row>
    <row r="43" spans="2:10">
      <c r="B43" s="90">
        <v>28277</v>
      </c>
      <c r="C43">
        <v>8</v>
      </c>
      <c r="D43">
        <v>10</v>
      </c>
      <c r="E43" s="120"/>
      <c r="H43" s="120"/>
      <c r="J43" s="120"/>
    </row>
    <row r="44" spans="2:10">
      <c r="B44" s="90">
        <v>28307</v>
      </c>
      <c r="C44">
        <v>8</v>
      </c>
      <c r="D44">
        <v>10</v>
      </c>
      <c r="E44" s="120"/>
      <c r="H44" s="120"/>
      <c r="J44" s="120"/>
    </row>
    <row r="45" spans="2:10">
      <c r="B45" s="90">
        <v>28338</v>
      </c>
      <c r="C45">
        <v>7</v>
      </c>
      <c r="D45">
        <v>9</v>
      </c>
      <c r="E45" s="120"/>
      <c r="H45" s="120"/>
      <c r="J45" s="120"/>
    </row>
    <row r="46" spans="2:10">
      <c r="B46" s="90">
        <v>28369</v>
      </c>
      <c r="C46">
        <v>6</v>
      </c>
      <c r="D46">
        <v>8</v>
      </c>
      <c r="E46" s="120"/>
      <c r="H46" s="120"/>
      <c r="J46" s="120"/>
    </row>
    <row r="47" spans="2:10">
      <c r="B47" s="90">
        <v>28399</v>
      </c>
      <c r="C47">
        <v>5</v>
      </c>
      <c r="D47">
        <v>7</v>
      </c>
      <c r="E47" s="120"/>
      <c r="H47" s="120"/>
      <c r="J47" s="120"/>
    </row>
    <row r="48" spans="2:10">
      <c r="B48" s="90">
        <v>28430</v>
      </c>
      <c r="C48">
        <v>7</v>
      </c>
      <c r="D48">
        <v>9</v>
      </c>
      <c r="E48" s="120"/>
      <c r="H48" s="120"/>
      <c r="J48" s="120"/>
    </row>
    <row r="49" spans="2:10">
      <c r="B49" s="90">
        <v>28460</v>
      </c>
      <c r="C49">
        <v>7</v>
      </c>
      <c r="D49">
        <v>9</v>
      </c>
      <c r="E49" s="120"/>
      <c r="H49" s="120"/>
      <c r="J49" s="120"/>
    </row>
    <row r="50" spans="2:10">
      <c r="B50" s="90">
        <v>28491</v>
      </c>
      <c r="C50">
        <v>6.5</v>
      </c>
      <c r="D50">
        <v>8.5</v>
      </c>
      <c r="E50" s="120"/>
      <c r="H50" s="120"/>
      <c r="J50" s="120"/>
    </row>
    <row r="51" spans="2:10">
      <c r="B51" s="90">
        <v>28522</v>
      </c>
      <c r="C51">
        <v>6.5</v>
      </c>
      <c r="D51">
        <v>8.5</v>
      </c>
      <c r="E51" s="120"/>
      <c r="H51" s="120"/>
      <c r="J51" s="120"/>
    </row>
    <row r="52" spans="2:10">
      <c r="B52" s="90">
        <v>28550</v>
      </c>
      <c r="C52">
        <v>6.5</v>
      </c>
      <c r="D52">
        <v>8.5</v>
      </c>
      <c r="E52" s="120"/>
      <c r="H52" s="120"/>
      <c r="J52" s="120"/>
    </row>
    <row r="53" spans="2:10">
      <c r="B53" s="90">
        <v>28581</v>
      </c>
      <c r="C53">
        <v>7.5</v>
      </c>
      <c r="D53">
        <v>9.5</v>
      </c>
      <c r="E53" s="120"/>
      <c r="H53" s="120"/>
      <c r="J53" s="120"/>
    </row>
    <row r="54" spans="2:10">
      <c r="B54" s="90">
        <v>28611</v>
      </c>
      <c r="C54">
        <v>9</v>
      </c>
      <c r="D54">
        <v>11</v>
      </c>
      <c r="E54" s="120"/>
      <c r="H54" s="120"/>
      <c r="J54" s="120"/>
    </row>
    <row r="55" spans="2:10">
      <c r="B55" s="90">
        <v>28642</v>
      </c>
      <c r="C55">
        <v>10</v>
      </c>
      <c r="D55">
        <v>12</v>
      </c>
      <c r="E55" s="120"/>
      <c r="H55" s="120"/>
      <c r="J55" s="120"/>
    </row>
    <row r="56" spans="2:10">
      <c r="B56" s="90">
        <v>28672</v>
      </c>
      <c r="C56">
        <v>10</v>
      </c>
      <c r="D56">
        <v>12</v>
      </c>
      <c r="E56" s="120"/>
      <c r="H56" s="120"/>
      <c r="J56" s="120"/>
    </row>
    <row r="57" spans="2:10">
      <c r="B57" s="90">
        <v>28703</v>
      </c>
      <c r="C57">
        <v>10</v>
      </c>
      <c r="D57">
        <v>12</v>
      </c>
      <c r="E57" s="120"/>
      <c r="H57" s="120"/>
      <c r="J57" s="120"/>
    </row>
    <row r="58" spans="2:10">
      <c r="B58" s="90">
        <v>28734</v>
      </c>
      <c r="C58">
        <v>10</v>
      </c>
      <c r="D58">
        <v>12</v>
      </c>
      <c r="E58" s="120"/>
      <c r="H58" s="120"/>
      <c r="J58" s="120"/>
    </row>
    <row r="59" spans="2:10">
      <c r="B59" s="90">
        <v>28764</v>
      </c>
      <c r="C59">
        <v>10</v>
      </c>
      <c r="D59">
        <v>12</v>
      </c>
      <c r="E59" s="120"/>
      <c r="H59" s="120"/>
      <c r="J59" s="120"/>
    </row>
    <row r="60" spans="2:10">
      <c r="B60" s="90">
        <v>28795</v>
      </c>
      <c r="C60">
        <v>12.5</v>
      </c>
      <c r="D60">
        <v>14.5</v>
      </c>
      <c r="E60" s="120"/>
      <c r="H60" s="120"/>
      <c r="J60" s="120"/>
    </row>
    <row r="61" spans="2:10">
      <c r="B61" s="90">
        <v>28825</v>
      </c>
      <c r="C61">
        <v>12.5</v>
      </c>
      <c r="D61">
        <v>14.5</v>
      </c>
      <c r="E61" s="120"/>
      <c r="H61" s="120"/>
      <c r="J61" s="120"/>
    </row>
    <row r="62" spans="2:10">
      <c r="B62" s="90">
        <v>28856</v>
      </c>
      <c r="C62">
        <v>12.5</v>
      </c>
      <c r="D62">
        <v>14.5</v>
      </c>
      <c r="E62" s="120"/>
      <c r="H62" s="120"/>
      <c r="J62" s="120"/>
    </row>
    <row r="63" spans="2:10">
      <c r="B63" s="90">
        <v>28887</v>
      </c>
      <c r="C63">
        <v>14</v>
      </c>
      <c r="D63">
        <v>16</v>
      </c>
      <c r="E63" s="120"/>
      <c r="H63" s="120"/>
      <c r="J63" s="120"/>
    </row>
    <row r="64" spans="2:10">
      <c r="B64" s="90">
        <v>28915</v>
      </c>
      <c r="C64">
        <v>13</v>
      </c>
      <c r="D64">
        <v>15</v>
      </c>
      <c r="E64" s="120"/>
      <c r="H64" s="120"/>
      <c r="J64" s="120"/>
    </row>
    <row r="65" spans="2:10">
      <c r="B65" s="90">
        <v>28946</v>
      </c>
      <c r="C65">
        <v>12</v>
      </c>
      <c r="D65">
        <v>14</v>
      </c>
      <c r="E65" s="120"/>
      <c r="H65" s="120"/>
      <c r="J65" s="120"/>
    </row>
    <row r="66" spans="2:10">
      <c r="B66" s="90">
        <v>28976</v>
      </c>
      <c r="C66">
        <v>12</v>
      </c>
      <c r="D66">
        <v>14</v>
      </c>
      <c r="E66" s="120"/>
      <c r="H66" s="120"/>
      <c r="J66" s="120"/>
    </row>
    <row r="67" spans="2:10">
      <c r="B67" s="90">
        <v>29007</v>
      </c>
      <c r="C67">
        <v>14</v>
      </c>
      <c r="D67">
        <v>16</v>
      </c>
      <c r="E67" s="120"/>
      <c r="H67" s="120"/>
      <c r="J67" s="120"/>
    </row>
    <row r="68" spans="2:10">
      <c r="B68" s="90">
        <v>29037</v>
      </c>
      <c r="C68">
        <v>14</v>
      </c>
      <c r="D68">
        <v>16</v>
      </c>
      <c r="E68" s="120"/>
      <c r="H68" s="120"/>
      <c r="J68" s="120"/>
    </row>
    <row r="69" spans="2:10">
      <c r="B69" s="90">
        <v>29068</v>
      </c>
      <c r="C69">
        <v>14</v>
      </c>
      <c r="D69">
        <v>16</v>
      </c>
      <c r="E69" s="120"/>
      <c r="H69" s="120"/>
      <c r="J69" s="120"/>
    </row>
    <row r="70" spans="2:10">
      <c r="B70" s="90">
        <v>29099</v>
      </c>
      <c r="C70">
        <v>14</v>
      </c>
      <c r="D70">
        <v>16</v>
      </c>
      <c r="E70" s="120"/>
      <c r="H70" s="120"/>
      <c r="J70" s="120"/>
    </row>
    <row r="71" spans="2:10">
      <c r="B71" s="90">
        <v>29129</v>
      </c>
      <c r="C71">
        <v>14</v>
      </c>
      <c r="D71">
        <v>16</v>
      </c>
      <c r="E71" s="120"/>
      <c r="H71" s="120"/>
      <c r="J71" s="120"/>
    </row>
    <row r="72" spans="2:10">
      <c r="B72" s="90">
        <v>29160</v>
      </c>
      <c r="C72">
        <v>17</v>
      </c>
      <c r="D72">
        <v>19</v>
      </c>
      <c r="E72" s="120"/>
      <c r="H72" s="120"/>
      <c r="J72" s="120"/>
    </row>
    <row r="73" spans="2:10">
      <c r="B73" s="90">
        <v>29190</v>
      </c>
      <c r="C73">
        <v>17</v>
      </c>
      <c r="D73">
        <v>19</v>
      </c>
      <c r="E73" s="120"/>
      <c r="H73" s="120"/>
      <c r="J73" s="120"/>
    </row>
    <row r="74" spans="2:10">
      <c r="B74" s="90">
        <v>29221</v>
      </c>
      <c r="C74">
        <v>17</v>
      </c>
      <c r="D74">
        <v>19</v>
      </c>
      <c r="E74" s="120"/>
      <c r="H74" s="120"/>
      <c r="J74" s="120"/>
    </row>
    <row r="75" spans="2:10">
      <c r="B75" s="90">
        <v>29252</v>
      </c>
      <c r="C75">
        <v>17</v>
      </c>
      <c r="D75">
        <v>19</v>
      </c>
      <c r="E75" s="120"/>
      <c r="H75" s="120"/>
      <c r="J75" s="120"/>
    </row>
    <row r="76" spans="2:10">
      <c r="B76" s="90">
        <v>29281</v>
      </c>
      <c r="C76">
        <v>17</v>
      </c>
      <c r="D76">
        <v>19</v>
      </c>
      <c r="E76" s="120"/>
      <c r="H76" s="120"/>
      <c r="J76" s="120"/>
    </row>
    <row r="77" spans="2:10">
      <c r="B77" s="90">
        <v>29312</v>
      </c>
      <c r="C77">
        <v>17</v>
      </c>
      <c r="D77">
        <v>19</v>
      </c>
      <c r="E77" s="120"/>
      <c r="H77" s="120"/>
      <c r="J77" s="120"/>
    </row>
    <row r="78" spans="2:10">
      <c r="B78" s="90">
        <v>29342</v>
      </c>
      <c r="C78">
        <v>17</v>
      </c>
      <c r="D78">
        <v>19</v>
      </c>
      <c r="E78" s="120"/>
      <c r="H78" s="120"/>
      <c r="J78" s="120"/>
    </row>
    <row r="79" spans="2:10">
      <c r="B79" s="90">
        <v>29373</v>
      </c>
      <c r="C79">
        <v>17</v>
      </c>
      <c r="D79">
        <v>19</v>
      </c>
      <c r="E79" s="120"/>
      <c r="H79" s="120"/>
      <c r="J79" s="120"/>
    </row>
    <row r="80" spans="2:10">
      <c r="B80" s="90">
        <v>29403</v>
      </c>
      <c r="C80">
        <v>16</v>
      </c>
      <c r="D80">
        <v>18</v>
      </c>
      <c r="E80" s="120"/>
      <c r="H80" s="120"/>
      <c r="J80" s="120"/>
    </row>
    <row r="81" spans="2:10">
      <c r="B81" s="90">
        <v>29434</v>
      </c>
      <c r="C81">
        <v>16</v>
      </c>
      <c r="D81">
        <v>18</v>
      </c>
      <c r="E81" s="120"/>
      <c r="H81" s="120"/>
      <c r="J81" s="120"/>
    </row>
    <row r="82" spans="2:10">
      <c r="B82" s="90">
        <v>29465</v>
      </c>
      <c r="C82">
        <v>16</v>
      </c>
      <c r="D82">
        <v>18</v>
      </c>
      <c r="E82" s="120"/>
      <c r="H82" s="120"/>
      <c r="J82" s="120"/>
    </row>
    <row r="83" spans="2:10">
      <c r="B83" s="90">
        <v>29495</v>
      </c>
      <c r="C83">
        <v>16</v>
      </c>
      <c r="D83">
        <v>18</v>
      </c>
      <c r="E83" s="120"/>
      <c r="H83" s="120"/>
      <c r="J83" s="120"/>
    </row>
    <row r="84" spans="2:10">
      <c r="B84" s="90">
        <v>29526</v>
      </c>
      <c r="C84">
        <v>14</v>
      </c>
      <c r="D84">
        <v>16</v>
      </c>
      <c r="E84" s="120"/>
      <c r="H84" s="120"/>
      <c r="J84" s="120"/>
    </row>
    <row r="85" spans="2:10">
      <c r="B85" s="90">
        <v>29556</v>
      </c>
      <c r="C85">
        <v>14</v>
      </c>
      <c r="D85">
        <v>16</v>
      </c>
      <c r="E85" s="120"/>
      <c r="H85" s="120"/>
      <c r="J85" s="120"/>
    </row>
    <row r="86" spans="2:10">
      <c r="B86" s="90">
        <v>29587</v>
      </c>
      <c r="C86">
        <v>14</v>
      </c>
      <c r="D86">
        <v>16</v>
      </c>
      <c r="E86" s="120"/>
      <c r="H86" s="120"/>
      <c r="J86" s="120"/>
    </row>
    <row r="87" spans="2:10">
      <c r="B87" s="90">
        <v>29618</v>
      </c>
      <c r="C87">
        <v>14</v>
      </c>
      <c r="D87">
        <v>16</v>
      </c>
      <c r="E87" s="120"/>
      <c r="H87" s="120"/>
      <c r="J87" s="120"/>
    </row>
    <row r="88" spans="2:10">
      <c r="B88" s="90">
        <v>29646</v>
      </c>
      <c r="C88">
        <v>12</v>
      </c>
      <c r="D88">
        <v>14</v>
      </c>
      <c r="E88" s="120"/>
      <c r="H88" s="120"/>
      <c r="J88" s="120"/>
    </row>
    <row r="89" spans="2:10">
      <c r="B89" s="90">
        <v>29677</v>
      </c>
      <c r="C89">
        <v>12</v>
      </c>
      <c r="D89">
        <v>14</v>
      </c>
      <c r="E89" s="120"/>
      <c r="H89" s="120"/>
      <c r="J89" s="120"/>
    </row>
    <row r="90" spans="2:10">
      <c r="B90" s="90">
        <v>29707</v>
      </c>
      <c r="C90">
        <v>12</v>
      </c>
      <c r="D90">
        <v>14</v>
      </c>
      <c r="E90" s="120"/>
      <c r="H90" s="120"/>
      <c r="J90" s="120"/>
    </row>
    <row r="91" spans="2:10">
      <c r="B91" s="90">
        <v>29738</v>
      </c>
      <c r="C91">
        <v>12</v>
      </c>
      <c r="D91">
        <v>14</v>
      </c>
      <c r="E91" s="120"/>
      <c r="H91" s="120"/>
      <c r="J91" s="120"/>
    </row>
    <row r="92" spans="2:10">
      <c r="B92" s="90">
        <v>29768</v>
      </c>
      <c r="C92">
        <v>12</v>
      </c>
      <c r="D92">
        <v>14</v>
      </c>
      <c r="E92" s="120"/>
      <c r="H92" s="120"/>
      <c r="J92" s="120"/>
    </row>
    <row r="93" spans="2:10">
      <c r="B93" s="90">
        <v>29799</v>
      </c>
      <c r="C93">
        <v>12.69</v>
      </c>
      <c r="D93">
        <v>14.69</v>
      </c>
      <c r="E93" s="120"/>
      <c r="H93" s="120"/>
      <c r="J93" s="120"/>
    </row>
    <row r="94" spans="2:10">
      <c r="B94" s="90">
        <v>29830</v>
      </c>
      <c r="C94">
        <v>14</v>
      </c>
      <c r="D94">
        <v>16</v>
      </c>
      <c r="E94" s="120"/>
      <c r="H94" s="120"/>
      <c r="J94" s="120"/>
    </row>
    <row r="95" spans="2:10">
      <c r="B95" s="90">
        <v>29860</v>
      </c>
      <c r="C95">
        <v>15.13</v>
      </c>
      <c r="D95">
        <v>17.130000000000003</v>
      </c>
      <c r="E95" s="120"/>
      <c r="H95" s="120"/>
      <c r="J95" s="120"/>
    </row>
    <row r="96" spans="2:10">
      <c r="B96" s="90">
        <v>29891</v>
      </c>
      <c r="C96">
        <v>14.56</v>
      </c>
      <c r="D96">
        <v>16.560000000000002</v>
      </c>
      <c r="E96" s="120"/>
      <c r="H96" s="120"/>
      <c r="J96" s="120"/>
    </row>
    <row r="97" spans="2:10">
      <c r="B97" s="90">
        <v>29921</v>
      </c>
      <c r="C97">
        <v>14.38</v>
      </c>
      <c r="D97">
        <v>16.380000000000003</v>
      </c>
      <c r="E97" s="120"/>
      <c r="H97" s="120"/>
      <c r="J97" s="120"/>
    </row>
    <row r="98" spans="2:10">
      <c r="B98" s="90">
        <v>29952</v>
      </c>
      <c r="C98">
        <v>13.88</v>
      </c>
      <c r="D98">
        <v>15.88</v>
      </c>
      <c r="E98" s="120"/>
      <c r="H98" s="120"/>
      <c r="J98" s="120"/>
    </row>
    <row r="99" spans="2:10">
      <c r="B99" s="90">
        <v>29983</v>
      </c>
      <c r="C99">
        <v>13.63</v>
      </c>
      <c r="D99">
        <v>15.63</v>
      </c>
      <c r="E99" s="120"/>
      <c r="H99" s="120"/>
      <c r="J99" s="120"/>
    </row>
    <row r="100" spans="2:10">
      <c r="B100" s="90">
        <v>30011</v>
      </c>
      <c r="C100">
        <v>13.25</v>
      </c>
      <c r="D100">
        <v>15.25</v>
      </c>
      <c r="E100" s="120"/>
      <c r="H100" s="120"/>
      <c r="J100" s="120"/>
    </row>
    <row r="101" spans="2:10">
      <c r="B101" s="90">
        <v>30042</v>
      </c>
      <c r="C101">
        <v>13.13</v>
      </c>
      <c r="D101">
        <v>15.13</v>
      </c>
      <c r="E101" s="120"/>
      <c r="H101" s="120"/>
      <c r="J101" s="120"/>
    </row>
    <row r="102" spans="2:10">
      <c r="B102" s="90">
        <v>30072</v>
      </c>
      <c r="C102">
        <v>13.13</v>
      </c>
      <c r="D102">
        <v>15.13</v>
      </c>
      <c r="E102" s="120"/>
      <c r="H102" s="120"/>
      <c r="J102" s="120"/>
    </row>
    <row r="103" spans="2:10">
      <c r="B103" s="90">
        <v>30103</v>
      </c>
      <c r="C103">
        <v>12.63</v>
      </c>
      <c r="D103">
        <v>14.63</v>
      </c>
      <c r="E103" s="120"/>
      <c r="H103" s="120"/>
      <c r="J103" s="120"/>
    </row>
    <row r="104" spans="2:10">
      <c r="B104" s="90">
        <v>30133</v>
      </c>
      <c r="C104">
        <v>11.63</v>
      </c>
      <c r="D104">
        <v>13.63</v>
      </c>
      <c r="E104" s="120"/>
      <c r="H104" s="120"/>
      <c r="J104" s="120"/>
    </row>
    <row r="105" spans="2:10">
      <c r="B105" s="90">
        <v>30164</v>
      </c>
      <c r="C105">
        <v>10.63</v>
      </c>
      <c r="D105">
        <v>12.63</v>
      </c>
      <c r="E105" s="120"/>
      <c r="H105" s="120"/>
      <c r="J105" s="120"/>
    </row>
    <row r="106" spans="2:10">
      <c r="B106" s="90">
        <v>30195</v>
      </c>
      <c r="C106">
        <v>10.130000000000001</v>
      </c>
      <c r="D106">
        <v>12.13</v>
      </c>
      <c r="E106" s="120"/>
      <c r="H106" s="120"/>
      <c r="J106" s="120"/>
    </row>
    <row r="107" spans="2:10">
      <c r="B107" s="90">
        <v>30225</v>
      </c>
      <c r="C107">
        <v>9.6300000000000008</v>
      </c>
      <c r="D107">
        <v>11.63</v>
      </c>
      <c r="E107" s="120"/>
      <c r="H107" s="120"/>
      <c r="J107" s="120"/>
    </row>
    <row r="108" spans="2:10">
      <c r="B108" s="90">
        <v>30256</v>
      </c>
      <c r="C108">
        <v>10</v>
      </c>
      <c r="D108">
        <v>12</v>
      </c>
      <c r="E108" s="120"/>
      <c r="H108" s="120"/>
      <c r="J108" s="120"/>
    </row>
    <row r="109" spans="2:10">
      <c r="B109" s="90">
        <v>30286</v>
      </c>
      <c r="C109">
        <v>10</v>
      </c>
      <c r="D109">
        <v>12</v>
      </c>
      <c r="E109" s="120"/>
      <c r="H109" s="120"/>
      <c r="J109" s="120"/>
    </row>
    <row r="110" spans="2:10">
      <c r="B110" s="90">
        <v>30317</v>
      </c>
      <c r="C110">
        <v>11</v>
      </c>
      <c r="D110">
        <v>13</v>
      </c>
      <c r="E110" s="120"/>
      <c r="H110" s="120"/>
      <c r="J110" s="120"/>
    </row>
    <row r="111" spans="2:10">
      <c r="B111" s="90">
        <v>30348</v>
      </c>
      <c r="C111">
        <v>11</v>
      </c>
      <c r="D111">
        <v>13</v>
      </c>
      <c r="E111" s="120"/>
      <c r="H111" s="120"/>
      <c r="J111" s="120"/>
    </row>
    <row r="112" spans="2:10">
      <c r="B112" s="90">
        <v>30376</v>
      </c>
      <c r="C112">
        <v>10.56</v>
      </c>
      <c r="D112">
        <v>12.56</v>
      </c>
      <c r="E112" s="120"/>
      <c r="H112" s="120"/>
      <c r="J112" s="120"/>
    </row>
    <row r="113" spans="2:10">
      <c r="B113" s="90">
        <v>30407</v>
      </c>
      <c r="C113">
        <v>10.06</v>
      </c>
      <c r="D113">
        <v>12.06</v>
      </c>
      <c r="E113" s="120"/>
      <c r="H113" s="120"/>
      <c r="J113" s="120"/>
    </row>
    <row r="114" spans="2:10">
      <c r="B114" s="90">
        <v>30437</v>
      </c>
      <c r="C114">
        <v>10.06</v>
      </c>
      <c r="D114">
        <v>12.06</v>
      </c>
      <c r="E114" s="120"/>
      <c r="H114" s="120"/>
      <c r="J114" s="120"/>
    </row>
    <row r="115" spans="2:10">
      <c r="B115" s="90">
        <v>30468</v>
      </c>
      <c r="C115">
        <v>9.56</v>
      </c>
      <c r="D115">
        <v>11.56</v>
      </c>
      <c r="E115" s="120"/>
      <c r="H115" s="120"/>
      <c r="J115" s="120"/>
    </row>
    <row r="116" spans="2:10">
      <c r="B116" s="90">
        <v>30498</v>
      </c>
      <c r="C116">
        <v>9.56</v>
      </c>
      <c r="D116">
        <v>11.56</v>
      </c>
      <c r="E116" s="120"/>
      <c r="H116" s="120"/>
      <c r="J116" s="120"/>
    </row>
    <row r="117" spans="2:10">
      <c r="B117" s="90">
        <v>30529</v>
      </c>
      <c r="C117">
        <v>9.56</v>
      </c>
      <c r="D117">
        <v>11.56</v>
      </c>
      <c r="E117" s="120"/>
      <c r="H117" s="120"/>
      <c r="J117" s="120"/>
    </row>
    <row r="118" spans="2:10">
      <c r="B118" s="90">
        <v>30560</v>
      </c>
      <c r="C118">
        <v>9.56</v>
      </c>
      <c r="D118">
        <v>11.56</v>
      </c>
      <c r="E118" s="120"/>
      <c r="H118" s="120"/>
      <c r="J118" s="120"/>
    </row>
    <row r="119" spans="2:10">
      <c r="B119" s="90">
        <v>30590</v>
      </c>
      <c r="C119">
        <v>9.06</v>
      </c>
      <c r="D119">
        <v>11.06</v>
      </c>
      <c r="E119" s="120"/>
      <c r="H119" s="120"/>
      <c r="J119" s="120"/>
    </row>
    <row r="120" spans="2:10">
      <c r="B120" s="90">
        <v>30621</v>
      </c>
      <c r="C120">
        <v>9.06</v>
      </c>
      <c r="D120">
        <v>11.06</v>
      </c>
      <c r="E120" s="120"/>
      <c r="H120" s="120"/>
      <c r="J120" s="120"/>
    </row>
    <row r="121" spans="2:10">
      <c r="B121" s="90">
        <v>30651</v>
      </c>
      <c r="C121">
        <v>9.06</v>
      </c>
      <c r="D121">
        <v>11.06</v>
      </c>
      <c r="E121" s="120"/>
      <c r="H121" s="120"/>
      <c r="J121" s="120"/>
    </row>
    <row r="122" spans="2:10">
      <c r="B122" s="90">
        <v>30682</v>
      </c>
      <c r="C122">
        <v>9.06</v>
      </c>
      <c r="D122">
        <v>11.06</v>
      </c>
      <c r="E122" s="120"/>
      <c r="H122" s="120"/>
      <c r="J122" s="120"/>
    </row>
    <row r="123" spans="2:10">
      <c r="B123" s="90">
        <v>30713</v>
      </c>
      <c r="C123">
        <v>9.06</v>
      </c>
      <c r="D123">
        <v>11.06</v>
      </c>
      <c r="E123" s="120"/>
      <c r="H123" s="120"/>
      <c r="J123" s="120"/>
    </row>
    <row r="124" spans="2:10">
      <c r="B124" s="90">
        <v>30742</v>
      </c>
      <c r="C124">
        <v>8.56</v>
      </c>
      <c r="D124">
        <v>10.56</v>
      </c>
      <c r="E124" s="120"/>
      <c r="H124" s="120"/>
      <c r="J124" s="120"/>
    </row>
    <row r="125" spans="2:10">
      <c r="B125" s="90">
        <v>30773</v>
      </c>
      <c r="C125">
        <v>8.56</v>
      </c>
      <c r="D125">
        <v>10.56</v>
      </c>
      <c r="E125" s="120"/>
      <c r="H125" s="120"/>
      <c r="J125" s="120"/>
    </row>
    <row r="126" spans="2:10">
      <c r="B126" s="90">
        <v>30803</v>
      </c>
      <c r="C126">
        <v>9.06</v>
      </c>
      <c r="D126">
        <v>11.06</v>
      </c>
      <c r="E126" s="120"/>
      <c r="H126" s="120"/>
      <c r="J126" s="120"/>
    </row>
    <row r="127" spans="2:10">
      <c r="B127" s="90">
        <v>30834</v>
      </c>
      <c r="C127">
        <v>8.8800000000000008</v>
      </c>
      <c r="D127">
        <v>10.88</v>
      </c>
      <c r="E127" s="120"/>
      <c r="H127" s="120"/>
      <c r="J127" s="120"/>
    </row>
    <row r="128" spans="2:10">
      <c r="B128" s="90">
        <v>30864</v>
      </c>
      <c r="C128">
        <v>12</v>
      </c>
      <c r="D128">
        <v>14</v>
      </c>
      <c r="E128" s="120"/>
      <c r="H128" s="120"/>
      <c r="J128" s="120"/>
    </row>
    <row r="129" spans="2:10">
      <c r="B129" s="90">
        <v>30895</v>
      </c>
      <c r="C129">
        <v>10.5</v>
      </c>
      <c r="D129">
        <v>12.5</v>
      </c>
      <c r="E129" s="120"/>
      <c r="H129" s="120"/>
      <c r="J129" s="120"/>
    </row>
    <row r="130" spans="2:10">
      <c r="B130" s="90">
        <v>30926</v>
      </c>
      <c r="C130">
        <v>10.5</v>
      </c>
      <c r="D130">
        <v>12.5</v>
      </c>
      <c r="E130" s="120"/>
      <c r="H130" s="120"/>
      <c r="J130" s="120"/>
    </row>
    <row r="131" spans="2:10">
      <c r="B131" s="90">
        <v>30956</v>
      </c>
      <c r="C131">
        <v>10.5</v>
      </c>
      <c r="D131">
        <v>12.5</v>
      </c>
      <c r="E131" s="120"/>
      <c r="H131" s="120"/>
      <c r="J131" s="120"/>
    </row>
    <row r="132" spans="2:10">
      <c r="B132" s="90">
        <v>30987</v>
      </c>
      <c r="C132">
        <v>9.5</v>
      </c>
      <c r="D132">
        <v>11.5</v>
      </c>
      <c r="E132" s="120"/>
      <c r="H132" s="120"/>
      <c r="J132" s="120"/>
    </row>
    <row r="133" spans="2:10">
      <c r="B133" s="90">
        <v>31017</v>
      </c>
      <c r="C133">
        <v>9.5</v>
      </c>
      <c r="D133">
        <v>11.5</v>
      </c>
      <c r="E133" s="120"/>
      <c r="H133" s="120"/>
      <c r="J133" s="120"/>
    </row>
    <row r="134" spans="2:10">
      <c r="B134" s="90">
        <v>31048</v>
      </c>
      <c r="C134">
        <v>13.88</v>
      </c>
      <c r="D134">
        <v>15.88</v>
      </c>
      <c r="E134" s="120"/>
      <c r="H134" s="120"/>
      <c r="J134" s="120"/>
    </row>
    <row r="135" spans="2:10">
      <c r="B135" s="90">
        <v>31079</v>
      </c>
      <c r="C135">
        <v>13.88</v>
      </c>
      <c r="D135">
        <v>15.88</v>
      </c>
      <c r="E135" s="120"/>
      <c r="H135" s="120"/>
      <c r="J135" s="120"/>
    </row>
    <row r="136" spans="2:10">
      <c r="B136" s="90">
        <v>31107</v>
      </c>
      <c r="C136">
        <v>12.88</v>
      </c>
      <c r="D136">
        <v>14.88</v>
      </c>
      <c r="E136" s="120"/>
      <c r="H136" s="120"/>
      <c r="J136" s="120"/>
    </row>
    <row r="137" spans="2:10">
      <c r="B137" s="90">
        <v>31138</v>
      </c>
      <c r="C137">
        <v>12.38</v>
      </c>
      <c r="D137">
        <v>14.38</v>
      </c>
      <c r="E137" s="120"/>
      <c r="H137" s="120"/>
      <c r="J137" s="120"/>
    </row>
    <row r="138" spans="2:10">
      <c r="B138" s="90">
        <v>31168</v>
      </c>
      <c r="C138">
        <v>12.38</v>
      </c>
      <c r="D138">
        <v>14.38</v>
      </c>
      <c r="E138" s="120"/>
      <c r="H138" s="120"/>
      <c r="J138" s="120"/>
    </row>
    <row r="139" spans="2:10">
      <c r="B139" s="90">
        <v>31199</v>
      </c>
      <c r="C139">
        <v>12.38</v>
      </c>
      <c r="D139">
        <v>14.38</v>
      </c>
      <c r="E139" s="120"/>
      <c r="H139" s="120"/>
      <c r="J139" s="120"/>
    </row>
    <row r="140" spans="2:10">
      <c r="B140" s="90">
        <v>31229</v>
      </c>
      <c r="C140">
        <v>11.38</v>
      </c>
      <c r="D140">
        <v>13.38</v>
      </c>
      <c r="E140" s="120"/>
      <c r="H140" s="120"/>
      <c r="J140" s="120"/>
    </row>
    <row r="141" spans="2:10">
      <c r="B141" s="90">
        <v>31260</v>
      </c>
      <c r="C141">
        <v>11.38</v>
      </c>
      <c r="D141">
        <v>13.38</v>
      </c>
      <c r="E141" s="120"/>
      <c r="H141" s="120"/>
      <c r="J141" s="120"/>
    </row>
    <row r="142" spans="2:10">
      <c r="B142" s="90">
        <v>31291</v>
      </c>
      <c r="C142">
        <v>11.38</v>
      </c>
      <c r="D142">
        <v>13.38</v>
      </c>
      <c r="E142" s="120"/>
      <c r="H142" s="120"/>
      <c r="J142" s="120"/>
    </row>
    <row r="143" spans="2:10">
      <c r="B143" s="90">
        <v>31321</v>
      </c>
      <c r="C143">
        <v>11.38</v>
      </c>
      <c r="D143">
        <v>13.38</v>
      </c>
      <c r="E143" s="120"/>
      <c r="H143" s="120"/>
      <c r="J143" s="120"/>
    </row>
    <row r="144" spans="2:10">
      <c r="B144" s="90">
        <v>31352</v>
      </c>
      <c r="C144">
        <v>11.38</v>
      </c>
      <c r="D144">
        <v>13.38</v>
      </c>
      <c r="E144" s="120"/>
      <c r="H144" s="120"/>
      <c r="J144" s="120"/>
    </row>
    <row r="145" spans="2:10">
      <c r="B145" s="90">
        <v>31382</v>
      </c>
      <c r="C145">
        <v>11.38</v>
      </c>
      <c r="D145">
        <v>13.38</v>
      </c>
      <c r="E145" s="120"/>
      <c r="H145" s="120"/>
      <c r="J145" s="120"/>
    </row>
    <row r="146" spans="2:10">
      <c r="B146" s="90">
        <v>31413</v>
      </c>
      <c r="C146">
        <v>12.38</v>
      </c>
      <c r="D146">
        <v>14.38</v>
      </c>
      <c r="E146" s="120"/>
      <c r="H146" s="120"/>
      <c r="J146" s="120"/>
    </row>
    <row r="147" spans="2:10">
      <c r="B147" s="90">
        <v>31444</v>
      </c>
      <c r="C147">
        <v>12.38</v>
      </c>
      <c r="D147">
        <v>14.38</v>
      </c>
      <c r="E147" s="120"/>
      <c r="H147" s="120"/>
      <c r="J147" s="120"/>
    </row>
    <row r="148" spans="2:10">
      <c r="B148" s="90">
        <v>31472</v>
      </c>
      <c r="C148">
        <v>11.38</v>
      </c>
      <c r="D148">
        <v>13.38</v>
      </c>
      <c r="E148" s="120"/>
      <c r="H148" s="120"/>
      <c r="J148" s="120"/>
    </row>
    <row r="149" spans="2:10">
      <c r="B149" s="90">
        <v>31503</v>
      </c>
      <c r="C149">
        <v>10.38</v>
      </c>
      <c r="D149">
        <v>12.38</v>
      </c>
      <c r="E149" s="120"/>
      <c r="H149" s="120"/>
      <c r="J149" s="120"/>
    </row>
    <row r="150" spans="2:10">
      <c r="B150" s="90">
        <v>31533</v>
      </c>
      <c r="C150">
        <v>9.7899999999999991</v>
      </c>
      <c r="D150">
        <v>11.79</v>
      </c>
      <c r="E150" s="120"/>
      <c r="H150" s="120"/>
      <c r="J150" s="120"/>
    </row>
    <row r="151" spans="2:10">
      <c r="B151" s="90">
        <v>31564</v>
      </c>
      <c r="C151">
        <v>9.7899999999999991</v>
      </c>
      <c r="D151">
        <v>11.79</v>
      </c>
      <c r="E151" s="120"/>
      <c r="H151" s="120"/>
      <c r="J151" s="120"/>
    </row>
    <row r="152" spans="2:10">
      <c r="B152" s="90">
        <v>31594</v>
      </c>
      <c r="C152">
        <v>9.7899999999999991</v>
      </c>
      <c r="D152">
        <v>11.79</v>
      </c>
      <c r="E152" s="120"/>
      <c r="H152" s="120"/>
      <c r="J152" s="120"/>
    </row>
    <row r="153" spans="2:10">
      <c r="B153" s="90">
        <v>31625</v>
      </c>
      <c r="C153">
        <v>9.7899999999999991</v>
      </c>
      <c r="D153">
        <v>11.79</v>
      </c>
      <c r="E153" s="120"/>
      <c r="H153" s="120"/>
      <c r="J153" s="120"/>
    </row>
    <row r="154" spans="2:10">
      <c r="B154" s="90">
        <v>31656</v>
      </c>
      <c r="C154">
        <v>9.7899999999999991</v>
      </c>
      <c r="D154">
        <v>11.79</v>
      </c>
      <c r="E154" s="120"/>
      <c r="H154" s="120"/>
      <c r="J154" s="120"/>
    </row>
    <row r="155" spans="2:10">
      <c r="B155" s="90">
        <v>31686</v>
      </c>
      <c r="C155">
        <v>10.88</v>
      </c>
      <c r="D155">
        <v>12.88</v>
      </c>
      <c r="E155" s="120"/>
      <c r="H155" s="120"/>
      <c r="J155" s="120"/>
    </row>
    <row r="156" spans="2:10">
      <c r="B156" s="90">
        <v>31717</v>
      </c>
      <c r="C156">
        <v>10.88</v>
      </c>
      <c r="D156">
        <v>12.88</v>
      </c>
      <c r="E156" s="120"/>
      <c r="H156" s="120"/>
      <c r="J156" s="120"/>
    </row>
    <row r="157" spans="2:10">
      <c r="B157" s="90">
        <v>31747</v>
      </c>
      <c r="C157">
        <v>10.88</v>
      </c>
      <c r="D157">
        <v>12.88</v>
      </c>
      <c r="E157" s="120"/>
      <c r="H157" s="120"/>
      <c r="J157" s="120"/>
    </row>
    <row r="158" spans="2:10">
      <c r="B158" s="90">
        <v>31778</v>
      </c>
      <c r="C158">
        <v>10.88</v>
      </c>
      <c r="D158">
        <v>12.88</v>
      </c>
      <c r="E158" s="120"/>
      <c r="H158" s="120"/>
      <c r="J158" s="120"/>
    </row>
    <row r="159" spans="2:10">
      <c r="B159" s="90">
        <v>31809</v>
      </c>
      <c r="C159">
        <v>10.88</v>
      </c>
      <c r="D159">
        <v>12.88</v>
      </c>
      <c r="E159" s="120"/>
      <c r="H159" s="120"/>
      <c r="J159" s="120"/>
    </row>
    <row r="160" spans="2:10">
      <c r="B160" s="90">
        <v>31837</v>
      </c>
      <c r="C160">
        <v>9.8800000000000008</v>
      </c>
      <c r="D160">
        <v>11.88</v>
      </c>
      <c r="E160" s="120"/>
      <c r="H160" s="120"/>
      <c r="J160" s="120"/>
    </row>
    <row r="161" spans="2:10">
      <c r="B161" s="90">
        <v>31868</v>
      </c>
      <c r="C161">
        <v>9.3800000000000008</v>
      </c>
      <c r="D161">
        <v>11.38</v>
      </c>
      <c r="E161" s="120"/>
      <c r="H161" s="120"/>
      <c r="J161" s="120"/>
    </row>
    <row r="162" spans="2:10">
      <c r="B162" s="90">
        <v>31898</v>
      </c>
      <c r="C162">
        <v>8.8800000000000008</v>
      </c>
      <c r="D162">
        <v>10.88</v>
      </c>
      <c r="E162" s="120"/>
      <c r="H162" s="120"/>
      <c r="J162" s="120"/>
    </row>
    <row r="163" spans="2:10">
      <c r="B163" s="90">
        <v>31929</v>
      </c>
      <c r="C163">
        <v>8.8800000000000008</v>
      </c>
      <c r="D163">
        <v>10.88</v>
      </c>
      <c r="E163" s="120"/>
      <c r="H163" s="120"/>
      <c r="J163" s="120"/>
    </row>
    <row r="164" spans="2:10">
      <c r="B164" s="90">
        <v>31959</v>
      </c>
      <c r="C164">
        <v>8.8800000000000008</v>
      </c>
      <c r="D164">
        <v>10.88</v>
      </c>
      <c r="E164" s="120"/>
      <c r="H164" s="120"/>
      <c r="J164" s="120"/>
    </row>
    <row r="165" spans="2:10">
      <c r="B165" s="90">
        <v>31990</v>
      </c>
      <c r="C165">
        <v>9.8800000000000008</v>
      </c>
      <c r="D165">
        <v>11.88</v>
      </c>
      <c r="E165" s="120"/>
      <c r="H165" s="120"/>
      <c r="J165" s="120"/>
    </row>
    <row r="166" spans="2:10">
      <c r="B166" s="90">
        <v>32021</v>
      </c>
      <c r="C166">
        <v>9.8800000000000008</v>
      </c>
      <c r="D166">
        <v>11.88</v>
      </c>
      <c r="E166" s="120"/>
      <c r="H166" s="120"/>
      <c r="J166" s="120"/>
    </row>
    <row r="167" spans="2:10">
      <c r="B167" s="90">
        <v>32051</v>
      </c>
      <c r="C167">
        <v>9.3800000000000008</v>
      </c>
      <c r="D167">
        <v>11.38</v>
      </c>
      <c r="E167" s="120"/>
      <c r="H167" s="120"/>
      <c r="J167" s="120"/>
    </row>
    <row r="168" spans="2:10">
      <c r="B168" s="90">
        <v>32082</v>
      </c>
      <c r="C168">
        <v>8.8800000000000008</v>
      </c>
      <c r="D168">
        <v>10.88</v>
      </c>
      <c r="E168" s="120"/>
      <c r="H168" s="120"/>
      <c r="J168" s="120"/>
    </row>
    <row r="169" spans="2:10">
      <c r="B169" s="90">
        <v>32112</v>
      </c>
      <c r="C169">
        <v>8.3800000000000008</v>
      </c>
      <c r="D169">
        <v>10.38</v>
      </c>
      <c r="E169" s="120"/>
      <c r="H169" s="120"/>
      <c r="J169" s="120"/>
    </row>
    <row r="170" spans="2:10">
      <c r="B170" s="90">
        <v>32143</v>
      </c>
      <c r="C170">
        <v>8.3800000000000008</v>
      </c>
      <c r="D170">
        <v>10.38</v>
      </c>
      <c r="E170" s="120"/>
      <c r="H170" s="120"/>
      <c r="J170" s="120"/>
    </row>
    <row r="171" spans="2:10">
      <c r="B171" s="90">
        <v>32174</v>
      </c>
      <c r="C171">
        <v>8.8800000000000008</v>
      </c>
      <c r="D171">
        <v>10.88</v>
      </c>
      <c r="E171" s="120"/>
      <c r="H171" s="120"/>
      <c r="J171" s="120"/>
    </row>
    <row r="172" spans="2:10">
      <c r="B172" s="90">
        <v>32203</v>
      </c>
      <c r="C172">
        <v>8.3800000000000008</v>
      </c>
      <c r="D172">
        <v>10.38</v>
      </c>
      <c r="E172" s="120"/>
      <c r="H172" s="120"/>
      <c r="J172" s="120"/>
    </row>
    <row r="173" spans="2:10">
      <c r="B173" s="90">
        <v>32234</v>
      </c>
      <c r="C173">
        <v>7.88</v>
      </c>
      <c r="D173">
        <v>9.879999999999999</v>
      </c>
      <c r="E173" s="120"/>
      <c r="H173" s="120"/>
      <c r="J173" s="120"/>
    </row>
    <row r="174" spans="2:10">
      <c r="B174" s="90">
        <v>32264</v>
      </c>
      <c r="C174">
        <v>7.38</v>
      </c>
      <c r="D174">
        <v>9.379999999999999</v>
      </c>
      <c r="E174" s="120"/>
      <c r="H174" s="120"/>
      <c r="J174" s="120"/>
    </row>
    <row r="175" spans="2:10">
      <c r="B175" s="90">
        <v>32295</v>
      </c>
      <c r="C175">
        <v>8.8800000000000008</v>
      </c>
      <c r="D175">
        <v>10.88</v>
      </c>
      <c r="E175" s="120"/>
      <c r="H175" s="120"/>
      <c r="J175" s="120"/>
    </row>
    <row r="176" spans="2:10">
      <c r="B176" s="90">
        <v>32325</v>
      </c>
      <c r="C176">
        <v>10.38</v>
      </c>
      <c r="D176">
        <v>12.38</v>
      </c>
      <c r="E176" s="120"/>
      <c r="H176" s="120"/>
      <c r="J176" s="120"/>
    </row>
    <row r="177" spans="2:10">
      <c r="B177" s="90">
        <v>32356</v>
      </c>
      <c r="C177">
        <v>11.88</v>
      </c>
      <c r="D177">
        <v>13.88</v>
      </c>
      <c r="E177" s="120"/>
      <c r="H177" s="120"/>
      <c r="J177" s="120"/>
    </row>
    <row r="178" spans="2:10">
      <c r="B178" s="90">
        <v>32387</v>
      </c>
      <c r="C178">
        <v>11.88</v>
      </c>
      <c r="D178">
        <v>13.88</v>
      </c>
      <c r="E178" s="120"/>
      <c r="H178" s="120"/>
      <c r="J178" s="120"/>
    </row>
    <row r="179" spans="2:10">
      <c r="B179" s="90">
        <v>32417</v>
      </c>
      <c r="C179">
        <v>11.88</v>
      </c>
      <c r="D179">
        <v>13.88</v>
      </c>
      <c r="E179" s="120"/>
      <c r="H179" s="120"/>
      <c r="J179" s="120"/>
    </row>
    <row r="180" spans="2:10">
      <c r="B180" s="90">
        <v>32448</v>
      </c>
      <c r="C180">
        <v>12.88</v>
      </c>
      <c r="D180">
        <v>14.88</v>
      </c>
      <c r="E180" s="120"/>
      <c r="H180" s="120"/>
      <c r="J180" s="120"/>
    </row>
    <row r="181" spans="2:10">
      <c r="B181" s="90">
        <v>32478</v>
      </c>
      <c r="C181">
        <v>12.88</v>
      </c>
      <c r="D181">
        <v>14.88</v>
      </c>
      <c r="E181" s="120"/>
      <c r="H181" s="120"/>
      <c r="J181" s="120"/>
    </row>
    <row r="182" spans="2:10">
      <c r="B182" s="90">
        <v>32509</v>
      </c>
      <c r="C182">
        <v>12.88</v>
      </c>
      <c r="D182">
        <v>14.88</v>
      </c>
      <c r="E182" s="120"/>
      <c r="H182" s="120"/>
      <c r="J182" s="120"/>
    </row>
    <row r="183" spans="2:10">
      <c r="B183" s="90">
        <v>32540</v>
      </c>
      <c r="C183">
        <v>12.88</v>
      </c>
      <c r="D183">
        <v>14.88</v>
      </c>
      <c r="E183" s="120"/>
      <c r="H183" s="120"/>
      <c r="J183" s="120"/>
    </row>
    <row r="184" spans="2:10">
      <c r="B184" s="90">
        <v>32568</v>
      </c>
      <c r="C184">
        <v>12.88</v>
      </c>
      <c r="D184">
        <v>14.88</v>
      </c>
      <c r="E184" s="120"/>
      <c r="H184" s="120"/>
      <c r="J184" s="120"/>
    </row>
    <row r="185" spans="2:10">
      <c r="B185" s="90">
        <v>32599</v>
      </c>
      <c r="C185">
        <v>12.88</v>
      </c>
      <c r="D185">
        <v>14.88</v>
      </c>
      <c r="E185" s="120"/>
      <c r="H185" s="120"/>
      <c r="J185" s="120"/>
    </row>
    <row r="186" spans="2:10">
      <c r="B186" s="90">
        <v>32629</v>
      </c>
      <c r="C186">
        <v>13.75</v>
      </c>
      <c r="D186">
        <v>15.75</v>
      </c>
      <c r="E186" s="120"/>
      <c r="H186" s="120"/>
      <c r="J186" s="120"/>
    </row>
    <row r="187" spans="2:10">
      <c r="B187" s="90">
        <v>32660</v>
      </c>
      <c r="C187">
        <v>13.75</v>
      </c>
      <c r="D187">
        <v>15.75</v>
      </c>
      <c r="E187" s="120"/>
      <c r="H187" s="120"/>
      <c r="J187" s="120"/>
    </row>
    <row r="188" spans="2:10">
      <c r="B188" s="90">
        <v>32690</v>
      </c>
      <c r="C188">
        <v>13.75</v>
      </c>
      <c r="D188">
        <v>15.75</v>
      </c>
      <c r="E188" s="120"/>
      <c r="H188" s="120"/>
      <c r="J188" s="120"/>
    </row>
    <row r="189" spans="2:10">
      <c r="B189" s="90">
        <v>32721</v>
      </c>
      <c r="C189">
        <v>13.84</v>
      </c>
      <c r="D189">
        <v>15.84</v>
      </c>
      <c r="E189" s="120"/>
      <c r="H189" s="120"/>
      <c r="J189" s="120"/>
    </row>
    <row r="190" spans="2:10">
      <c r="B190" s="90">
        <v>32752</v>
      </c>
      <c r="C190">
        <v>13.75</v>
      </c>
      <c r="D190">
        <v>15.75</v>
      </c>
      <c r="E190" s="120"/>
      <c r="H190" s="120"/>
      <c r="J190" s="120"/>
    </row>
    <row r="191" spans="2:10">
      <c r="B191" s="90">
        <v>32782</v>
      </c>
      <c r="C191">
        <v>14.79</v>
      </c>
      <c r="D191">
        <v>16.79</v>
      </c>
      <c r="E191" s="120"/>
      <c r="H191" s="120"/>
      <c r="J191" s="120"/>
    </row>
    <row r="192" spans="2:10">
      <c r="B192" s="90">
        <v>32813</v>
      </c>
      <c r="C192">
        <v>14.79</v>
      </c>
      <c r="D192">
        <v>16.79</v>
      </c>
      <c r="E192" s="120"/>
      <c r="H192" s="120"/>
      <c r="J192" s="120"/>
    </row>
    <row r="193" spans="2:10">
      <c r="B193" s="90">
        <v>32843</v>
      </c>
      <c r="C193">
        <v>14.79</v>
      </c>
      <c r="D193">
        <v>16.79</v>
      </c>
      <c r="E193" s="120"/>
      <c r="H193" s="120"/>
      <c r="J193" s="120"/>
    </row>
    <row r="194" spans="2:10">
      <c r="B194" s="90">
        <v>32874</v>
      </c>
      <c r="C194">
        <v>14.79</v>
      </c>
      <c r="D194">
        <v>16.79</v>
      </c>
      <c r="E194" s="120"/>
      <c r="H194" s="120"/>
      <c r="J194" s="120"/>
    </row>
    <row r="195" spans="2:10">
      <c r="B195" s="90">
        <v>32905</v>
      </c>
      <c r="C195">
        <v>14.79</v>
      </c>
      <c r="D195">
        <v>16.79</v>
      </c>
      <c r="E195" s="120"/>
      <c r="H195" s="120"/>
      <c r="J195" s="120"/>
    </row>
    <row r="196" spans="2:10">
      <c r="B196" s="90">
        <v>32933</v>
      </c>
      <c r="C196">
        <v>14.79</v>
      </c>
      <c r="D196">
        <v>16.79</v>
      </c>
      <c r="E196" s="120"/>
      <c r="H196" s="120"/>
      <c r="J196" s="120"/>
    </row>
    <row r="197" spans="2:10">
      <c r="B197" s="90">
        <v>32964</v>
      </c>
      <c r="C197">
        <v>14.79</v>
      </c>
      <c r="D197">
        <v>16.79</v>
      </c>
      <c r="E197" s="120"/>
      <c r="H197" s="120"/>
      <c r="J197" s="120"/>
    </row>
    <row r="198" spans="2:10">
      <c r="B198" s="90">
        <v>32994</v>
      </c>
      <c r="C198">
        <v>14.79</v>
      </c>
      <c r="D198">
        <v>16.79</v>
      </c>
      <c r="E198" s="120"/>
      <c r="H198" s="120"/>
      <c r="J198" s="120"/>
    </row>
    <row r="199" spans="2:10">
      <c r="B199" s="90">
        <v>33025</v>
      </c>
      <c r="C199">
        <v>14.79</v>
      </c>
      <c r="D199">
        <v>16.79</v>
      </c>
      <c r="E199" s="120"/>
      <c r="H199" s="120"/>
      <c r="J199" s="120"/>
    </row>
    <row r="200" spans="2:10">
      <c r="B200" s="90">
        <v>33055</v>
      </c>
      <c r="C200">
        <v>14.79</v>
      </c>
      <c r="D200">
        <v>16.79</v>
      </c>
      <c r="E200" s="120"/>
      <c r="H200" s="120"/>
      <c r="J200" s="120"/>
    </row>
    <row r="201" spans="2:10">
      <c r="B201" s="90">
        <v>33086</v>
      </c>
      <c r="C201">
        <v>14.79</v>
      </c>
      <c r="D201">
        <v>16.79</v>
      </c>
      <c r="E201" s="120"/>
      <c r="H201" s="120"/>
      <c r="J201" s="120"/>
    </row>
    <row r="202" spans="2:10">
      <c r="B202" s="90">
        <v>33117</v>
      </c>
      <c r="C202">
        <v>14.79</v>
      </c>
      <c r="D202">
        <v>16.79</v>
      </c>
      <c r="E202" s="120"/>
      <c r="H202" s="120"/>
      <c r="J202" s="120"/>
    </row>
    <row r="203" spans="2:10">
      <c r="B203" s="90">
        <v>33147</v>
      </c>
      <c r="C203">
        <v>13.88</v>
      </c>
      <c r="D203">
        <v>15.88</v>
      </c>
      <c r="E203" s="120"/>
      <c r="H203" s="120"/>
      <c r="J203" s="120"/>
    </row>
    <row r="204" spans="2:10">
      <c r="B204" s="90">
        <v>33178</v>
      </c>
      <c r="C204">
        <v>13.88</v>
      </c>
      <c r="D204">
        <v>15.88</v>
      </c>
      <c r="E204" s="120"/>
      <c r="H204" s="120"/>
      <c r="J204" s="120"/>
    </row>
    <row r="205" spans="2:10">
      <c r="B205" s="90">
        <v>33208</v>
      </c>
      <c r="C205">
        <v>13.88</v>
      </c>
      <c r="D205">
        <v>15.88</v>
      </c>
      <c r="E205" s="120"/>
      <c r="H205" s="120"/>
      <c r="J205" s="120"/>
    </row>
    <row r="206" spans="2:10">
      <c r="B206" s="90">
        <v>33239</v>
      </c>
      <c r="C206">
        <v>13.88</v>
      </c>
      <c r="D206">
        <v>15.88</v>
      </c>
      <c r="E206" s="120"/>
      <c r="H206" s="120"/>
      <c r="J206" s="120"/>
    </row>
    <row r="207" spans="2:10">
      <c r="B207" s="90">
        <v>33270</v>
      </c>
      <c r="C207">
        <v>12.88</v>
      </c>
      <c r="D207">
        <v>14.88</v>
      </c>
      <c r="E207" s="120"/>
      <c r="H207" s="120"/>
      <c r="J207" s="120"/>
    </row>
    <row r="208" spans="2:10">
      <c r="B208" s="90">
        <v>33298</v>
      </c>
      <c r="C208">
        <v>12.38</v>
      </c>
      <c r="D208">
        <v>14.38</v>
      </c>
      <c r="E208" s="120"/>
      <c r="H208" s="120"/>
      <c r="J208" s="120"/>
    </row>
    <row r="209" spans="2:10">
      <c r="B209" s="90">
        <v>33329</v>
      </c>
      <c r="C209">
        <v>11.88</v>
      </c>
      <c r="D209">
        <v>13.88</v>
      </c>
      <c r="E209" s="120"/>
      <c r="H209" s="120"/>
      <c r="J209" s="120"/>
    </row>
    <row r="210" spans="2:10">
      <c r="B210" s="90">
        <v>33359</v>
      </c>
      <c r="C210">
        <v>11.38</v>
      </c>
      <c r="D210">
        <v>13.38</v>
      </c>
      <c r="E210" s="120"/>
      <c r="H210" s="120"/>
      <c r="J210" s="120"/>
    </row>
    <row r="211" spans="2:10">
      <c r="B211" s="90">
        <v>33390</v>
      </c>
      <c r="C211">
        <v>11.38</v>
      </c>
      <c r="D211">
        <v>13.38</v>
      </c>
      <c r="E211" s="120"/>
      <c r="H211" s="120"/>
      <c r="J211" s="120"/>
    </row>
    <row r="212" spans="2:10">
      <c r="B212" s="90">
        <v>33420</v>
      </c>
      <c r="C212">
        <v>10.88</v>
      </c>
      <c r="D212">
        <v>12.88</v>
      </c>
      <c r="E212" s="120"/>
      <c r="H212" s="120"/>
      <c r="J212" s="120"/>
    </row>
    <row r="213" spans="2:10">
      <c r="B213" s="90">
        <v>33451</v>
      </c>
      <c r="C213">
        <v>10.88</v>
      </c>
      <c r="D213">
        <v>12.88</v>
      </c>
      <c r="E213" s="120"/>
      <c r="H213" s="120"/>
      <c r="J213" s="120"/>
    </row>
    <row r="214" spans="2:10">
      <c r="B214" s="90">
        <v>33482</v>
      </c>
      <c r="C214">
        <v>10.38</v>
      </c>
      <c r="D214">
        <v>12.38</v>
      </c>
      <c r="E214" s="120"/>
      <c r="H214" s="120"/>
      <c r="J214" s="120"/>
    </row>
    <row r="215" spans="2:10">
      <c r="B215" s="90">
        <v>33512</v>
      </c>
      <c r="C215">
        <v>10.38</v>
      </c>
      <c r="D215">
        <v>12.38</v>
      </c>
      <c r="E215" s="120"/>
      <c r="H215" s="120"/>
      <c r="J215" s="120"/>
    </row>
    <row r="216" spans="2:10">
      <c r="B216" s="90">
        <v>33543</v>
      </c>
      <c r="C216">
        <v>10.38</v>
      </c>
      <c r="D216">
        <v>12.38</v>
      </c>
      <c r="E216" s="120"/>
      <c r="H216" s="120"/>
      <c r="J216" s="120"/>
    </row>
    <row r="217" spans="2:10">
      <c r="B217" s="90">
        <v>33573</v>
      </c>
      <c r="C217">
        <v>10.38</v>
      </c>
      <c r="D217">
        <v>12.38</v>
      </c>
      <c r="E217" s="120"/>
      <c r="H217" s="120"/>
      <c r="J217" s="120"/>
    </row>
    <row r="218" spans="2:10">
      <c r="B218" s="90">
        <v>33604</v>
      </c>
      <c r="C218">
        <v>10.38</v>
      </c>
      <c r="D218">
        <v>12.38</v>
      </c>
      <c r="E218" s="120"/>
      <c r="H218" s="120"/>
      <c r="J218" s="120"/>
    </row>
    <row r="219" spans="2:10">
      <c r="B219" s="90">
        <v>33635</v>
      </c>
      <c r="C219">
        <v>10.38</v>
      </c>
      <c r="D219">
        <v>12.38</v>
      </c>
      <c r="E219" s="120"/>
      <c r="H219" s="120"/>
      <c r="J219" s="120"/>
    </row>
    <row r="220" spans="2:10">
      <c r="B220" s="90">
        <v>33664</v>
      </c>
      <c r="C220">
        <v>10.38</v>
      </c>
      <c r="D220">
        <v>12.38</v>
      </c>
      <c r="H220" s="120"/>
      <c r="J220" s="120"/>
    </row>
    <row r="221" spans="2:10">
      <c r="B221" s="90">
        <v>33695</v>
      </c>
      <c r="C221">
        <v>10.38</v>
      </c>
      <c r="D221">
        <v>12.38</v>
      </c>
      <c r="H221" s="120"/>
    </row>
    <row r="222" spans="2:10">
      <c r="B222" s="90">
        <v>33725</v>
      </c>
      <c r="C222" s="96">
        <v>9.8800000000000008</v>
      </c>
      <c r="D222" s="96">
        <v>11.88</v>
      </c>
      <c r="H222" s="120"/>
    </row>
    <row r="223" spans="2:10">
      <c r="B223" s="90">
        <v>33756</v>
      </c>
      <c r="C223">
        <v>9.8800000000000008</v>
      </c>
      <c r="D223">
        <v>11.88</v>
      </c>
      <c r="H223" s="120"/>
    </row>
    <row r="224" spans="2:10">
      <c r="B224" s="90">
        <v>33786</v>
      </c>
      <c r="C224">
        <v>9.8800000000000008</v>
      </c>
      <c r="D224">
        <v>11.88</v>
      </c>
      <c r="H224" s="120"/>
    </row>
    <row r="225" spans="2:8">
      <c r="B225" s="90">
        <v>33817</v>
      </c>
      <c r="C225">
        <v>9.8800000000000008</v>
      </c>
      <c r="D225">
        <v>11.88</v>
      </c>
      <c r="H225" s="120"/>
    </row>
    <row r="226" spans="2:8">
      <c r="B226" s="90">
        <v>33848</v>
      </c>
      <c r="C226">
        <v>8.8800000000000008</v>
      </c>
      <c r="D226">
        <v>10.88</v>
      </c>
      <c r="H226" s="120"/>
    </row>
    <row r="227" spans="2:8">
      <c r="B227" s="90">
        <v>33878</v>
      </c>
      <c r="C227">
        <v>7.88</v>
      </c>
      <c r="D227">
        <v>9.879999999999999</v>
      </c>
      <c r="H227" s="120"/>
    </row>
    <row r="228" spans="2:8">
      <c r="B228" s="90">
        <v>33909</v>
      </c>
      <c r="C228">
        <v>6.88</v>
      </c>
      <c r="D228">
        <v>8.879999999999999</v>
      </c>
      <c r="H228" s="120"/>
    </row>
    <row r="229" spans="2:8">
      <c r="B229" s="90">
        <v>33939</v>
      </c>
      <c r="C229">
        <v>6.88</v>
      </c>
      <c r="D229">
        <v>8.879999999999999</v>
      </c>
      <c r="H229" s="120"/>
    </row>
    <row r="230" spans="2:8">
      <c r="B230" s="90">
        <v>33970</v>
      </c>
      <c r="C230">
        <v>5.88</v>
      </c>
      <c r="D230">
        <v>7.88</v>
      </c>
      <c r="H230" s="120"/>
    </row>
    <row r="231" spans="2:8">
      <c r="B231" s="90">
        <v>34001</v>
      </c>
      <c r="C231">
        <v>5.88</v>
      </c>
      <c r="D231">
        <v>7.88</v>
      </c>
      <c r="H231" s="120"/>
    </row>
    <row r="232" spans="2:8">
      <c r="B232" s="90">
        <v>34029</v>
      </c>
      <c r="C232">
        <v>5.88</v>
      </c>
      <c r="D232">
        <v>7.88</v>
      </c>
      <c r="H232" s="120"/>
    </row>
    <row r="233" spans="2:8">
      <c r="B233" s="90">
        <v>34060</v>
      </c>
      <c r="C233">
        <v>5.88</v>
      </c>
      <c r="D233">
        <v>7.88</v>
      </c>
      <c r="H233" s="120"/>
    </row>
    <row r="234" spans="2:8">
      <c r="B234" s="90">
        <v>34090</v>
      </c>
      <c r="C234">
        <v>5.88</v>
      </c>
      <c r="D234">
        <v>7.88</v>
      </c>
      <c r="H234" s="120"/>
    </row>
    <row r="235" spans="2:8">
      <c r="B235" s="90">
        <v>34121</v>
      </c>
      <c r="C235">
        <v>5.88</v>
      </c>
      <c r="D235">
        <v>7.88</v>
      </c>
      <c r="H235" s="120"/>
    </row>
    <row r="236" spans="2:8">
      <c r="B236" s="90">
        <v>34151</v>
      </c>
      <c r="C236">
        <v>5.88</v>
      </c>
      <c r="D236">
        <v>7.88</v>
      </c>
      <c r="H236" s="120"/>
    </row>
    <row r="237" spans="2:8">
      <c r="B237" s="90">
        <v>34182</v>
      </c>
      <c r="C237">
        <v>5.88</v>
      </c>
      <c r="D237">
        <v>7.88</v>
      </c>
      <c r="H237" s="120"/>
    </row>
    <row r="238" spans="2:8">
      <c r="B238" s="90">
        <v>34213</v>
      </c>
      <c r="C238">
        <v>5.88</v>
      </c>
      <c r="D238">
        <v>7.88</v>
      </c>
      <c r="H238" s="120"/>
    </row>
    <row r="239" spans="2:8">
      <c r="B239" s="90">
        <v>34243</v>
      </c>
      <c r="C239">
        <v>5.88</v>
      </c>
      <c r="D239">
        <v>7.88</v>
      </c>
      <c r="H239" s="120"/>
    </row>
    <row r="240" spans="2:8">
      <c r="B240" s="90">
        <v>34274</v>
      </c>
      <c r="C240">
        <v>5.38</v>
      </c>
      <c r="D240">
        <v>7.38</v>
      </c>
      <c r="H240" s="120"/>
    </row>
    <row r="241" spans="2:8">
      <c r="B241" s="90">
        <v>34304</v>
      </c>
      <c r="C241">
        <v>5.38</v>
      </c>
      <c r="D241">
        <v>7.38</v>
      </c>
      <c r="H241" s="120"/>
    </row>
    <row r="242" spans="2:8">
      <c r="B242" s="90">
        <v>34335</v>
      </c>
      <c r="C242">
        <v>5.38</v>
      </c>
      <c r="D242">
        <v>7.38</v>
      </c>
      <c r="H242" s="120"/>
    </row>
    <row r="243" spans="2:8">
      <c r="B243" s="90">
        <v>34366</v>
      </c>
      <c r="C243">
        <v>5.13</v>
      </c>
      <c r="D243">
        <v>7.13</v>
      </c>
      <c r="H243" s="120"/>
    </row>
    <row r="244" spans="2:8">
      <c r="B244" s="90">
        <v>34394</v>
      </c>
      <c r="C244">
        <v>5.13</v>
      </c>
      <c r="D244">
        <v>7.13</v>
      </c>
      <c r="H244" s="120"/>
    </row>
    <row r="245" spans="2:8">
      <c r="B245" s="90">
        <v>34425</v>
      </c>
      <c r="C245">
        <v>5.13</v>
      </c>
      <c r="D245">
        <v>7.13</v>
      </c>
      <c r="H245" s="120"/>
    </row>
    <row r="246" spans="2:8">
      <c r="B246" s="90">
        <v>34455</v>
      </c>
      <c r="C246">
        <v>5.13</v>
      </c>
      <c r="D246">
        <v>7.13</v>
      </c>
      <c r="H246" s="120"/>
    </row>
    <row r="247" spans="2:8">
      <c r="B247" s="90">
        <v>34486</v>
      </c>
      <c r="C247">
        <v>5.13</v>
      </c>
      <c r="D247">
        <v>7.13</v>
      </c>
      <c r="H247" s="120"/>
    </row>
    <row r="248" spans="2:8">
      <c r="B248" s="90">
        <v>34516</v>
      </c>
      <c r="C248">
        <v>5.13</v>
      </c>
      <c r="D248">
        <v>7.13</v>
      </c>
      <c r="H248" s="120"/>
    </row>
    <row r="249" spans="2:8">
      <c r="B249" s="90">
        <v>34547</v>
      </c>
      <c r="C249">
        <v>5.13</v>
      </c>
      <c r="D249">
        <v>7.13</v>
      </c>
      <c r="H249" s="120"/>
    </row>
    <row r="250" spans="2:8">
      <c r="B250" s="90">
        <v>34578</v>
      </c>
      <c r="C250">
        <v>5.63</v>
      </c>
      <c r="D250">
        <v>7.63</v>
      </c>
      <c r="H250" s="120"/>
    </row>
    <row r="251" spans="2:8">
      <c r="B251" s="90">
        <v>34608</v>
      </c>
      <c r="C251">
        <v>5.63</v>
      </c>
      <c r="D251">
        <v>7.63</v>
      </c>
      <c r="H251" s="120"/>
    </row>
    <row r="252" spans="2:8">
      <c r="B252" s="90">
        <v>34639</v>
      </c>
      <c r="C252">
        <v>5.63</v>
      </c>
      <c r="D252">
        <v>7.63</v>
      </c>
      <c r="H252" s="120"/>
    </row>
    <row r="253" spans="2:8">
      <c r="B253" s="90">
        <v>34669</v>
      </c>
      <c r="C253">
        <v>6.13</v>
      </c>
      <c r="D253">
        <v>8.129999999999999</v>
      </c>
      <c r="H253" s="120"/>
    </row>
    <row r="254" spans="2:8">
      <c r="B254" s="90">
        <v>34700</v>
      </c>
      <c r="C254">
        <v>6.13</v>
      </c>
      <c r="D254">
        <v>8.129999999999999</v>
      </c>
      <c r="H254" s="120"/>
    </row>
    <row r="255" spans="2:8">
      <c r="B255" s="90">
        <v>34731</v>
      </c>
      <c r="C255">
        <v>6.63</v>
      </c>
      <c r="D255">
        <v>8.629999999999999</v>
      </c>
      <c r="H255" s="120"/>
    </row>
    <row r="256" spans="2:8">
      <c r="B256" s="90">
        <v>34759</v>
      </c>
      <c r="C256">
        <v>6.63</v>
      </c>
      <c r="D256">
        <v>8.629999999999999</v>
      </c>
      <c r="H256" s="120"/>
    </row>
    <row r="257" spans="2:8">
      <c r="B257" s="90">
        <v>34790</v>
      </c>
      <c r="C257">
        <v>6.63</v>
      </c>
      <c r="D257">
        <v>8.629999999999999</v>
      </c>
      <c r="H257" s="120"/>
    </row>
    <row r="258" spans="2:8">
      <c r="B258" s="90">
        <v>34820</v>
      </c>
      <c r="C258">
        <v>6.63</v>
      </c>
      <c r="D258">
        <v>8.629999999999999</v>
      </c>
      <c r="H258" s="120"/>
    </row>
    <row r="259" spans="2:8">
      <c r="B259" s="90">
        <v>34851</v>
      </c>
      <c r="C259">
        <v>6.63</v>
      </c>
      <c r="D259">
        <v>8.629999999999999</v>
      </c>
      <c r="H259" s="120"/>
    </row>
    <row r="260" spans="2:8">
      <c r="B260" s="90">
        <v>34881</v>
      </c>
      <c r="C260">
        <v>6.63</v>
      </c>
      <c r="D260">
        <v>8.629999999999999</v>
      </c>
      <c r="H260" s="120"/>
    </row>
    <row r="261" spans="2:8">
      <c r="B261" s="90">
        <v>34912</v>
      </c>
      <c r="C261">
        <v>6.63</v>
      </c>
      <c r="D261">
        <v>8.629999999999999</v>
      </c>
      <c r="H261" s="120"/>
    </row>
    <row r="262" spans="2:8">
      <c r="B262" s="90">
        <v>34943</v>
      </c>
      <c r="C262">
        <v>6.63</v>
      </c>
      <c r="D262">
        <v>8.629999999999999</v>
      </c>
      <c r="H262" s="120"/>
    </row>
    <row r="263" spans="2:8">
      <c r="B263" s="90">
        <v>34973</v>
      </c>
      <c r="C263">
        <v>6.63</v>
      </c>
      <c r="D263">
        <v>8.629999999999999</v>
      </c>
      <c r="H263" s="120"/>
    </row>
    <row r="264" spans="2:8">
      <c r="B264" s="90">
        <v>35004</v>
      </c>
      <c r="C264">
        <v>6.63</v>
      </c>
      <c r="D264">
        <v>8.629999999999999</v>
      </c>
      <c r="H264" s="120"/>
    </row>
    <row r="265" spans="2:8">
      <c r="B265" s="90">
        <v>35034</v>
      </c>
      <c r="C265">
        <v>6.38</v>
      </c>
      <c r="D265">
        <v>8.379999999999999</v>
      </c>
      <c r="H265" s="120"/>
    </row>
    <row r="266" spans="2:8">
      <c r="B266" s="90">
        <v>35065</v>
      </c>
      <c r="C266">
        <v>6.13</v>
      </c>
      <c r="D266">
        <v>8.129999999999999</v>
      </c>
      <c r="H266" s="120"/>
    </row>
    <row r="267" spans="2:8">
      <c r="B267" s="90">
        <v>35096</v>
      </c>
      <c r="C267">
        <v>6.13</v>
      </c>
      <c r="D267">
        <v>8.129999999999999</v>
      </c>
      <c r="H267" s="120"/>
    </row>
    <row r="268" spans="2:8">
      <c r="B268" s="90">
        <v>35125</v>
      </c>
      <c r="C268">
        <v>5.94</v>
      </c>
      <c r="D268">
        <v>7.94</v>
      </c>
      <c r="H268" s="120"/>
    </row>
    <row r="269" spans="2:8">
      <c r="B269" s="90">
        <v>35156</v>
      </c>
      <c r="C269">
        <v>5.94</v>
      </c>
      <c r="D269">
        <v>7.94</v>
      </c>
      <c r="H269" s="120"/>
    </row>
    <row r="270" spans="2:8">
      <c r="B270" s="90">
        <v>35186</v>
      </c>
      <c r="C270">
        <v>5.94</v>
      </c>
      <c r="D270">
        <v>7.94</v>
      </c>
      <c r="H270" s="120"/>
    </row>
    <row r="271" spans="2:8">
      <c r="B271" s="90">
        <v>35217</v>
      </c>
      <c r="C271">
        <v>5.69</v>
      </c>
      <c r="D271">
        <v>7.69</v>
      </c>
      <c r="H271" s="120"/>
    </row>
    <row r="272" spans="2:8">
      <c r="B272" s="90">
        <v>35247</v>
      </c>
      <c r="C272">
        <v>5.69</v>
      </c>
      <c r="D272">
        <v>7.69</v>
      </c>
      <c r="H272" s="120"/>
    </row>
    <row r="273" spans="2:12">
      <c r="B273" s="90">
        <v>35278</v>
      </c>
      <c r="C273">
        <v>5.69</v>
      </c>
      <c r="D273">
        <v>7.69</v>
      </c>
      <c r="H273" s="120"/>
    </row>
    <row r="274" spans="2:12">
      <c r="B274" s="90">
        <v>35309</v>
      </c>
      <c r="C274">
        <v>5.69</v>
      </c>
      <c r="D274">
        <v>7.69</v>
      </c>
      <c r="H274" s="120"/>
    </row>
    <row r="275" spans="2:12">
      <c r="B275" s="90">
        <v>35339</v>
      </c>
      <c r="C275">
        <v>5.94</v>
      </c>
      <c r="D275">
        <v>7.94</v>
      </c>
      <c r="H275" s="120"/>
    </row>
    <row r="276" spans="2:12">
      <c r="B276" s="90">
        <v>35370</v>
      </c>
      <c r="C276">
        <v>5.94</v>
      </c>
      <c r="D276">
        <v>7.94</v>
      </c>
      <c r="H276" s="120"/>
    </row>
    <row r="277" spans="2:12">
      <c r="B277" s="90">
        <v>35400</v>
      </c>
      <c r="C277">
        <v>5.94</v>
      </c>
      <c r="D277">
        <v>7.94</v>
      </c>
      <c r="H277" s="120"/>
    </row>
    <row r="278" spans="2:12">
      <c r="B278" s="90">
        <v>35431</v>
      </c>
      <c r="C278">
        <v>5.94</v>
      </c>
      <c r="D278">
        <v>7.94</v>
      </c>
      <c r="H278" s="120"/>
    </row>
    <row r="279" spans="2:12">
      <c r="B279" s="90">
        <v>35462</v>
      </c>
      <c r="C279">
        <v>5.94</v>
      </c>
      <c r="D279">
        <v>7.94</v>
      </c>
      <c r="H279" s="120"/>
    </row>
    <row r="280" spans="2:12">
      <c r="B280" s="90">
        <v>35490</v>
      </c>
      <c r="C280">
        <v>5.94</v>
      </c>
      <c r="D280">
        <v>7.94</v>
      </c>
      <c r="H280" s="120"/>
    </row>
    <row r="281" spans="2:12">
      <c r="B281" s="90">
        <v>35521</v>
      </c>
      <c r="C281">
        <v>5.94</v>
      </c>
      <c r="D281">
        <v>7.94</v>
      </c>
      <c r="H281" s="120"/>
    </row>
    <row r="282" spans="2:12">
      <c r="B282" s="90">
        <v>35551</v>
      </c>
      <c r="C282">
        <v>6.25</v>
      </c>
      <c r="D282">
        <v>8.25</v>
      </c>
      <c r="H282" s="120"/>
    </row>
    <row r="283" spans="2:12">
      <c r="B283" s="90">
        <v>35582</v>
      </c>
      <c r="C283">
        <v>6.5</v>
      </c>
      <c r="D283">
        <v>8.5</v>
      </c>
      <c r="H283" s="120"/>
      <c r="K283" s="91"/>
      <c r="L283" s="91"/>
    </row>
    <row r="284" spans="2:12">
      <c r="B284" s="90">
        <v>35612</v>
      </c>
      <c r="C284">
        <v>6.75</v>
      </c>
      <c r="D284">
        <v>8.75</v>
      </c>
      <c r="H284" s="120"/>
      <c r="K284" s="91"/>
      <c r="L284" s="91"/>
    </row>
    <row r="285" spans="2:12">
      <c r="B285" s="90">
        <v>35643</v>
      </c>
      <c r="C285">
        <v>7.0000000000000009</v>
      </c>
      <c r="D285">
        <v>9</v>
      </c>
      <c r="H285" s="120"/>
      <c r="K285" s="91"/>
      <c r="L285" s="91"/>
    </row>
    <row r="286" spans="2:12">
      <c r="B286" s="90">
        <v>35674</v>
      </c>
      <c r="C286">
        <v>7.0000000000000009</v>
      </c>
      <c r="D286">
        <v>9</v>
      </c>
      <c r="H286" s="120"/>
      <c r="K286" s="91"/>
      <c r="L286" s="91"/>
    </row>
    <row r="287" spans="2:12">
      <c r="B287" s="90">
        <v>35704</v>
      </c>
      <c r="C287">
        <v>7.0000000000000009</v>
      </c>
      <c r="D287">
        <v>9</v>
      </c>
      <c r="H287" s="120"/>
      <c r="K287" s="91"/>
      <c r="L287" s="91"/>
    </row>
    <row r="288" spans="2:12">
      <c r="B288" s="90">
        <v>35735</v>
      </c>
      <c r="C288">
        <v>7.2499999999999991</v>
      </c>
      <c r="D288">
        <v>9.25</v>
      </c>
      <c r="H288" s="120"/>
      <c r="K288" s="91"/>
      <c r="L288" s="91"/>
    </row>
    <row r="289" spans="2:12">
      <c r="B289" s="90">
        <v>35765</v>
      </c>
      <c r="C289">
        <v>7.2499999999999991</v>
      </c>
      <c r="D289">
        <v>9.25</v>
      </c>
      <c r="H289" s="120"/>
      <c r="K289" s="91"/>
      <c r="L289" s="91"/>
    </row>
    <row r="290" spans="2:12">
      <c r="B290" s="90">
        <v>35796</v>
      </c>
      <c r="C290">
        <v>7.2499999999999991</v>
      </c>
      <c r="D290">
        <v>9.25</v>
      </c>
      <c r="H290" s="120"/>
      <c r="K290" s="91"/>
      <c r="L290" s="91"/>
    </row>
    <row r="291" spans="2:12">
      <c r="B291" s="90">
        <v>35827</v>
      </c>
      <c r="C291">
        <v>7.2499999999999991</v>
      </c>
      <c r="D291">
        <v>9.25</v>
      </c>
      <c r="H291" s="120"/>
      <c r="K291" s="91"/>
      <c r="L291" s="91"/>
    </row>
    <row r="292" spans="2:12">
      <c r="B292" s="90">
        <v>35855</v>
      </c>
      <c r="C292">
        <v>7.2499999999999991</v>
      </c>
      <c r="D292">
        <v>9.25</v>
      </c>
      <c r="H292" s="120"/>
      <c r="K292" s="91"/>
      <c r="L292" s="91"/>
    </row>
    <row r="293" spans="2:12">
      <c r="B293" s="90">
        <v>35886</v>
      </c>
      <c r="C293">
        <v>7.2499999999999991</v>
      </c>
      <c r="D293">
        <v>9.25</v>
      </c>
      <c r="H293" s="120"/>
      <c r="K293" s="91"/>
      <c r="L293" s="91"/>
    </row>
    <row r="294" spans="2:12">
      <c r="B294" s="90">
        <v>35916</v>
      </c>
      <c r="C294">
        <v>7.2499999999999991</v>
      </c>
      <c r="D294">
        <v>9.25</v>
      </c>
      <c r="H294" s="120"/>
      <c r="K294" s="91"/>
      <c r="L294" s="91"/>
    </row>
    <row r="295" spans="2:12">
      <c r="B295" s="90">
        <v>35947</v>
      </c>
      <c r="C295">
        <v>7.5</v>
      </c>
      <c r="D295">
        <v>9.5</v>
      </c>
      <c r="H295" s="120"/>
      <c r="K295" s="91"/>
      <c r="L295" s="91"/>
    </row>
    <row r="296" spans="2:12">
      <c r="B296" s="90">
        <v>35977</v>
      </c>
      <c r="C296">
        <v>7.5</v>
      </c>
      <c r="D296">
        <v>9.5</v>
      </c>
      <c r="H296" s="120"/>
      <c r="K296" s="91"/>
      <c r="L296" s="91"/>
    </row>
    <row r="297" spans="2:12">
      <c r="B297" s="90">
        <v>36008</v>
      </c>
      <c r="C297">
        <v>7.5</v>
      </c>
      <c r="D297">
        <v>9.5</v>
      </c>
      <c r="H297" s="120"/>
      <c r="K297" s="91"/>
      <c r="L297" s="91"/>
    </row>
    <row r="298" spans="2:12">
      <c r="B298" s="90">
        <v>36039</v>
      </c>
      <c r="C298">
        <v>7.5</v>
      </c>
      <c r="D298">
        <v>9.5</v>
      </c>
      <c r="H298" s="120"/>
      <c r="K298" s="91"/>
      <c r="L298" s="91"/>
    </row>
    <row r="299" spans="2:12">
      <c r="B299" s="90">
        <v>36069</v>
      </c>
      <c r="C299">
        <v>7.2499999999999991</v>
      </c>
      <c r="D299">
        <v>9.25</v>
      </c>
      <c r="H299" s="120"/>
      <c r="K299" s="91"/>
      <c r="L299" s="91"/>
    </row>
    <row r="300" spans="2:12">
      <c r="B300" s="90">
        <v>36100</v>
      </c>
      <c r="C300">
        <v>6.75</v>
      </c>
      <c r="D300">
        <v>8.75</v>
      </c>
      <c r="H300" s="120"/>
      <c r="K300" s="91"/>
      <c r="L300" s="91"/>
    </row>
    <row r="301" spans="2:12">
      <c r="B301" s="90">
        <v>36130</v>
      </c>
      <c r="C301">
        <v>6.25</v>
      </c>
      <c r="D301">
        <v>8.25</v>
      </c>
      <c r="H301" s="120"/>
      <c r="K301" s="91"/>
      <c r="L301" s="91"/>
    </row>
    <row r="302" spans="2:12">
      <c r="B302" s="90">
        <v>36161</v>
      </c>
      <c r="C302">
        <v>6</v>
      </c>
      <c r="D302">
        <v>8</v>
      </c>
      <c r="H302" s="120"/>
      <c r="K302" s="91"/>
      <c r="L302" s="91"/>
    </row>
    <row r="303" spans="2:12">
      <c r="B303" s="90">
        <v>36192</v>
      </c>
      <c r="C303">
        <v>5.5</v>
      </c>
      <c r="D303">
        <v>7.5</v>
      </c>
      <c r="H303" s="120"/>
      <c r="K303" s="91"/>
      <c r="L303" s="91"/>
    </row>
    <row r="304" spans="2:12">
      <c r="B304" s="90">
        <v>36220</v>
      </c>
      <c r="C304">
        <v>5.25</v>
      </c>
      <c r="D304">
        <v>7.2499999999999991</v>
      </c>
      <c r="H304" s="120"/>
      <c r="K304" s="91"/>
      <c r="L304" s="91"/>
    </row>
    <row r="305" spans="2:12">
      <c r="B305" s="90">
        <v>36251</v>
      </c>
      <c r="C305">
        <v>5.25</v>
      </c>
      <c r="D305">
        <v>7.2499999999999991</v>
      </c>
      <c r="H305" s="120"/>
      <c r="K305" s="91"/>
      <c r="L305" s="91"/>
    </row>
    <row r="306" spans="2:12">
      <c r="B306" s="90">
        <v>36281</v>
      </c>
      <c r="C306">
        <v>5.25</v>
      </c>
      <c r="D306">
        <v>7.2499999999999991</v>
      </c>
      <c r="H306" s="120"/>
      <c r="K306" s="91"/>
      <c r="L306" s="91"/>
    </row>
    <row r="307" spans="2:12">
      <c r="B307" s="90">
        <v>36312</v>
      </c>
      <c r="C307">
        <v>5</v>
      </c>
      <c r="D307">
        <v>7.0000000000000009</v>
      </c>
      <c r="H307" s="120"/>
      <c r="K307" s="91"/>
      <c r="L307" s="91"/>
    </row>
    <row r="308" spans="2:12">
      <c r="B308" s="90">
        <v>36342</v>
      </c>
      <c r="C308">
        <v>5</v>
      </c>
      <c r="D308">
        <v>7.0000000000000009</v>
      </c>
      <c r="H308" s="120"/>
      <c r="K308" s="91"/>
      <c r="L308" s="91"/>
    </row>
    <row r="309" spans="2:12">
      <c r="B309" s="90">
        <v>36373</v>
      </c>
      <c r="C309">
        <v>5</v>
      </c>
      <c r="D309">
        <v>7.0000000000000009</v>
      </c>
      <c r="H309" s="120"/>
      <c r="K309" s="91"/>
      <c r="L309" s="91"/>
    </row>
    <row r="310" spans="2:12">
      <c r="B310" s="90">
        <v>36404</v>
      </c>
      <c r="C310">
        <v>5.25</v>
      </c>
      <c r="D310">
        <v>7.2499999999999991</v>
      </c>
      <c r="H310" s="120"/>
      <c r="K310" s="91"/>
      <c r="L310" s="91"/>
    </row>
    <row r="311" spans="2:12">
      <c r="B311" s="90">
        <v>36434</v>
      </c>
      <c r="C311">
        <v>5.25</v>
      </c>
      <c r="D311">
        <v>7.2499999999999991</v>
      </c>
      <c r="H311" s="120"/>
      <c r="K311" s="91"/>
      <c r="L311" s="91"/>
    </row>
    <row r="312" spans="2:12">
      <c r="B312" s="90">
        <v>36465</v>
      </c>
      <c r="C312">
        <v>5.5</v>
      </c>
      <c r="D312">
        <v>7.5</v>
      </c>
      <c r="H312" s="120"/>
      <c r="K312" s="91"/>
      <c r="L312" s="91"/>
    </row>
    <row r="313" spans="2:12">
      <c r="B313" s="90">
        <v>36495</v>
      </c>
      <c r="C313">
        <v>5.5</v>
      </c>
      <c r="D313">
        <v>7.5</v>
      </c>
      <c r="H313" s="120"/>
      <c r="K313" s="91"/>
      <c r="L313" s="91"/>
    </row>
    <row r="314" spans="2:12">
      <c r="B314" s="90">
        <v>36526</v>
      </c>
      <c r="C314">
        <v>5.75</v>
      </c>
      <c r="D314">
        <v>7.75</v>
      </c>
      <c r="H314" s="120"/>
      <c r="K314" s="91"/>
      <c r="L314" s="91"/>
    </row>
    <row r="315" spans="2:12">
      <c r="B315" s="90">
        <v>36557</v>
      </c>
      <c r="C315">
        <v>6</v>
      </c>
      <c r="D315">
        <v>8</v>
      </c>
      <c r="H315" s="120"/>
      <c r="K315" s="91"/>
      <c r="L315" s="91"/>
    </row>
    <row r="316" spans="2:12">
      <c r="B316" s="90">
        <v>36586</v>
      </c>
      <c r="C316">
        <v>6</v>
      </c>
      <c r="D316">
        <v>8</v>
      </c>
      <c r="H316" s="120"/>
      <c r="K316" s="91"/>
      <c r="L316" s="91"/>
    </row>
    <row r="317" spans="2:12">
      <c r="B317" s="90">
        <v>36617</v>
      </c>
      <c r="C317">
        <v>6</v>
      </c>
      <c r="D317">
        <v>8</v>
      </c>
      <c r="H317" s="120"/>
      <c r="K317" s="91"/>
      <c r="L317" s="91"/>
    </row>
    <row r="318" spans="2:12">
      <c r="B318" s="90">
        <v>36647</v>
      </c>
      <c r="C318">
        <v>6</v>
      </c>
      <c r="D318">
        <v>8</v>
      </c>
      <c r="H318" s="120"/>
      <c r="K318" s="91"/>
      <c r="L318" s="91"/>
    </row>
    <row r="319" spans="2:12">
      <c r="B319" s="90">
        <v>36678</v>
      </c>
      <c r="C319">
        <v>6</v>
      </c>
      <c r="D319">
        <v>8</v>
      </c>
      <c r="H319" s="120"/>
      <c r="K319" s="91"/>
      <c r="L319" s="91"/>
    </row>
    <row r="320" spans="2:12">
      <c r="B320" s="90">
        <v>36708</v>
      </c>
      <c r="C320">
        <v>6</v>
      </c>
      <c r="D320">
        <v>8</v>
      </c>
      <c r="H320" s="120"/>
      <c r="K320" s="91"/>
      <c r="L320" s="91"/>
    </row>
    <row r="321" spans="2:12">
      <c r="B321" s="90">
        <v>36739</v>
      </c>
      <c r="C321">
        <v>6</v>
      </c>
      <c r="D321">
        <v>8</v>
      </c>
      <c r="H321" s="120"/>
      <c r="K321" s="91"/>
      <c r="L321" s="91"/>
    </row>
    <row r="322" spans="2:12">
      <c r="B322" s="90">
        <v>36770</v>
      </c>
      <c r="C322">
        <v>6</v>
      </c>
      <c r="D322">
        <v>8</v>
      </c>
      <c r="H322" s="120"/>
      <c r="K322" s="91"/>
      <c r="L322" s="91"/>
    </row>
    <row r="323" spans="2:12">
      <c r="B323" s="90">
        <v>36800</v>
      </c>
      <c r="C323">
        <v>6</v>
      </c>
      <c r="D323">
        <v>8</v>
      </c>
      <c r="H323" s="120"/>
      <c r="K323" s="91"/>
      <c r="L323" s="91"/>
    </row>
    <row r="324" spans="2:12">
      <c r="B324" s="90">
        <v>36831</v>
      </c>
      <c r="C324">
        <v>6</v>
      </c>
      <c r="D324">
        <v>8</v>
      </c>
      <c r="H324" s="120"/>
      <c r="K324" s="91"/>
      <c r="L324" s="91"/>
    </row>
    <row r="325" spans="2:12">
      <c r="B325" s="90">
        <v>36861</v>
      </c>
      <c r="C325">
        <v>6</v>
      </c>
      <c r="D325">
        <v>8</v>
      </c>
      <c r="H325" s="120"/>
      <c r="K325" s="91"/>
      <c r="L325" s="91"/>
    </row>
    <row r="326" spans="2:12">
      <c r="B326" s="90">
        <v>36892</v>
      </c>
      <c r="C326">
        <v>6</v>
      </c>
      <c r="D326">
        <v>8</v>
      </c>
      <c r="H326" s="120"/>
      <c r="K326" s="91"/>
      <c r="L326" s="91"/>
    </row>
    <row r="327" spans="2:12">
      <c r="B327" s="90">
        <v>36923</v>
      </c>
      <c r="C327">
        <v>5.75</v>
      </c>
      <c r="D327">
        <v>7.75</v>
      </c>
      <c r="H327" s="120"/>
      <c r="K327" s="91"/>
      <c r="L327" s="91"/>
    </row>
    <row r="328" spans="2:12">
      <c r="B328" s="90">
        <v>36951</v>
      </c>
      <c r="C328">
        <v>5.75</v>
      </c>
      <c r="D328">
        <v>7.75</v>
      </c>
      <c r="H328" s="120"/>
      <c r="K328" s="91"/>
      <c r="L328" s="91"/>
    </row>
    <row r="329" spans="2:12">
      <c r="B329" s="90">
        <v>36982</v>
      </c>
      <c r="C329">
        <v>5.5</v>
      </c>
      <c r="D329">
        <v>7.5</v>
      </c>
      <c r="H329" s="120"/>
      <c r="K329" s="91"/>
      <c r="L329" s="91"/>
    </row>
    <row r="330" spans="2:12">
      <c r="B330" s="90">
        <v>37012</v>
      </c>
      <c r="C330">
        <v>5.25</v>
      </c>
      <c r="D330">
        <v>7.2499999999999991</v>
      </c>
      <c r="H330" s="120"/>
      <c r="K330" s="91"/>
      <c r="L330" s="91"/>
    </row>
    <row r="331" spans="2:12">
      <c r="B331" s="90">
        <v>37043</v>
      </c>
      <c r="C331">
        <v>5.25</v>
      </c>
      <c r="D331">
        <v>7.2499999999999991</v>
      </c>
      <c r="H331" s="120"/>
      <c r="K331" s="91"/>
      <c r="L331" s="91"/>
    </row>
    <row r="332" spans="2:12">
      <c r="B332" s="90">
        <v>37073</v>
      </c>
      <c r="C332">
        <v>5.25</v>
      </c>
      <c r="D332">
        <v>7.2499999999999991</v>
      </c>
      <c r="H332" s="120"/>
      <c r="K332" s="91"/>
      <c r="L332" s="91"/>
    </row>
    <row r="333" spans="2:12">
      <c r="B333" s="90">
        <v>37104</v>
      </c>
      <c r="C333">
        <v>5</v>
      </c>
      <c r="D333">
        <v>7.0000000000000009</v>
      </c>
      <c r="H333" s="120"/>
      <c r="K333" s="91"/>
      <c r="L333" s="91"/>
    </row>
    <row r="334" spans="2:12">
      <c r="B334" s="90">
        <v>37135</v>
      </c>
      <c r="C334">
        <v>4.75</v>
      </c>
      <c r="D334">
        <v>6.75</v>
      </c>
      <c r="H334" s="120"/>
      <c r="K334" s="91"/>
      <c r="L334" s="91"/>
    </row>
    <row r="335" spans="2:12">
      <c r="B335" s="90">
        <v>37165</v>
      </c>
      <c r="C335">
        <v>4.5</v>
      </c>
      <c r="D335">
        <v>6.5</v>
      </c>
      <c r="H335" s="120"/>
      <c r="K335" s="91"/>
      <c r="L335" s="91"/>
    </row>
    <row r="336" spans="2:12">
      <c r="B336" s="90">
        <v>37196</v>
      </c>
      <c r="C336">
        <v>4</v>
      </c>
      <c r="D336">
        <v>6</v>
      </c>
      <c r="H336" s="120"/>
      <c r="K336" s="91"/>
      <c r="L336" s="91"/>
    </row>
    <row r="337" spans="2:12">
      <c r="B337" s="90">
        <v>37226</v>
      </c>
      <c r="C337">
        <v>4</v>
      </c>
      <c r="D337">
        <v>6</v>
      </c>
      <c r="H337" s="120"/>
      <c r="K337" s="91"/>
      <c r="L337" s="91"/>
    </row>
    <row r="338" spans="2:12">
      <c r="B338" s="90">
        <v>37257</v>
      </c>
      <c r="C338">
        <v>4</v>
      </c>
      <c r="D338">
        <v>6</v>
      </c>
      <c r="H338" s="120"/>
      <c r="K338" s="91"/>
      <c r="L338" s="91"/>
    </row>
    <row r="339" spans="2:12">
      <c r="B339" s="90">
        <v>37288</v>
      </c>
      <c r="C339">
        <v>4</v>
      </c>
      <c r="D339">
        <v>6</v>
      </c>
      <c r="H339" s="120"/>
      <c r="K339" s="91"/>
      <c r="L339" s="91"/>
    </row>
    <row r="340" spans="2:12">
      <c r="B340" s="90">
        <v>37316</v>
      </c>
      <c r="C340">
        <v>4</v>
      </c>
      <c r="D340">
        <v>6</v>
      </c>
      <c r="H340" s="120"/>
      <c r="K340" s="91"/>
      <c r="L340" s="91"/>
    </row>
    <row r="341" spans="2:12">
      <c r="B341" s="90">
        <v>37347</v>
      </c>
      <c r="C341">
        <v>4</v>
      </c>
      <c r="D341">
        <v>6</v>
      </c>
      <c r="H341" s="120"/>
      <c r="K341" s="91"/>
      <c r="L341" s="91"/>
    </row>
    <row r="342" spans="2:12">
      <c r="B342" s="90">
        <v>37377</v>
      </c>
      <c r="C342">
        <v>4</v>
      </c>
      <c r="D342">
        <v>6</v>
      </c>
      <c r="H342" s="120"/>
      <c r="K342" s="91"/>
      <c r="L342" s="91"/>
    </row>
    <row r="343" spans="2:12">
      <c r="B343" s="90">
        <v>37408</v>
      </c>
      <c r="C343">
        <v>4</v>
      </c>
      <c r="D343">
        <v>6</v>
      </c>
      <c r="H343" s="120"/>
      <c r="K343" s="91"/>
      <c r="L343" s="91"/>
    </row>
    <row r="344" spans="2:12">
      <c r="B344" s="90">
        <v>37438</v>
      </c>
      <c r="C344">
        <v>4</v>
      </c>
      <c r="D344">
        <v>6</v>
      </c>
      <c r="H344" s="120"/>
      <c r="K344" s="91"/>
      <c r="L344" s="91"/>
    </row>
    <row r="345" spans="2:12">
      <c r="B345" s="90">
        <v>37469</v>
      </c>
      <c r="C345">
        <v>4</v>
      </c>
      <c r="D345">
        <v>6</v>
      </c>
      <c r="H345" s="120"/>
      <c r="K345" s="91"/>
      <c r="L345" s="91"/>
    </row>
    <row r="346" spans="2:12">
      <c r="B346" s="90">
        <v>37500</v>
      </c>
      <c r="C346">
        <v>4</v>
      </c>
      <c r="D346">
        <v>6</v>
      </c>
      <c r="H346" s="120"/>
      <c r="K346" s="91"/>
      <c r="L346" s="91"/>
    </row>
    <row r="347" spans="2:12">
      <c r="B347" s="90">
        <v>37530</v>
      </c>
      <c r="C347">
        <v>4</v>
      </c>
      <c r="D347">
        <v>6</v>
      </c>
      <c r="H347" s="120"/>
      <c r="K347" s="91"/>
      <c r="L347" s="91"/>
    </row>
    <row r="348" spans="2:12">
      <c r="B348" s="90">
        <v>37561</v>
      </c>
      <c r="C348">
        <v>4</v>
      </c>
      <c r="D348">
        <v>6</v>
      </c>
      <c r="H348" s="120"/>
      <c r="K348" s="91"/>
      <c r="L348" s="91"/>
    </row>
    <row r="349" spans="2:12">
      <c r="B349" s="90">
        <v>37591</v>
      </c>
      <c r="C349">
        <v>4</v>
      </c>
      <c r="D349">
        <v>6</v>
      </c>
      <c r="H349" s="120"/>
      <c r="K349" s="91"/>
      <c r="L349" s="91"/>
    </row>
    <row r="350" spans="2:12">
      <c r="B350" s="90">
        <v>37622</v>
      </c>
      <c r="C350">
        <v>4</v>
      </c>
      <c r="D350">
        <v>6</v>
      </c>
      <c r="H350" s="120"/>
      <c r="K350" s="91"/>
      <c r="L350" s="91"/>
    </row>
    <row r="351" spans="2:12">
      <c r="B351" s="90">
        <v>37653</v>
      </c>
      <c r="C351">
        <v>3.75</v>
      </c>
      <c r="D351">
        <v>5.75</v>
      </c>
      <c r="H351" s="120"/>
      <c r="K351" s="91"/>
      <c r="L351" s="91"/>
    </row>
    <row r="352" spans="2:12">
      <c r="B352" s="90">
        <v>37681</v>
      </c>
      <c r="C352">
        <v>3.75</v>
      </c>
      <c r="D352">
        <v>5.75</v>
      </c>
      <c r="H352" s="120"/>
      <c r="K352" s="91"/>
      <c r="L352" s="91"/>
    </row>
    <row r="353" spans="2:12">
      <c r="B353" s="90">
        <v>37712</v>
      </c>
      <c r="C353">
        <v>3.75</v>
      </c>
      <c r="D353">
        <v>5.75</v>
      </c>
      <c r="H353" s="120"/>
      <c r="K353" s="91"/>
      <c r="L353" s="91"/>
    </row>
    <row r="354" spans="2:12">
      <c r="B354" s="90">
        <v>37742</v>
      </c>
      <c r="C354">
        <v>3.75</v>
      </c>
      <c r="D354">
        <v>5.75</v>
      </c>
      <c r="H354" s="120"/>
      <c r="K354" s="91"/>
      <c r="L354" s="91"/>
    </row>
    <row r="355" spans="2:12">
      <c r="B355" s="90">
        <v>37773</v>
      </c>
      <c r="C355">
        <v>3.75</v>
      </c>
      <c r="D355">
        <v>5.75</v>
      </c>
      <c r="H355" s="120"/>
      <c r="K355" s="91"/>
      <c r="L355" s="91"/>
    </row>
    <row r="356" spans="2:12">
      <c r="B356" s="90">
        <v>37803</v>
      </c>
      <c r="C356">
        <v>3.5000000000000004</v>
      </c>
      <c r="D356">
        <v>5.5</v>
      </c>
      <c r="H356" s="120"/>
      <c r="K356" s="91"/>
      <c r="L356" s="91"/>
    </row>
    <row r="357" spans="2:12">
      <c r="B357" s="90">
        <v>37834</v>
      </c>
      <c r="C357">
        <v>3.5000000000000004</v>
      </c>
      <c r="D357">
        <v>5.5</v>
      </c>
      <c r="H357" s="120"/>
      <c r="K357" s="91"/>
      <c r="L357" s="91"/>
    </row>
    <row r="358" spans="2:12">
      <c r="B358" s="90">
        <v>37865</v>
      </c>
      <c r="C358">
        <v>3.5000000000000004</v>
      </c>
      <c r="D358">
        <v>5.5</v>
      </c>
      <c r="H358" s="120"/>
      <c r="K358" s="91"/>
      <c r="L358" s="91"/>
    </row>
    <row r="359" spans="2:12">
      <c r="B359" s="90">
        <v>37895</v>
      </c>
      <c r="C359">
        <v>3.5000000000000004</v>
      </c>
      <c r="D359">
        <v>5.5</v>
      </c>
      <c r="H359" s="120"/>
      <c r="K359" s="91"/>
      <c r="L359" s="91"/>
    </row>
    <row r="360" spans="2:12">
      <c r="B360" s="90">
        <v>37926</v>
      </c>
      <c r="C360">
        <v>3.75</v>
      </c>
      <c r="D360">
        <v>5.75</v>
      </c>
      <c r="H360" s="120"/>
      <c r="K360" s="91"/>
      <c r="L360" s="91"/>
    </row>
    <row r="361" spans="2:12">
      <c r="B361" s="90">
        <v>37956</v>
      </c>
      <c r="C361">
        <v>3.75</v>
      </c>
      <c r="D361">
        <v>5.75</v>
      </c>
      <c r="H361" s="120"/>
      <c r="K361" s="91"/>
      <c r="L361" s="91"/>
    </row>
    <row r="362" spans="2:12">
      <c r="B362" s="90">
        <v>37987</v>
      </c>
      <c r="C362">
        <v>3.75</v>
      </c>
      <c r="D362">
        <v>5.75</v>
      </c>
      <c r="H362" s="120"/>
      <c r="K362" s="91"/>
      <c r="L362" s="91"/>
    </row>
    <row r="363" spans="2:12">
      <c r="B363" s="90">
        <v>38018</v>
      </c>
      <c r="C363">
        <v>4</v>
      </c>
      <c r="D363">
        <v>6</v>
      </c>
      <c r="H363" s="120"/>
      <c r="K363" s="91"/>
      <c r="L363" s="91"/>
    </row>
    <row r="364" spans="2:12">
      <c r="B364" s="90">
        <v>38047</v>
      </c>
      <c r="C364">
        <v>4</v>
      </c>
      <c r="D364">
        <v>6</v>
      </c>
      <c r="H364" s="120"/>
      <c r="K364" s="91"/>
      <c r="L364" s="91"/>
    </row>
    <row r="365" spans="2:12">
      <c r="B365" s="90">
        <v>38078</v>
      </c>
      <c r="C365">
        <v>4</v>
      </c>
      <c r="D365">
        <v>6</v>
      </c>
      <c r="H365" s="120"/>
      <c r="K365" s="91"/>
      <c r="L365" s="91"/>
    </row>
    <row r="366" spans="2:12">
      <c r="B366" s="90">
        <v>38108</v>
      </c>
      <c r="C366">
        <v>4.25</v>
      </c>
      <c r="D366">
        <v>6.25</v>
      </c>
      <c r="H366" s="120"/>
      <c r="K366" s="91"/>
      <c r="L366" s="91"/>
    </row>
    <row r="367" spans="2:12">
      <c r="B367" s="90">
        <v>38139</v>
      </c>
      <c r="C367">
        <v>4.5</v>
      </c>
      <c r="D367">
        <v>6.5</v>
      </c>
      <c r="H367" s="120"/>
      <c r="K367" s="91"/>
      <c r="L367" s="91"/>
    </row>
    <row r="368" spans="2:12">
      <c r="B368" s="90">
        <v>38169</v>
      </c>
      <c r="C368">
        <v>4.5</v>
      </c>
      <c r="D368">
        <v>6.5</v>
      </c>
      <c r="H368" s="120"/>
      <c r="K368" s="91"/>
      <c r="L368" s="91"/>
    </row>
    <row r="369" spans="2:12">
      <c r="B369" s="90">
        <v>38200</v>
      </c>
      <c r="C369">
        <v>4.75</v>
      </c>
      <c r="D369">
        <v>6.75</v>
      </c>
      <c r="H369" s="120"/>
      <c r="K369" s="91"/>
      <c r="L369" s="91"/>
    </row>
    <row r="370" spans="2:12">
      <c r="B370" s="90">
        <v>38231</v>
      </c>
      <c r="C370">
        <v>4.75</v>
      </c>
      <c r="D370">
        <v>6.75</v>
      </c>
      <c r="H370" s="120"/>
      <c r="K370" s="91"/>
      <c r="L370" s="91"/>
    </row>
    <row r="371" spans="2:12">
      <c r="B371" s="90">
        <v>38261</v>
      </c>
      <c r="C371">
        <v>4.75</v>
      </c>
      <c r="D371">
        <v>6.75</v>
      </c>
      <c r="H371" s="120"/>
      <c r="K371" s="91"/>
      <c r="L371" s="91"/>
    </row>
    <row r="372" spans="2:12">
      <c r="B372" s="90">
        <v>38292</v>
      </c>
      <c r="C372">
        <v>4.75</v>
      </c>
      <c r="D372">
        <v>6.75</v>
      </c>
      <c r="H372" s="120"/>
      <c r="K372" s="91"/>
      <c r="L372" s="91"/>
    </row>
    <row r="373" spans="2:12">
      <c r="B373" s="90">
        <v>38322</v>
      </c>
      <c r="C373">
        <v>4.75</v>
      </c>
      <c r="D373">
        <v>6.75</v>
      </c>
      <c r="H373" s="120"/>
      <c r="K373" s="91"/>
      <c r="L373" s="91"/>
    </row>
    <row r="374" spans="2:12">
      <c r="B374" s="90">
        <v>38353</v>
      </c>
      <c r="C374">
        <v>4.75</v>
      </c>
      <c r="D374">
        <v>6.75</v>
      </c>
      <c r="H374" s="120"/>
      <c r="K374" s="91"/>
      <c r="L374" s="91"/>
    </row>
    <row r="375" spans="2:12">
      <c r="B375" s="90">
        <v>38384</v>
      </c>
      <c r="C375">
        <v>4.75</v>
      </c>
      <c r="D375">
        <v>6.75</v>
      </c>
      <c r="H375" s="120"/>
      <c r="K375" s="91"/>
      <c r="L375" s="91"/>
    </row>
    <row r="376" spans="2:12">
      <c r="B376" s="90">
        <v>38412</v>
      </c>
      <c r="C376">
        <v>4.75</v>
      </c>
      <c r="D376">
        <v>6.75</v>
      </c>
      <c r="H376" s="120"/>
      <c r="K376" s="91"/>
      <c r="L376" s="91"/>
    </row>
    <row r="377" spans="2:12">
      <c r="B377" s="90">
        <v>38443</v>
      </c>
      <c r="C377">
        <v>4.75</v>
      </c>
      <c r="D377">
        <v>6.75</v>
      </c>
      <c r="H377" s="120"/>
      <c r="K377" s="91"/>
      <c r="L377" s="91"/>
    </row>
    <row r="378" spans="2:12">
      <c r="B378" s="90">
        <v>38473</v>
      </c>
      <c r="C378">
        <v>4.75</v>
      </c>
      <c r="D378">
        <v>6.75</v>
      </c>
      <c r="H378" s="120"/>
      <c r="K378" s="91"/>
      <c r="L378" s="91"/>
    </row>
    <row r="379" spans="2:12">
      <c r="B379" s="90">
        <v>38504</v>
      </c>
      <c r="C379">
        <v>4.75</v>
      </c>
      <c r="D379">
        <v>6.75</v>
      </c>
      <c r="H379" s="120"/>
      <c r="K379" s="91"/>
      <c r="L379" s="91"/>
    </row>
    <row r="380" spans="2:12">
      <c r="B380" s="90">
        <v>38534</v>
      </c>
      <c r="C380">
        <v>4.75</v>
      </c>
      <c r="D380">
        <v>6.75</v>
      </c>
      <c r="H380" s="120"/>
      <c r="K380" s="91"/>
      <c r="L380" s="91"/>
    </row>
    <row r="381" spans="2:12">
      <c r="B381" s="90">
        <v>38565</v>
      </c>
      <c r="C381">
        <v>4.5</v>
      </c>
      <c r="D381">
        <v>6.5</v>
      </c>
      <c r="H381" s="120"/>
      <c r="K381" s="91"/>
      <c r="L381" s="91"/>
    </row>
    <row r="382" spans="2:12">
      <c r="B382" s="90">
        <v>38596</v>
      </c>
      <c r="C382">
        <v>4.5</v>
      </c>
      <c r="D382">
        <v>6.5</v>
      </c>
      <c r="H382" s="120"/>
      <c r="K382" s="91"/>
      <c r="L382" s="91"/>
    </row>
    <row r="383" spans="2:12">
      <c r="B383" s="90">
        <v>38626</v>
      </c>
      <c r="C383">
        <v>4.5</v>
      </c>
      <c r="D383">
        <v>6.5</v>
      </c>
      <c r="H383" s="120"/>
      <c r="K383" s="91"/>
      <c r="L383" s="91"/>
    </row>
    <row r="384" spans="2:12">
      <c r="B384" s="90">
        <v>38657</v>
      </c>
      <c r="C384">
        <v>4.5</v>
      </c>
      <c r="D384">
        <v>6.5</v>
      </c>
      <c r="H384" s="120"/>
      <c r="K384" s="91"/>
      <c r="L384" s="91"/>
    </row>
    <row r="385" spans="2:12">
      <c r="B385" s="90">
        <v>38687</v>
      </c>
      <c r="C385">
        <v>4.5</v>
      </c>
      <c r="D385">
        <v>6.5</v>
      </c>
      <c r="H385" s="120"/>
      <c r="K385" s="91"/>
      <c r="L385" s="91"/>
    </row>
    <row r="386" spans="2:12">
      <c r="B386" s="90">
        <v>38718</v>
      </c>
      <c r="C386">
        <v>4.5</v>
      </c>
      <c r="D386">
        <v>6.5</v>
      </c>
      <c r="H386" s="120"/>
      <c r="K386" s="91"/>
      <c r="L386" s="91"/>
    </row>
    <row r="387" spans="2:12">
      <c r="B387" s="90">
        <v>38749</v>
      </c>
      <c r="C387">
        <v>4.5</v>
      </c>
      <c r="D387">
        <v>6.5</v>
      </c>
      <c r="H387" s="120"/>
      <c r="K387" s="91"/>
      <c r="L387" s="91"/>
    </row>
    <row r="388" spans="2:12">
      <c r="B388" s="90">
        <v>38777</v>
      </c>
      <c r="C388">
        <v>4.5</v>
      </c>
      <c r="D388">
        <v>6.5</v>
      </c>
      <c r="H388" s="120"/>
      <c r="K388" s="91"/>
      <c r="L388" s="91"/>
    </row>
    <row r="389" spans="2:12">
      <c r="B389" s="90">
        <v>38808</v>
      </c>
      <c r="C389">
        <v>4.5</v>
      </c>
      <c r="D389">
        <v>6.5</v>
      </c>
      <c r="H389" s="120"/>
      <c r="K389" s="91"/>
      <c r="L389" s="91"/>
    </row>
    <row r="390" spans="2:12">
      <c r="B390" s="90">
        <v>38838</v>
      </c>
      <c r="C390">
        <v>4.5</v>
      </c>
      <c r="D390">
        <v>6.5</v>
      </c>
      <c r="H390" s="120"/>
      <c r="K390" s="91"/>
      <c r="L390" s="91"/>
    </row>
    <row r="391" spans="2:12">
      <c r="B391" s="90">
        <v>38869</v>
      </c>
      <c r="C391">
        <v>4.5</v>
      </c>
      <c r="D391">
        <v>6.5</v>
      </c>
      <c r="H391" s="120"/>
      <c r="K391" s="91"/>
      <c r="L391" s="91"/>
    </row>
    <row r="392" spans="2:12">
      <c r="B392" s="90">
        <v>38899</v>
      </c>
      <c r="C392">
        <v>4.5</v>
      </c>
      <c r="D392">
        <v>6.5</v>
      </c>
      <c r="H392" s="120"/>
      <c r="K392" s="91"/>
      <c r="L392" s="91"/>
    </row>
    <row r="393" spans="2:12">
      <c r="B393" s="90">
        <v>38930</v>
      </c>
      <c r="C393">
        <v>4.75</v>
      </c>
      <c r="D393">
        <v>6.75</v>
      </c>
      <c r="H393" s="120"/>
      <c r="K393" s="91"/>
      <c r="L393" s="91"/>
    </row>
    <row r="394" spans="2:12">
      <c r="B394" s="90">
        <v>38961</v>
      </c>
      <c r="C394">
        <v>4.75</v>
      </c>
      <c r="D394">
        <v>6.75</v>
      </c>
      <c r="H394" s="120"/>
      <c r="K394" s="91"/>
      <c r="L394" s="91"/>
    </row>
    <row r="395" spans="2:12">
      <c r="B395" s="90">
        <v>38991</v>
      </c>
      <c r="C395">
        <v>4.75</v>
      </c>
      <c r="D395">
        <v>6.75</v>
      </c>
      <c r="H395" s="120"/>
      <c r="K395" s="91"/>
      <c r="L395" s="91"/>
    </row>
    <row r="396" spans="2:12">
      <c r="B396" s="90">
        <v>39022</v>
      </c>
      <c r="C396">
        <v>5</v>
      </c>
      <c r="D396">
        <v>7.0000000000000009</v>
      </c>
      <c r="H396" s="120"/>
      <c r="K396" s="91"/>
      <c r="L396" s="91"/>
    </row>
    <row r="397" spans="2:12">
      <c r="B397" s="90">
        <v>39052</v>
      </c>
      <c r="C397">
        <v>5</v>
      </c>
      <c r="D397">
        <v>7.0000000000000009</v>
      </c>
      <c r="H397" s="120"/>
      <c r="K397" s="91"/>
      <c r="L397" s="91"/>
    </row>
    <row r="398" spans="2:12">
      <c r="B398" s="90">
        <v>39083</v>
      </c>
      <c r="C398">
        <v>5.25</v>
      </c>
      <c r="D398">
        <v>7.2499999999999991</v>
      </c>
      <c r="H398" s="120"/>
      <c r="K398" s="91"/>
      <c r="L398" s="91"/>
    </row>
    <row r="399" spans="2:12">
      <c r="B399" s="90">
        <v>39114</v>
      </c>
      <c r="C399">
        <v>5.25</v>
      </c>
      <c r="D399">
        <v>7.2499999999999991</v>
      </c>
      <c r="H399" s="120"/>
      <c r="K399" s="91"/>
      <c r="L399" s="91"/>
    </row>
    <row r="400" spans="2:12">
      <c r="B400" s="90">
        <v>39142</v>
      </c>
      <c r="C400">
        <v>5.25</v>
      </c>
      <c r="D400">
        <v>7.2499999999999991</v>
      </c>
      <c r="H400" s="120"/>
      <c r="K400" s="91"/>
      <c r="L400" s="91"/>
    </row>
    <row r="401" spans="2:12">
      <c r="B401" s="90">
        <v>39173</v>
      </c>
      <c r="C401">
        <v>5.25</v>
      </c>
      <c r="D401">
        <v>7.2499999999999991</v>
      </c>
      <c r="H401" s="120"/>
      <c r="K401" s="91"/>
      <c r="L401" s="91"/>
    </row>
    <row r="402" spans="2:12">
      <c r="B402" s="90">
        <v>39203</v>
      </c>
      <c r="C402">
        <v>5.5</v>
      </c>
      <c r="D402">
        <v>7.5</v>
      </c>
      <c r="H402" s="120"/>
      <c r="K402" s="91"/>
      <c r="L402" s="91"/>
    </row>
    <row r="403" spans="2:12">
      <c r="B403" s="90">
        <v>39234</v>
      </c>
      <c r="C403">
        <v>5.5</v>
      </c>
      <c r="D403">
        <v>7.5</v>
      </c>
      <c r="H403" s="120"/>
      <c r="K403" s="91"/>
      <c r="L403" s="91"/>
    </row>
    <row r="404" spans="2:12">
      <c r="B404" s="90">
        <v>39264</v>
      </c>
      <c r="C404">
        <v>5.75</v>
      </c>
      <c r="D404">
        <v>7.75</v>
      </c>
      <c r="H404" s="120"/>
      <c r="K404" s="91"/>
      <c r="L404" s="91"/>
    </row>
    <row r="405" spans="2:12">
      <c r="B405" s="90">
        <v>39295</v>
      </c>
      <c r="C405">
        <v>5.75</v>
      </c>
      <c r="D405">
        <v>7.75</v>
      </c>
      <c r="H405" s="120"/>
      <c r="K405" s="91"/>
      <c r="L405" s="91"/>
    </row>
    <row r="406" spans="2:12">
      <c r="B406" s="90">
        <v>39326</v>
      </c>
      <c r="C406">
        <v>5.75</v>
      </c>
      <c r="D406">
        <v>7.75</v>
      </c>
      <c r="H406" s="120"/>
      <c r="K406" s="91"/>
      <c r="L406" s="91"/>
    </row>
    <row r="407" spans="2:12">
      <c r="B407" s="90">
        <v>39356</v>
      </c>
      <c r="C407">
        <v>5.75</v>
      </c>
      <c r="D407">
        <v>7.75</v>
      </c>
      <c r="H407" s="120"/>
      <c r="K407" s="91"/>
      <c r="L407" s="91"/>
    </row>
    <row r="408" spans="2:12">
      <c r="B408" s="90">
        <v>39387</v>
      </c>
      <c r="C408">
        <v>5.75</v>
      </c>
      <c r="D408">
        <v>7.75</v>
      </c>
      <c r="H408" s="120"/>
      <c r="K408" s="91"/>
      <c r="L408" s="91"/>
    </row>
    <row r="409" spans="2:12">
      <c r="B409" s="90">
        <v>39417</v>
      </c>
      <c r="C409">
        <v>5.5</v>
      </c>
      <c r="D409">
        <v>7.5</v>
      </c>
      <c r="H409" s="120"/>
      <c r="K409" s="91"/>
      <c r="L409" s="91"/>
    </row>
    <row r="410" spans="2:12">
      <c r="B410" s="90">
        <v>39448</v>
      </c>
      <c r="C410">
        <v>5.5</v>
      </c>
      <c r="D410">
        <v>7.5</v>
      </c>
      <c r="H410" s="120"/>
      <c r="K410" s="91"/>
      <c r="L410" s="91"/>
    </row>
    <row r="411" spans="2:12">
      <c r="B411" s="90">
        <v>39479</v>
      </c>
      <c r="C411">
        <v>5.25</v>
      </c>
      <c r="D411">
        <v>7.2499999999999991</v>
      </c>
      <c r="H411" s="120"/>
      <c r="K411" s="91"/>
      <c r="L411" s="91"/>
    </row>
    <row r="412" spans="2:12">
      <c r="B412" s="90">
        <v>39508</v>
      </c>
      <c r="C412">
        <v>5.25</v>
      </c>
      <c r="D412">
        <v>7.2499999999999991</v>
      </c>
      <c r="H412" s="120"/>
      <c r="K412" s="91"/>
      <c r="L412" s="91"/>
    </row>
    <row r="413" spans="2:12">
      <c r="B413" s="90">
        <v>39539</v>
      </c>
      <c r="C413">
        <v>5</v>
      </c>
      <c r="D413">
        <v>7.0000000000000009</v>
      </c>
      <c r="H413" s="120"/>
      <c r="K413" s="91"/>
      <c r="L413" s="91"/>
    </row>
    <row r="414" spans="2:12">
      <c r="B414" s="90">
        <v>39569</v>
      </c>
      <c r="C414">
        <v>5</v>
      </c>
      <c r="D414">
        <v>7.0000000000000009</v>
      </c>
      <c r="H414" s="120"/>
      <c r="K414" s="91"/>
      <c r="L414" s="91"/>
    </row>
    <row r="415" spans="2:12">
      <c r="B415" s="90">
        <v>39600</v>
      </c>
      <c r="C415">
        <v>5</v>
      </c>
      <c r="D415">
        <v>7.0000000000000009</v>
      </c>
      <c r="H415" s="120"/>
      <c r="K415" s="91"/>
      <c r="L415" s="91"/>
    </row>
    <row r="416" spans="2:12">
      <c r="B416" s="90">
        <v>39630</v>
      </c>
      <c r="C416">
        <v>5</v>
      </c>
      <c r="D416">
        <v>7.0000000000000009</v>
      </c>
      <c r="H416" s="120"/>
      <c r="K416" s="91"/>
      <c r="L416" s="91"/>
    </row>
    <row r="417" spans="2:12">
      <c r="B417" s="90">
        <v>39661</v>
      </c>
      <c r="C417">
        <v>5</v>
      </c>
      <c r="D417">
        <v>7.0000000000000009</v>
      </c>
      <c r="H417" s="120"/>
      <c r="K417" s="91"/>
      <c r="L417" s="91"/>
    </row>
    <row r="418" spans="2:12">
      <c r="B418" s="90">
        <v>39692</v>
      </c>
      <c r="C418">
        <v>5</v>
      </c>
      <c r="D418">
        <v>7.0000000000000009</v>
      </c>
      <c r="H418" s="120"/>
      <c r="K418" s="91"/>
      <c r="L418" s="91"/>
    </row>
    <row r="419" spans="2:12">
      <c r="B419" s="90">
        <v>39722</v>
      </c>
      <c r="C419">
        <v>4.5</v>
      </c>
      <c r="D419">
        <v>6.5</v>
      </c>
      <c r="H419" s="120"/>
      <c r="K419" s="91"/>
      <c r="L419" s="91"/>
    </row>
    <row r="420" spans="2:12">
      <c r="B420" s="90">
        <v>39753</v>
      </c>
      <c r="C420">
        <v>3</v>
      </c>
      <c r="D420">
        <v>5</v>
      </c>
      <c r="H420" s="120"/>
      <c r="K420" s="91"/>
      <c r="L420" s="91"/>
    </row>
    <row r="421" spans="2:12">
      <c r="B421" s="90">
        <v>39783</v>
      </c>
      <c r="C421">
        <v>2</v>
      </c>
      <c r="D421">
        <v>4</v>
      </c>
      <c r="H421" s="120"/>
      <c r="K421" s="91"/>
      <c r="L421" s="91"/>
    </row>
    <row r="422" spans="2:12">
      <c r="B422" s="90">
        <v>39814</v>
      </c>
      <c r="C422">
        <v>1.5</v>
      </c>
      <c r="D422">
        <v>3.5000000000000004</v>
      </c>
      <c r="H422" s="120"/>
      <c r="K422" s="91"/>
      <c r="L422" s="91"/>
    </row>
    <row r="423" spans="2:12">
      <c r="B423" s="90">
        <v>39845</v>
      </c>
      <c r="C423">
        <v>1</v>
      </c>
      <c r="D423">
        <v>3</v>
      </c>
      <c r="H423" s="120"/>
      <c r="K423" s="91"/>
      <c r="L423" s="91"/>
    </row>
    <row r="424" spans="2:12">
      <c r="B424" s="90">
        <v>39873</v>
      </c>
      <c r="C424">
        <v>0.5</v>
      </c>
      <c r="D424">
        <v>2.5</v>
      </c>
      <c r="H424" s="120"/>
      <c r="K424" s="91"/>
      <c r="L424" s="91"/>
    </row>
    <row r="425" spans="2:12">
      <c r="B425" s="90">
        <v>39904</v>
      </c>
      <c r="C425">
        <v>0.5</v>
      </c>
      <c r="D425">
        <v>2.5</v>
      </c>
      <c r="H425" s="120"/>
      <c r="K425" s="91"/>
      <c r="L425" s="91"/>
    </row>
    <row r="426" spans="2:12">
      <c r="B426" s="90">
        <v>39934</v>
      </c>
      <c r="C426">
        <v>0.5</v>
      </c>
      <c r="D426">
        <v>2.5</v>
      </c>
      <c r="H426" s="120"/>
      <c r="K426" s="91"/>
      <c r="L426" s="91"/>
    </row>
    <row r="427" spans="2:12">
      <c r="B427" s="90">
        <v>39965</v>
      </c>
      <c r="C427">
        <v>0.5</v>
      </c>
      <c r="D427">
        <v>2.5</v>
      </c>
      <c r="H427" s="120"/>
      <c r="K427" s="91"/>
      <c r="L427" s="91"/>
    </row>
    <row r="428" spans="2:12">
      <c r="B428" s="90">
        <v>39995</v>
      </c>
      <c r="C428">
        <v>0.5</v>
      </c>
      <c r="D428">
        <v>2.5</v>
      </c>
      <c r="H428" s="120"/>
      <c r="K428" s="91"/>
      <c r="L428" s="91"/>
    </row>
    <row r="429" spans="2:12">
      <c r="B429" s="90">
        <v>40026</v>
      </c>
      <c r="C429">
        <v>0.5</v>
      </c>
      <c r="D429">
        <v>2.5</v>
      </c>
      <c r="H429" s="120"/>
      <c r="K429" s="91"/>
      <c r="L429" s="91"/>
    </row>
    <row r="430" spans="2:12">
      <c r="B430" s="90">
        <v>40057</v>
      </c>
      <c r="C430">
        <v>0.5</v>
      </c>
      <c r="D430">
        <v>2.5</v>
      </c>
      <c r="H430" s="120"/>
      <c r="K430" s="91"/>
      <c r="L430" s="91"/>
    </row>
    <row r="431" spans="2:12">
      <c r="B431" s="90">
        <v>40087</v>
      </c>
      <c r="C431">
        <v>0.5</v>
      </c>
      <c r="D431">
        <v>2.5</v>
      </c>
      <c r="H431" s="120"/>
      <c r="K431" s="91"/>
      <c r="L431" s="91"/>
    </row>
    <row r="432" spans="2:12">
      <c r="B432" s="90">
        <v>40118</v>
      </c>
      <c r="C432">
        <v>0.5</v>
      </c>
      <c r="D432">
        <v>2.5</v>
      </c>
      <c r="H432" s="120"/>
      <c r="K432" s="91"/>
      <c r="L432" s="91"/>
    </row>
    <row r="433" spans="2:12">
      <c r="B433" s="90">
        <v>40148</v>
      </c>
      <c r="C433">
        <v>0.5</v>
      </c>
      <c r="D433">
        <v>2.5</v>
      </c>
      <c r="H433" s="120"/>
      <c r="K433" s="91"/>
      <c r="L433" s="91"/>
    </row>
    <row r="434" spans="2:12">
      <c r="B434" s="90">
        <v>40179</v>
      </c>
      <c r="C434">
        <v>0.5</v>
      </c>
      <c r="D434">
        <v>2.5</v>
      </c>
      <c r="H434" s="120"/>
      <c r="K434" s="91"/>
      <c r="L434" s="91"/>
    </row>
    <row r="435" spans="2:12">
      <c r="B435" s="90">
        <v>40210</v>
      </c>
      <c r="C435">
        <v>0.5</v>
      </c>
      <c r="D435">
        <v>2.5</v>
      </c>
      <c r="H435" s="120"/>
      <c r="K435" s="91"/>
      <c r="L435" s="91"/>
    </row>
    <row r="436" spans="2:12">
      <c r="B436" s="90">
        <v>40238</v>
      </c>
      <c r="C436">
        <v>0.5</v>
      </c>
      <c r="D436">
        <v>2.5</v>
      </c>
      <c r="H436" s="120"/>
      <c r="K436" s="91"/>
      <c r="L436" s="91"/>
    </row>
    <row r="437" spans="2:12">
      <c r="B437" s="90">
        <v>40269</v>
      </c>
      <c r="C437">
        <v>0.5</v>
      </c>
      <c r="D437">
        <v>2.5</v>
      </c>
      <c r="H437" s="120"/>
      <c r="K437" s="91"/>
      <c r="L437" s="91"/>
    </row>
    <row r="438" spans="2:12">
      <c r="B438" s="90">
        <v>40299</v>
      </c>
      <c r="C438">
        <v>0.5</v>
      </c>
      <c r="D438">
        <v>2.5</v>
      </c>
      <c r="H438" s="120"/>
      <c r="K438" s="91"/>
      <c r="L438" s="91"/>
    </row>
    <row r="439" spans="2:12">
      <c r="B439" s="90">
        <v>40330</v>
      </c>
      <c r="C439">
        <v>0.5</v>
      </c>
      <c r="D439">
        <v>2.5</v>
      </c>
      <c r="H439" s="120"/>
      <c r="K439" s="91"/>
      <c r="L439" s="91"/>
    </row>
    <row r="440" spans="2:12">
      <c r="B440" s="90">
        <v>40360</v>
      </c>
      <c r="C440">
        <v>0.5</v>
      </c>
      <c r="D440">
        <v>2.5</v>
      </c>
      <c r="H440" s="120"/>
      <c r="K440" s="91"/>
      <c r="L440" s="91"/>
    </row>
    <row r="441" spans="2:12">
      <c r="B441" s="90">
        <v>40391</v>
      </c>
      <c r="C441">
        <v>0.5</v>
      </c>
      <c r="D441">
        <v>2.5</v>
      </c>
      <c r="H441" s="120"/>
      <c r="K441" s="91"/>
      <c r="L441" s="91"/>
    </row>
    <row r="442" spans="2:12">
      <c r="B442" s="90">
        <v>40422</v>
      </c>
      <c r="C442">
        <v>0.5</v>
      </c>
      <c r="D442">
        <v>2.5</v>
      </c>
      <c r="H442" s="120"/>
      <c r="K442" s="91"/>
      <c r="L442" s="91"/>
    </row>
    <row r="443" spans="2:12">
      <c r="B443" s="90">
        <v>40452</v>
      </c>
      <c r="C443">
        <v>0.5</v>
      </c>
      <c r="D443">
        <v>2.5</v>
      </c>
      <c r="H443" s="120"/>
      <c r="K443" s="91"/>
      <c r="L443" s="91"/>
    </row>
    <row r="444" spans="2:12">
      <c r="B444" s="90">
        <v>40483</v>
      </c>
      <c r="C444">
        <v>0.5</v>
      </c>
      <c r="D444">
        <v>2.5</v>
      </c>
      <c r="H444" s="120"/>
      <c r="K444" s="91"/>
      <c r="L444" s="91"/>
    </row>
    <row r="445" spans="2:12">
      <c r="B445" s="90">
        <v>40513</v>
      </c>
      <c r="C445">
        <v>0.5</v>
      </c>
      <c r="D445">
        <v>2.5</v>
      </c>
      <c r="H445" s="120"/>
      <c r="K445" s="91"/>
      <c r="L445" s="91"/>
    </row>
    <row r="446" spans="2:12">
      <c r="B446" s="90">
        <v>40544</v>
      </c>
      <c r="C446">
        <v>0.5</v>
      </c>
      <c r="D446">
        <v>2.5</v>
      </c>
      <c r="H446" s="120"/>
      <c r="K446" s="91"/>
      <c r="L446" s="91"/>
    </row>
    <row r="447" spans="2:12">
      <c r="B447" s="90">
        <v>40575</v>
      </c>
      <c r="C447">
        <v>0.5</v>
      </c>
      <c r="D447">
        <v>2.5</v>
      </c>
      <c r="H447" s="120"/>
      <c r="K447" s="91"/>
      <c r="L447" s="91"/>
    </row>
    <row r="448" spans="2:12">
      <c r="B448" s="90">
        <v>40603</v>
      </c>
      <c r="C448">
        <v>0.5</v>
      </c>
      <c r="D448">
        <v>2.5</v>
      </c>
      <c r="H448" s="120"/>
      <c r="K448" s="91"/>
      <c r="L448" s="91"/>
    </row>
    <row r="449" spans="2:12">
      <c r="B449" s="90">
        <v>40634</v>
      </c>
      <c r="C449">
        <v>0.5</v>
      </c>
      <c r="D449">
        <v>2.5</v>
      </c>
      <c r="H449" s="120"/>
      <c r="K449" s="91"/>
      <c r="L449" s="91"/>
    </row>
    <row r="450" spans="2:12">
      <c r="B450" s="90">
        <v>40664</v>
      </c>
      <c r="C450">
        <v>0.5</v>
      </c>
      <c r="D450">
        <v>2.5</v>
      </c>
      <c r="H450" s="120"/>
      <c r="K450" s="91"/>
      <c r="L450" s="91"/>
    </row>
    <row r="451" spans="2:12">
      <c r="B451" s="90">
        <v>40695</v>
      </c>
      <c r="C451">
        <v>0.5</v>
      </c>
      <c r="D451">
        <v>2.5</v>
      </c>
      <c r="H451" s="120"/>
      <c r="K451" s="91"/>
      <c r="L451" s="91"/>
    </row>
    <row r="452" spans="2:12">
      <c r="B452" s="90">
        <v>40725</v>
      </c>
      <c r="C452">
        <v>0.5</v>
      </c>
      <c r="D452">
        <v>2.5</v>
      </c>
      <c r="H452" s="120"/>
      <c r="K452" s="91"/>
      <c r="L452" s="91"/>
    </row>
    <row r="453" spans="2:12">
      <c r="B453" s="90">
        <v>40756</v>
      </c>
      <c r="C453">
        <v>0.5</v>
      </c>
      <c r="D453">
        <v>2.5</v>
      </c>
      <c r="H453" s="120"/>
      <c r="K453" s="91"/>
      <c r="L453" s="91"/>
    </row>
    <row r="454" spans="2:12">
      <c r="B454" s="90">
        <v>40787</v>
      </c>
      <c r="C454">
        <v>0.5</v>
      </c>
      <c r="D454">
        <v>2.5</v>
      </c>
      <c r="H454" s="120"/>
      <c r="K454" s="91"/>
      <c r="L454" s="91"/>
    </row>
    <row r="455" spans="2:12">
      <c r="B455" s="90">
        <v>40817</v>
      </c>
      <c r="C455">
        <v>0.5</v>
      </c>
      <c r="D455">
        <v>2.5</v>
      </c>
      <c r="H455" s="120"/>
      <c r="K455" s="91"/>
      <c r="L455" s="91"/>
    </row>
    <row r="456" spans="2:12">
      <c r="B456" s="90">
        <v>40848</v>
      </c>
      <c r="C456">
        <v>0.5</v>
      </c>
      <c r="D456">
        <v>2.5</v>
      </c>
      <c r="H456" s="120"/>
      <c r="K456" s="91"/>
      <c r="L456" s="91"/>
    </row>
    <row r="457" spans="2:12">
      <c r="B457" s="90">
        <v>40878</v>
      </c>
      <c r="C457">
        <v>0.5</v>
      </c>
      <c r="D457">
        <v>2.5</v>
      </c>
      <c r="H457" s="120"/>
      <c r="K457" s="91"/>
      <c r="L457" s="91"/>
    </row>
    <row r="458" spans="2:12">
      <c r="B458" s="90">
        <v>40909</v>
      </c>
      <c r="C458">
        <v>0.5</v>
      </c>
      <c r="D458">
        <v>2.5</v>
      </c>
      <c r="H458" s="120"/>
      <c r="K458" s="91"/>
      <c r="L458" s="91"/>
    </row>
    <row r="459" spans="2:12">
      <c r="B459" s="90">
        <v>40940</v>
      </c>
      <c r="C459">
        <v>0.5</v>
      </c>
      <c r="D459">
        <v>2.5</v>
      </c>
      <c r="H459" s="120"/>
      <c r="K459" s="91"/>
      <c r="L459" s="91"/>
    </row>
    <row r="460" spans="2:12">
      <c r="B460" s="90">
        <v>40969</v>
      </c>
      <c r="C460">
        <v>0.5</v>
      </c>
      <c r="D460">
        <v>2.5</v>
      </c>
      <c r="H460" s="120"/>
      <c r="K460" s="91"/>
      <c r="L460" s="91"/>
    </row>
    <row r="461" spans="2:12">
      <c r="B461" s="90">
        <v>41000</v>
      </c>
      <c r="C461">
        <v>0.5</v>
      </c>
      <c r="D461">
        <v>2.5</v>
      </c>
      <c r="H461" s="120"/>
      <c r="K461" s="91"/>
      <c r="L461" s="91"/>
    </row>
    <row r="462" spans="2:12">
      <c r="B462" s="90">
        <v>41030</v>
      </c>
      <c r="C462">
        <v>0.5</v>
      </c>
      <c r="D462">
        <v>2.5</v>
      </c>
      <c r="H462" s="120"/>
      <c r="K462" s="91"/>
      <c r="L462" s="91"/>
    </row>
    <row r="463" spans="2:12">
      <c r="B463" s="90">
        <v>41061</v>
      </c>
      <c r="C463">
        <v>0.5</v>
      </c>
      <c r="D463">
        <v>2.5</v>
      </c>
      <c r="H463" s="120"/>
      <c r="K463" s="91"/>
      <c r="L463" s="91"/>
    </row>
    <row r="464" spans="2:12">
      <c r="B464" s="90">
        <v>41091</v>
      </c>
      <c r="C464">
        <v>0.5</v>
      </c>
      <c r="D464">
        <v>2.5</v>
      </c>
      <c r="H464" s="120"/>
      <c r="K464" s="91"/>
      <c r="L464" s="91"/>
    </row>
    <row r="465" spans="2:12">
      <c r="B465" s="90">
        <v>41122</v>
      </c>
      <c r="C465">
        <v>0.5</v>
      </c>
      <c r="D465">
        <v>2.5</v>
      </c>
      <c r="H465" s="120"/>
      <c r="K465" s="91"/>
      <c r="L465" s="91"/>
    </row>
    <row r="466" spans="2:12">
      <c r="B466" s="90">
        <v>41153</v>
      </c>
      <c r="C466">
        <v>0.5</v>
      </c>
      <c r="D466">
        <v>2.5</v>
      </c>
      <c r="H466" s="120"/>
      <c r="K466" s="91"/>
      <c r="L466" s="91"/>
    </row>
    <row r="467" spans="2:12">
      <c r="B467" s="90">
        <v>41183</v>
      </c>
      <c r="C467">
        <v>0.5</v>
      </c>
      <c r="D467">
        <v>2.5</v>
      </c>
      <c r="H467" s="120"/>
      <c r="K467" s="91"/>
      <c r="L467" s="91"/>
    </row>
    <row r="468" spans="2:12">
      <c r="B468" s="90">
        <v>41214</v>
      </c>
      <c r="C468">
        <v>0.5</v>
      </c>
      <c r="D468">
        <v>2.5</v>
      </c>
      <c r="H468" s="120"/>
      <c r="K468" s="91"/>
      <c r="L468" s="91"/>
    </row>
    <row r="469" spans="2:12">
      <c r="B469" s="90">
        <v>41244</v>
      </c>
      <c r="C469">
        <v>0.5</v>
      </c>
      <c r="D469">
        <v>2.5</v>
      </c>
      <c r="H469" s="120"/>
      <c r="K469" s="91"/>
      <c r="L469" s="91"/>
    </row>
    <row r="470" spans="2:12">
      <c r="B470" s="90">
        <v>41275</v>
      </c>
      <c r="C470">
        <v>0.5</v>
      </c>
      <c r="D470">
        <v>2.5</v>
      </c>
      <c r="H470" s="120"/>
      <c r="K470" s="91"/>
      <c r="L470" s="91"/>
    </row>
    <row r="471" spans="2:12">
      <c r="B471" s="90">
        <v>41306</v>
      </c>
      <c r="C471">
        <v>0.5</v>
      </c>
      <c r="D471">
        <v>2.5</v>
      </c>
      <c r="H471" s="120"/>
      <c r="K471" s="91"/>
      <c r="L471" s="91"/>
    </row>
    <row r="472" spans="2:12">
      <c r="B472" s="90">
        <v>41334</v>
      </c>
      <c r="C472">
        <v>0.5</v>
      </c>
      <c r="D472">
        <v>2.5</v>
      </c>
      <c r="H472" s="120"/>
      <c r="K472" s="91"/>
      <c r="L472" s="91"/>
    </row>
    <row r="473" spans="2:12">
      <c r="B473" s="90">
        <v>41365</v>
      </c>
      <c r="C473">
        <v>0.5</v>
      </c>
      <c r="D473">
        <v>2.5</v>
      </c>
      <c r="H473" s="120"/>
      <c r="K473" s="91"/>
      <c r="L473" s="91"/>
    </row>
    <row r="474" spans="2:12">
      <c r="B474" s="90">
        <v>41395</v>
      </c>
      <c r="C474">
        <v>0.5</v>
      </c>
      <c r="D474">
        <v>2.5</v>
      </c>
      <c r="H474" s="120"/>
      <c r="K474" s="91"/>
      <c r="L474" s="91"/>
    </row>
    <row r="475" spans="2:12">
      <c r="B475" s="90">
        <v>41426</v>
      </c>
      <c r="C475">
        <v>0.5</v>
      </c>
      <c r="D475">
        <v>2.5</v>
      </c>
      <c r="H475" s="120"/>
      <c r="K475" s="91"/>
      <c r="L475" s="91"/>
    </row>
    <row r="476" spans="2:12">
      <c r="B476" s="90">
        <v>41456</v>
      </c>
      <c r="C476">
        <v>0.5</v>
      </c>
      <c r="D476">
        <v>2.5</v>
      </c>
      <c r="H476" s="120"/>
      <c r="K476" s="91"/>
      <c r="L476" s="91"/>
    </row>
    <row r="477" spans="2:12">
      <c r="B477" s="90">
        <v>41487</v>
      </c>
      <c r="C477">
        <v>0.5</v>
      </c>
      <c r="D477">
        <v>2.5</v>
      </c>
      <c r="H477" s="120"/>
      <c r="K477" s="91"/>
      <c r="L477" s="91"/>
    </row>
    <row r="478" spans="2:12">
      <c r="B478" s="90">
        <v>41518</v>
      </c>
      <c r="C478">
        <v>0.5</v>
      </c>
      <c r="D478">
        <v>2.5</v>
      </c>
      <c r="H478" s="120"/>
      <c r="K478" s="91"/>
      <c r="L478" s="91"/>
    </row>
    <row r="479" spans="2:12">
      <c r="B479" s="90">
        <v>41548</v>
      </c>
      <c r="C479">
        <v>0.5</v>
      </c>
      <c r="D479">
        <v>2.5</v>
      </c>
      <c r="H479" s="120"/>
      <c r="K479" s="91"/>
      <c r="L479" s="91"/>
    </row>
    <row r="480" spans="2:12">
      <c r="B480" s="90">
        <v>41579</v>
      </c>
      <c r="C480">
        <v>0.5</v>
      </c>
      <c r="D480">
        <v>2.5</v>
      </c>
      <c r="H480" s="120"/>
      <c r="K480" s="91"/>
      <c r="L480" s="91"/>
    </row>
    <row r="481" spans="2:12">
      <c r="B481" s="90">
        <v>41609</v>
      </c>
      <c r="C481">
        <v>0.5</v>
      </c>
      <c r="D481">
        <v>2.5</v>
      </c>
      <c r="H481" s="120"/>
      <c r="K481" s="91"/>
      <c r="L481" s="91"/>
    </row>
    <row r="482" spans="2:12">
      <c r="B482" s="90">
        <v>41640</v>
      </c>
      <c r="C482">
        <v>0.5</v>
      </c>
      <c r="D482">
        <v>2.5</v>
      </c>
      <c r="H482" s="120"/>
      <c r="K482" s="91"/>
      <c r="L482" s="91"/>
    </row>
    <row r="483" spans="2:12">
      <c r="B483" s="90">
        <v>41671</v>
      </c>
      <c r="C483">
        <v>0.5</v>
      </c>
      <c r="D483">
        <v>2.5</v>
      </c>
      <c r="H483" s="120"/>
      <c r="K483" s="91"/>
      <c r="L483" s="91"/>
    </row>
    <row r="484" spans="2:12">
      <c r="B484" s="90">
        <v>41699</v>
      </c>
      <c r="C484">
        <v>0.5</v>
      </c>
      <c r="D484">
        <v>2.5</v>
      </c>
      <c r="H484" s="120"/>
      <c r="K484" s="91"/>
      <c r="L484" s="91"/>
    </row>
    <row r="485" spans="2:12">
      <c r="B485" s="90">
        <v>41730</v>
      </c>
      <c r="C485">
        <v>0.5</v>
      </c>
      <c r="D485">
        <v>2.5</v>
      </c>
      <c r="H485" s="120"/>
      <c r="K485" s="91"/>
      <c r="L485" s="91"/>
    </row>
    <row r="486" spans="2:12">
      <c r="B486" s="90">
        <v>41760</v>
      </c>
      <c r="C486">
        <v>0.5</v>
      </c>
      <c r="D486">
        <v>2.5</v>
      </c>
      <c r="H486" s="120"/>
      <c r="K486" s="91"/>
      <c r="L486" s="91"/>
    </row>
    <row r="487" spans="2:12">
      <c r="B487" s="90">
        <v>41791</v>
      </c>
      <c r="C487">
        <v>0.5</v>
      </c>
      <c r="D487">
        <v>2.5</v>
      </c>
      <c r="H487" s="120"/>
      <c r="K487" s="91"/>
      <c r="L487" s="91"/>
    </row>
    <row r="488" spans="2:12">
      <c r="B488" s="90">
        <v>41821</v>
      </c>
      <c r="C488">
        <v>0.5</v>
      </c>
      <c r="D488">
        <v>2.5</v>
      </c>
      <c r="H488" s="120"/>
      <c r="K488" s="91"/>
      <c r="L488" s="91"/>
    </row>
    <row r="489" spans="2:12">
      <c r="B489" s="90">
        <v>41852</v>
      </c>
      <c r="C489">
        <v>0.5</v>
      </c>
      <c r="D489">
        <v>2.5</v>
      </c>
      <c r="H489" s="120"/>
      <c r="K489" s="91"/>
      <c r="L489" s="91"/>
    </row>
    <row r="490" spans="2:12">
      <c r="B490" s="90">
        <v>41883</v>
      </c>
      <c r="C490">
        <v>0.5</v>
      </c>
      <c r="D490">
        <v>2.5</v>
      </c>
      <c r="H490" s="120"/>
      <c r="K490" s="91"/>
      <c r="L490" s="91"/>
    </row>
    <row r="491" spans="2:12">
      <c r="B491" s="90">
        <v>41913</v>
      </c>
      <c r="C491">
        <v>0.5</v>
      </c>
      <c r="D491">
        <v>2.5</v>
      </c>
      <c r="H491" s="120"/>
      <c r="K491" s="91"/>
      <c r="L491" s="91"/>
    </row>
    <row r="492" spans="2:12">
      <c r="B492" s="90">
        <v>41944</v>
      </c>
      <c r="C492">
        <v>0.5</v>
      </c>
      <c r="D492">
        <v>2.5</v>
      </c>
      <c r="H492" s="120"/>
      <c r="K492" s="91"/>
      <c r="L492" s="91"/>
    </row>
    <row r="493" spans="2:12">
      <c r="B493" s="90">
        <v>41974</v>
      </c>
      <c r="C493">
        <v>0.5</v>
      </c>
      <c r="D493">
        <v>2.5</v>
      </c>
      <c r="H493" s="120"/>
      <c r="K493" s="91"/>
      <c r="L493" s="91"/>
    </row>
    <row r="494" spans="2:12">
      <c r="B494" s="90">
        <v>42005</v>
      </c>
      <c r="C494">
        <v>0.5</v>
      </c>
      <c r="D494">
        <v>2.5</v>
      </c>
      <c r="F494" s="90"/>
      <c r="H494" s="120"/>
      <c r="K494" s="91"/>
      <c r="L494" s="91"/>
    </row>
    <row r="495" spans="2:12">
      <c r="B495" s="90">
        <v>42036</v>
      </c>
      <c r="C495">
        <v>0.5</v>
      </c>
      <c r="D495">
        <v>2.5</v>
      </c>
      <c r="F495" s="90"/>
      <c r="H495" s="120"/>
      <c r="K495" s="91"/>
      <c r="L495" s="91"/>
    </row>
    <row r="496" spans="2:12">
      <c r="B496" s="90">
        <v>42064</v>
      </c>
      <c r="C496">
        <v>0.5</v>
      </c>
      <c r="D496">
        <v>2.5</v>
      </c>
      <c r="F496" s="90"/>
      <c r="H496" s="120"/>
      <c r="K496" s="91"/>
      <c r="L496" s="91"/>
    </row>
    <row r="497" spans="2:12">
      <c r="B497" s="90">
        <v>42095</v>
      </c>
      <c r="C497">
        <v>0.5</v>
      </c>
      <c r="D497">
        <v>2.5</v>
      </c>
      <c r="F497" s="90"/>
      <c r="H497" s="120"/>
      <c r="K497" s="91"/>
      <c r="L497" s="91"/>
    </row>
    <row r="498" spans="2:12">
      <c r="B498" s="90">
        <v>42125</v>
      </c>
      <c r="C498">
        <v>0.5</v>
      </c>
      <c r="D498">
        <v>2.5</v>
      </c>
      <c r="F498" s="90"/>
      <c r="H498" s="120"/>
      <c r="K498" s="91"/>
      <c r="L498" s="91"/>
    </row>
    <row r="499" spans="2:12">
      <c r="B499" s="90">
        <v>42156</v>
      </c>
      <c r="C499">
        <v>0.5</v>
      </c>
      <c r="D499" s="120">
        <v>2.5</v>
      </c>
      <c r="F499" s="90"/>
      <c r="H499" s="120"/>
      <c r="K499" s="91"/>
      <c r="L499" s="91"/>
    </row>
    <row r="500" spans="2:12">
      <c r="B500" s="90">
        <v>42186</v>
      </c>
      <c r="C500">
        <v>0.5</v>
      </c>
      <c r="D500" s="120">
        <v>2.5</v>
      </c>
      <c r="F500" s="90"/>
      <c r="H500" s="120"/>
      <c r="K500" s="91"/>
      <c r="L500" s="91"/>
    </row>
    <row r="501" spans="2:12">
      <c r="B501" s="90">
        <v>42217</v>
      </c>
      <c r="C501">
        <v>0.5</v>
      </c>
      <c r="D501">
        <v>2.5</v>
      </c>
      <c r="F501" s="90"/>
      <c r="H501" s="120"/>
    </row>
    <row r="502" spans="2:12">
      <c r="B502" s="90">
        <v>42248</v>
      </c>
      <c r="C502">
        <v>0.5</v>
      </c>
      <c r="D502">
        <v>2.5</v>
      </c>
      <c r="F502" s="90"/>
      <c r="H502" s="120"/>
    </row>
    <row r="503" spans="2:12">
      <c r="B503" s="90">
        <v>42278</v>
      </c>
      <c r="C503">
        <v>0.5</v>
      </c>
      <c r="D503">
        <v>2.5</v>
      </c>
      <c r="F503" s="90"/>
      <c r="H503" s="120"/>
    </row>
    <row r="504" spans="2:12">
      <c r="B504" s="90">
        <v>42309</v>
      </c>
      <c r="C504">
        <v>0.5</v>
      </c>
      <c r="D504">
        <v>2.5</v>
      </c>
      <c r="F504" s="90"/>
      <c r="H504" s="120"/>
    </row>
    <row r="505" spans="2:12">
      <c r="B505" s="90">
        <v>42339</v>
      </c>
      <c r="C505">
        <v>0.5</v>
      </c>
      <c r="D505">
        <v>2.5</v>
      </c>
      <c r="F505" s="90"/>
      <c r="H505" s="120"/>
    </row>
    <row r="506" spans="2:12">
      <c r="B506" s="90">
        <v>42370</v>
      </c>
      <c r="C506">
        <v>0.5</v>
      </c>
      <c r="D506">
        <v>2.5</v>
      </c>
      <c r="F506" s="90"/>
      <c r="H506" s="120"/>
    </row>
    <row r="507" spans="2:12">
      <c r="B507" s="90">
        <v>42401</v>
      </c>
      <c r="C507">
        <v>0.5</v>
      </c>
      <c r="D507">
        <v>2.5</v>
      </c>
      <c r="F507" s="90"/>
      <c r="H507" s="120"/>
    </row>
    <row r="508" spans="2:12">
      <c r="B508" s="90">
        <v>42430</v>
      </c>
      <c r="C508">
        <v>0.5</v>
      </c>
      <c r="D508">
        <v>2.5</v>
      </c>
      <c r="F508" s="90"/>
      <c r="H508" s="120"/>
    </row>
    <row r="509" spans="2:12">
      <c r="B509" s="90">
        <v>42461</v>
      </c>
      <c r="C509">
        <v>0.5</v>
      </c>
      <c r="D509">
        <v>2.5</v>
      </c>
      <c r="F509" s="90"/>
      <c r="H509" s="120"/>
    </row>
    <row r="510" spans="2:12">
      <c r="B510" s="90">
        <v>42491</v>
      </c>
      <c r="C510">
        <v>0.5</v>
      </c>
      <c r="D510">
        <v>2.5</v>
      </c>
      <c r="F510" s="90"/>
      <c r="H510" s="120"/>
    </row>
    <row r="511" spans="2:12">
      <c r="B511" s="90">
        <v>42522</v>
      </c>
      <c r="C511">
        <v>0.5</v>
      </c>
      <c r="D511">
        <v>2.5</v>
      </c>
      <c r="F511" s="90"/>
      <c r="H511" s="120"/>
    </row>
    <row r="512" spans="2:12">
      <c r="B512" s="90">
        <v>42552</v>
      </c>
      <c r="C512">
        <v>0.5</v>
      </c>
      <c r="D512">
        <v>2.5</v>
      </c>
      <c r="F512" s="90"/>
      <c r="H512" s="120"/>
    </row>
    <row r="513" spans="2:8">
      <c r="B513" s="90">
        <v>42583</v>
      </c>
      <c r="C513">
        <v>0.25</v>
      </c>
      <c r="D513">
        <v>2.25</v>
      </c>
      <c r="F513" s="90"/>
      <c r="H513" s="12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1"/>
  <sheetViews>
    <sheetView workbookViewId="0">
      <selection activeCell="A3" sqref="A3:A5"/>
    </sheetView>
  </sheetViews>
  <sheetFormatPr defaultRowHeight="15"/>
  <cols>
    <col min="1" max="1" width="19.42578125" style="112" customWidth="1"/>
    <col min="2" max="2" width="23.85546875" style="108" customWidth="1"/>
  </cols>
  <sheetData>
    <row r="3" spans="1:2">
      <c r="A3" s="140" t="s">
        <v>70</v>
      </c>
      <c r="B3" s="143" t="s">
        <v>71</v>
      </c>
    </row>
    <row r="4" spans="1:2" ht="15.75" customHeight="1">
      <c r="A4" s="141"/>
      <c r="B4" s="144"/>
    </row>
    <row r="5" spans="1:2" ht="15.75" customHeight="1">
      <c r="A5" s="142"/>
      <c r="B5" s="145"/>
    </row>
    <row r="6" spans="1:2">
      <c r="A6" s="97" t="s">
        <v>72</v>
      </c>
      <c r="B6" s="98">
        <v>9927.7745343213337</v>
      </c>
    </row>
    <row r="7" spans="1:2">
      <c r="A7" s="99" t="s">
        <v>73</v>
      </c>
      <c r="B7" s="100">
        <v>10027.384312257667</v>
      </c>
    </row>
    <row r="8" spans="1:2">
      <c r="A8" s="99" t="s">
        <v>74</v>
      </c>
      <c r="B8" s="100">
        <v>10147.864710333042</v>
      </c>
    </row>
    <row r="9" spans="1:2">
      <c r="A9" s="101" t="s">
        <v>75</v>
      </c>
      <c r="B9" s="102">
        <v>10207.630577094844</v>
      </c>
    </row>
    <row r="10" spans="1:2">
      <c r="A10" s="97" t="s">
        <v>76</v>
      </c>
      <c r="B10" s="98">
        <v>10387.87684193202</v>
      </c>
    </row>
    <row r="11" spans="1:2">
      <c r="A11" s="99" t="s">
        <v>77</v>
      </c>
      <c r="B11" s="100">
        <v>10728.447416019108</v>
      </c>
    </row>
    <row r="12" spans="1:2">
      <c r="A12" s="99" t="s">
        <v>78</v>
      </c>
      <c r="B12" s="100">
        <v>10977.946193135831</v>
      </c>
    </row>
    <row r="13" spans="1:2">
      <c r="A13" s="101" t="s">
        <v>79</v>
      </c>
      <c r="B13" s="102">
        <v>11288.159501566128</v>
      </c>
    </row>
    <row r="14" spans="1:2">
      <c r="A14" s="97" t="s">
        <v>80</v>
      </c>
      <c r="B14" s="98">
        <v>11518.684987647359</v>
      </c>
    </row>
    <row r="15" spans="1:2">
      <c r="A15" s="99" t="s">
        <v>81</v>
      </c>
      <c r="B15" s="100">
        <v>11738.775163659069</v>
      </c>
    </row>
    <row r="16" spans="1:2">
      <c r="A16" s="99" t="s">
        <v>82</v>
      </c>
      <c r="B16" s="100">
        <v>11998.709250845315</v>
      </c>
    </row>
    <row r="17" spans="1:2">
      <c r="A17" s="101" t="s">
        <v>83</v>
      </c>
      <c r="B17" s="102">
        <v>12209.312781339278</v>
      </c>
    </row>
    <row r="18" spans="1:2">
      <c r="A18" s="97" t="s">
        <v>84</v>
      </c>
      <c r="B18" s="98">
        <v>12409.481001763721</v>
      </c>
    </row>
    <row r="19" spans="1:2">
      <c r="A19" s="99" t="s">
        <v>85</v>
      </c>
      <c r="B19" s="100">
        <v>12689.337044537233</v>
      </c>
    </row>
    <row r="20" spans="1:2">
      <c r="A20" s="99" t="s">
        <v>86</v>
      </c>
      <c r="B20" s="100">
        <v>12970.14175186252</v>
      </c>
    </row>
    <row r="21" spans="1:2">
      <c r="A21" s="101" t="s">
        <v>87</v>
      </c>
      <c r="B21" s="102">
        <v>13150.388016699697</v>
      </c>
    </row>
    <row r="22" spans="1:2">
      <c r="A22" s="97" t="s">
        <v>88</v>
      </c>
      <c r="B22" s="98">
        <v>13820.145190252571</v>
      </c>
    </row>
    <row r="23" spans="1:2">
      <c r="A23" s="99" t="s">
        <v>89</v>
      </c>
      <c r="B23" s="100">
        <v>14490.851028357225</v>
      </c>
    </row>
    <row r="24" spans="1:2">
      <c r="A24" s="99" t="s">
        <v>90</v>
      </c>
      <c r="B24" s="100">
        <v>15911.950526915596</v>
      </c>
    </row>
    <row r="25" spans="1:2">
      <c r="A25" s="101" t="s">
        <v>91</v>
      </c>
      <c r="B25" s="102">
        <v>16822.668496619226</v>
      </c>
    </row>
    <row r="26" spans="1:2">
      <c r="A26" s="97" t="s">
        <v>92</v>
      </c>
      <c r="B26" s="98">
        <v>17793.152333084658</v>
      </c>
    </row>
    <row r="27" spans="1:2">
      <c r="A27" s="99" t="s">
        <v>93</v>
      </c>
      <c r="B27" s="100">
        <v>19074.79814253216</v>
      </c>
    </row>
    <row r="28" spans="1:2">
      <c r="A28" s="99" t="s">
        <v>94</v>
      </c>
      <c r="B28" s="100">
        <v>20485.462331021008</v>
      </c>
    </row>
    <row r="29" spans="1:2">
      <c r="A29" s="101" t="s">
        <v>95</v>
      </c>
      <c r="B29" s="102">
        <v>21966.327696341177</v>
      </c>
    </row>
    <row r="30" spans="1:2">
      <c r="A30" s="97" t="s">
        <v>96</v>
      </c>
      <c r="B30" s="98">
        <v>22676.877445620368</v>
      </c>
    </row>
    <row r="31" spans="1:2">
      <c r="A31" s="99" t="s">
        <v>97</v>
      </c>
      <c r="B31" s="100">
        <v>23347.583283725016</v>
      </c>
    </row>
    <row r="32" spans="1:2">
      <c r="A32" s="99" t="s">
        <v>98</v>
      </c>
      <c r="B32" s="100">
        <v>23628.387991050306</v>
      </c>
    </row>
    <row r="33" spans="1:2">
      <c r="A33" s="101" t="s">
        <v>99</v>
      </c>
      <c r="B33" s="102">
        <v>23497.472282905408</v>
      </c>
    </row>
    <row r="34" spans="1:2">
      <c r="A34" s="97" t="s">
        <v>100</v>
      </c>
      <c r="B34" s="98">
        <v>23729.89509809019</v>
      </c>
    </row>
    <row r="35" spans="1:2">
      <c r="A35" s="99" t="s">
        <v>101</v>
      </c>
      <c r="B35" s="100">
        <v>24097.976944178739</v>
      </c>
    </row>
    <row r="36" spans="1:2">
      <c r="A36" s="99" t="s">
        <v>102</v>
      </c>
      <c r="B36" s="100">
        <v>24188.100076597322</v>
      </c>
    </row>
    <row r="37" spans="1:2">
      <c r="A37" s="101" t="s">
        <v>103</v>
      </c>
      <c r="B37" s="102">
        <v>23798.19894581796</v>
      </c>
    </row>
    <row r="38" spans="1:2">
      <c r="A38" s="97" t="s">
        <v>104</v>
      </c>
      <c r="B38" s="98">
        <v>24176.716101976031</v>
      </c>
    </row>
    <row r="39" spans="1:2">
      <c r="A39" s="99" t="s">
        <v>105</v>
      </c>
      <c r="B39" s="100">
        <v>24678.559649864797</v>
      </c>
    </row>
    <row r="40" spans="1:2">
      <c r="A40" s="99" t="s">
        <v>106</v>
      </c>
      <c r="B40" s="100">
        <v>24968.85100270783</v>
      </c>
    </row>
    <row r="41" spans="1:2">
      <c r="A41" s="101" t="s">
        <v>107</v>
      </c>
      <c r="B41" s="102">
        <v>25579.790974050688</v>
      </c>
    </row>
    <row r="42" spans="1:2">
      <c r="A42" s="97" t="s">
        <v>108</v>
      </c>
      <c r="B42" s="98">
        <v>26307.416685261811</v>
      </c>
    </row>
    <row r="43" spans="1:2">
      <c r="A43" s="99" t="s">
        <v>109</v>
      </c>
      <c r="B43" s="100">
        <v>27386.048280629548</v>
      </c>
    </row>
    <row r="44" spans="1:2">
      <c r="A44" s="99" t="s">
        <v>110</v>
      </c>
      <c r="B44" s="100">
        <v>28175.337187706027</v>
      </c>
    </row>
    <row r="45" spans="1:2">
      <c r="A45" s="101" t="s">
        <v>111</v>
      </c>
      <c r="B45" s="102">
        <v>28623.10685614364</v>
      </c>
    </row>
    <row r="46" spans="1:2">
      <c r="A46" s="97" t="s">
        <v>112</v>
      </c>
      <c r="B46" s="98">
        <v>29675.17584406169</v>
      </c>
    </row>
    <row r="47" spans="1:2">
      <c r="A47" s="99" t="s">
        <v>113</v>
      </c>
      <c r="B47" s="100">
        <v>30832.546597226719</v>
      </c>
    </row>
    <row r="48" spans="1:2">
      <c r="A48" s="99" t="s">
        <v>114</v>
      </c>
      <c r="B48" s="100">
        <v>31253.753658214649</v>
      </c>
    </row>
    <row r="49" spans="1:2">
      <c r="A49" s="101" t="s">
        <v>115</v>
      </c>
      <c r="B49" s="102">
        <v>32542.988784076344</v>
      </c>
    </row>
    <row r="50" spans="1:2">
      <c r="A50" s="97" t="s">
        <v>116</v>
      </c>
      <c r="B50" s="98">
        <v>33200.413318456158</v>
      </c>
    </row>
    <row r="51" spans="1:2">
      <c r="A51" s="99" t="s">
        <v>117</v>
      </c>
      <c r="B51" s="100">
        <v>34173.743148576912</v>
      </c>
    </row>
    <row r="52" spans="1:2">
      <c r="A52" s="99" t="s">
        <v>118</v>
      </c>
      <c r="B52" s="100">
        <v>34700.251974811821</v>
      </c>
    </row>
    <row r="53" spans="1:2">
      <c r="A53" s="101" t="s">
        <v>119</v>
      </c>
      <c r="B53" s="102">
        <v>35436.41566698892</v>
      </c>
    </row>
    <row r="54" spans="1:2">
      <c r="A54" s="97" t="s">
        <v>120</v>
      </c>
      <c r="B54" s="98">
        <v>35647.019197482885</v>
      </c>
    </row>
    <row r="55" spans="1:2">
      <c r="A55" s="99" t="s">
        <v>121</v>
      </c>
      <c r="B55" s="100">
        <v>37014.993481141879</v>
      </c>
    </row>
    <row r="56" spans="1:2">
      <c r="A56" s="99" t="s">
        <v>122</v>
      </c>
      <c r="B56" s="100">
        <v>38251.103392104196</v>
      </c>
    </row>
    <row r="57" spans="1:2">
      <c r="A57" s="101" t="s">
        <v>123</v>
      </c>
      <c r="B57" s="102">
        <v>39593.463732865275</v>
      </c>
    </row>
    <row r="58" spans="1:2">
      <c r="A58" s="97" t="s">
        <v>124</v>
      </c>
      <c r="B58" s="98">
        <v>40881.750194175198</v>
      </c>
    </row>
    <row r="59" spans="1:2">
      <c r="A59" s="99" t="s">
        <v>125</v>
      </c>
      <c r="B59" s="100">
        <v>42986.836834563073</v>
      </c>
    </row>
    <row r="60" spans="1:2">
      <c r="A60" s="99" t="s">
        <v>126</v>
      </c>
      <c r="B60" s="100">
        <v>44433.550276019349</v>
      </c>
    </row>
    <row r="61" spans="1:2">
      <c r="A61" s="101" t="s">
        <v>127</v>
      </c>
      <c r="B61" s="102">
        <v>44354.811118222067</v>
      </c>
    </row>
    <row r="62" spans="1:2">
      <c r="A62" s="97" t="s">
        <v>128</v>
      </c>
      <c r="B62" s="98">
        <v>45090.974810399159</v>
      </c>
    </row>
    <row r="63" spans="1:2">
      <c r="A63" s="99" t="s">
        <v>129</v>
      </c>
      <c r="B63" s="100">
        <v>48932.11758053457</v>
      </c>
    </row>
    <row r="64" spans="1:2">
      <c r="A64" s="99" t="s">
        <v>130</v>
      </c>
      <c r="B64" s="100">
        <v>54351.838164822941</v>
      </c>
    </row>
    <row r="65" spans="1:2">
      <c r="A65" s="101" t="s">
        <v>131</v>
      </c>
      <c r="B65" s="102">
        <v>57245.265047735513</v>
      </c>
    </row>
    <row r="66" spans="1:2">
      <c r="A66" s="97" t="s">
        <v>132</v>
      </c>
      <c r="B66" s="98">
        <v>59534.392611167663</v>
      </c>
    </row>
    <row r="67" spans="1:2">
      <c r="A67" s="99" t="s">
        <v>133</v>
      </c>
      <c r="B67" s="100">
        <v>62243.778571035953</v>
      </c>
    </row>
    <row r="68" spans="1:2">
      <c r="A68" s="99" t="s">
        <v>134</v>
      </c>
      <c r="B68" s="100">
        <v>62781.67137189216</v>
      </c>
    </row>
    <row r="69" spans="1:2">
      <c r="A69" s="101" t="s">
        <v>135</v>
      </c>
      <c r="B69" s="102">
        <v>61495.282239685788</v>
      </c>
    </row>
    <row r="70" spans="1:2">
      <c r="A70" s="97" t="s">
        <v>136</v>
      </c>
      <c r="B70" s="98">
        <v>59586.569161515261</v>
      </c>
    </row>
    <row r="71" spans="1:2">
      <c r="A71" s="99" t="s">
        <v>137</v>
      </c>
      <c r="B71" s="100">
        <v>58982.269842034832</v>
      </c>
    </row>
    <row r="72" spans="1:2">
      <c r="A72" s="99" t="s">
        <v>138</v>
      </c>
      <c r="B72" s="100">
        <v>57245.265047735513</v>
      </c>
    </row>
    <row r="73" spans="1:2">
      <c r="A73" s="101" t="s">
        <v>139</v>
      </c>
      <c r="B73" s="102">
        <v>54919.139566784164</v>
      </c>
    </row>
    <row r="74" spans="1:2">
      <c r="A74" s="97" t="s">
        <v>140</v>
      </c>
      <c r="B74" s="98">
        <v>54547.25079701261</v>
      </c>
    </row>
    <row r="75" spans="1:2">
      <c r="A75" s="99" t="s">
        <v>141</v>
      </c>
      <c r="B75" s="100">
        <v>55418.463216917102</v>
      </c>
    </row>
    <row r="76" spans="1:2">
      <c r="A76" s="99" t="s">
        <v>142</v>
      </c>
      <c r="B76" s="100">
        <v>54903.253965179771</v>
      </c>
    </row>
    <row r="77" spans="1:2">
      <c r="A77" s="101" t="s">
        <v>143</v>
      </c>
      <c r="B77" s="102">
        <v>53635.130981102331</v>
      </c>
    </row>
    <row r="78" spans="1:2">
      <c r="A78" s="97" t="s">
        <v>144</v>
      </c>
      <c r="B78" s="98">
        <v>52186.619391834764</v>
      </c>
    </row>
    <row r="79" spans="1:2">
      <c r="A79" s="99" t="s">
        <v>145</v>
      </c>
      <c r="B79" s="100">
        <v>52663.029218356285</v>
      </c>
    </row>
    <row r="80" spans="1:2">
      <c r="A80" s="99" t="s">
        <v>146</v>
      </c>
      <c r="B80" s="100">
        <v>52243.046265824632</v>
      </c>
    </row>
    <row r="81" spans="1:2">
      <c r="A81" s="101" t="s">
        <v>147</v>
      </c>
      <c r="B81" s="102">
        <v>50168.080662230102</v>
      </c>
    </row>
    <row r="82" spans="1:2">
      <c r="A82" s="97" t="s">
        <v>148</v>
      </c>
      <c r="B82" s="98">
        <v>50128.383580322356</v>
      </c>
    </row>
    <row r="83" spans="1:2">
      <c r="A83" s="99" t="s">
        <v>149</v>
      </c>
      <c r="B83" s="100">
        <v>51918.13896610876</v>
      </c>
    </row>
    <row r="84" spans="1:2">
      <c r="A84" s="99" t="s">
        <v>150</v>
      </c>
      <c r="B84" s="100">
        <v>51746.26098977575</v>
      </c>
    </row>
    <row r="85" spans="1:2">
      <c r="A85" s="101" t="s">
        <v>151</v>
      </c>
      <c r="B85" s="102">
        <v>51049.873808558608</v>
      </c>
    </row>
    <row r="86" spans="1:2">
      <c r="A86" s="97" t="s">
        <v>152</v>
      </c>
      <c r="B86" s="98">
        <v>51326.705342603869</v>
      </c>
    </row>
    <row r="87" spans="1:2">
      <c r="A87" s="99" t="s">
        <v>153</v>
      </c>
      <c r="B87" s="100">
        <v>51361.902173422932</v>
      </c>
    </row>
    <row r="88" spans="1:2">
      <c r="A88" s="99" t="s">
        <v>154</v>
      </c>
      <c r="B88" s="100">
        <v>51731.085061605721</v>
      </c>
    </row>
    <row r="89" spans="1:2">
      <c r="A89" s="101" t="s">
        <v>155</v>
      </c>
      <c r="B89" s="102">
        <v>52113.528432816478</v>
      </c>
    </row>
    <row r="90" spans="1:2">
      <c r="A90" s="97" t="s">
        <v>156</v>
      </c>
      <c r="B90" s="98">
        <v>51084.049950470457</v>
      </c>
    </row>
    <row r="91" spans="1:2">
      <c r="A91" s="99" t="s">
        <v>157</v>
      </c>
      <c r="B91" s="100">
        <v>51633.017555490114</v>
      </c>
    </row>
    <row r="92" spans="1:2">
      <c r="A92" s="99" t="s">
        <v>158</v>
      </c>
      <c r="B92" s="100">
        <v>51334.093041383465</v>
      </c>
    </row>
    <row r="93" spans="1:2">
      <c r="A93" s="101" t="s">
        <v>159</v>
      </c>
      <c r="B93" s="102">
        <v>50929.959231529247</v>
      </c>
    </row>
    <row r="94" spans="1:2">
      <c r="A94" s="97" t="s">
        <v>160</v>
      </c>
      <c r="B94" s="100">
        <v>51367.246309604016</v>
      </c>
    </row>
    <row r="95" spans="1:2">
      <c r="A95" s="99" t="s">
        <v>161</v>
      </c>
      <c r="B95" s="100">
        <v>53031.538393681971</v>
      </c>
    </row>
    <row r="96" spans="1:2">
      <c r="A96" s="99" t="s">
        <v>162</v>
      </c>
      <c r="B96" s="100">
        <v>54007.512435468801</v>
      </c>
    </row>
    <row r="97" spans="1:2">
      <c r="A97" s="103" t="s">
        <v>163</v>
      </c>
      <c r="B97" s="100">
        <v>55169.410275594331</v>
      </c>
    </row>
    <row r="98" spans="1:2">
      <c r="A98" s="104" t="s">
        <v>164</v>
      </c>
      <c r="B98" s="98">
        <v>55810.349870245191</v>
      </c>
    </row>
    <row r="99" spans="1:2">
      <c r="A99" s="105" t="s">
        <v>165</v>
      </c>
      <c r="B99" s="100">
        <v>58402.67072547604</v>
      </c>
    </row>
    <row r="100" spans="1:2">
      <c r="A100" s="105" t="s">
        <v>166</v>
      </c>
      <c r="B100" s="100">
        <v>60753.65474307246</v>
      </c>
    </row>
    <row r="101" spans="1:2">
      <c r="A101" s="103" t="s">
        <v>167</v>
      </c>
      <c r="B101" s="102">
        <v>61829.61120314576</v>
      </c>
    </row>
    <row r="102" spans="1:2">
      <c r="A102" s="104" t="s">
        <v>168</v>
      </c>
      <c r="B102" s="98">
        <v>62903.484861931291</v>
      </c>
    </row>
    <row r="103" spans="1:2">
      <c r="A103" s="105" t="s">
        <v>169</v>
      </c>
      <c r="B103" s="100">
        <v>65221.224947323273</v>
      </c>
    </row>
    <row r="104" spans="1:2">
      <c r="A104" s="105" t="s">
        <v>170</v>
      </c>
      <c r="B104" s="100">
        <v>66366.474371868535</v>
      </c>
    </row>
    <row r="105" spans="1:2">
      <c r="A105" s="106" t="s">
        <v>171</v>
      </c>
      <c r="B105" s="102">
        <v>66312.855828995074</v>
      </c>
    </row>
    <row r="106" spans="1:2">
      <c r="A106" s="107" t="s">
        <v>172</v>
      </c>
      <c r="B106" s="98">
        <v>67477.563486034458</v>
      </c>
    </row>
    <row r="107" spans="1:2">
      <c r="A107" s="105" t="s">
        <v>173</v>
      </c>
      <c r="B107" s="100">
        <v>70009.883161164966</v>
      </c>
    </row>
    <row r="108" spans="1:2">
      <c r="A108" s="105" t="s">
        <v>174</v>
      </c>
      <c r="B108" s="100">
        <v>72362.179264178776</v>
      </c>
    </row>
    <row r="109" spans="1:2">
      <c r="A109" s="106" t="s">
        <v>175</v>
      </c>
      <c r="B109" s="102">
        <v>74637.602778217304</v>
      </c>
    </row>
    <row r="110" spans="1:2">
      <c r="A110" s="104" t="s">
        <v>176</v>
      </c>
      <c r="B110" s="98">
        <v>77697.684037155879</v>
      </c>
    </row>
    <row r="111" spans="1:2">
      <c r="A111" s="105" t="s">
        <v>177</v>
      </c>
      <c r="B111" s="100">
        <v>81201.673398587023</v>
      </c>
    </row>
    <row r="112" spans="1:2">
      <c r="A112" s="99" t="s">
        <v>178</v>
      </c>
      <c r="B112" s="100">
        <v>80935.430938646736</v>
      </c>
    </row>
    <row r="113" spans="1:2">
      <c r="A113" s="99" t="s">
        <v>179</v>
      </c>
      <c r="B113" s="100">
        <v>81628.067244284379</v>
      </c>
    </row>
    <row r="114" spans="1:2">
      <c r="A114" s="104" t="s">
        <v>180</v>
      </c>
      <c r="B114" s="98">
        <v>83976.2737743451</v>
      </c>
    </row>
    <row r="115" spans="1:2">
      <c r="A115" s="105" t="s">
        <v>181</v>
      </c>
      <c r="B115" s="100">
        <v>87637.816151872772</v>
      </c>
    </row>
    <row r="116" spans="1:2">
      <c r="A116" s="99" t="s">
        <v>182</v>
      </c>
      <c r="B116" s="100">
        <v>91048.795738605651</v>
      </c>
    </row>
    <row r="117" spans="1:2">
      <c r="A117" s="99" t="s">
        <v>183</v>
      </c>
      <c r="B117" s="100">
        <v>92532.868483573286</v>
      </c>
    </row>
    <row r="118" spans="1:2">
      <c r="A118" s="104" t="s">
        <v>184</v>
      </c>
      <c r="B118" s="98">
        <v>95356.087376546799</v>
      </c>
    </row>
    <row r="119" spans="1:2">
      <c r="A119" s="105" t="s">
        <v>185</v>
      </c>
      <c r="B119" s="100">
        <v>103501.05854764034</v>
      </c>
    </row>
    <row r="120" spans="1:2">
      <c r="A120" s="99" t="s">
        <v>186</v>
      </c>
      <c r="B120" s="100">
        <v>110830.03934779929</v>
      </c>
    </row>
    <row r="121" spans="1:2">
      <c r="A121" s="101" t="s">
        <v>187</v>
      </c>
      <c r="B121" s="100">
        <v>115940.289691244</v>
      </c>
    </row>
    <row r="122" spans="1:2">
      <c r="A122" s="104" t="s">
        <v>188</v>
      </c>
      <c r="B122" s="98">
        <v>119937.97091927993</v>
      </c>
    </row>
    <row r="123" spans="1:2">
      <c r="A123" s="105" t="s">
        <v>189</v>
      </c>
      <c r="B123" s="100">
        <v>125381.89152379334</v>
      </c>
    </row>
    <row r="124" spans="1:2">
      <c r="A124" s="99" t="s">
        <v>190</v>
      </c>
      <c r="B124" s="100">
        <v>129760.81264882484</v>
      </c>
    </row>
    <row r="125" spans="1:2">
      <c r="A125" s="101" t="s">
        <v>191</v>
      </c>
      <c r="B125" s="100">
        <v>133902.72432045385</v>
      </c>
    </row>
    <row r="126" spans="1:2">
      <c r="A126" s="104" t="s">
        <v>192</v>
      </c>
      <c r="B126" s="98">
        <v>139026.61326247951</v>
      </c>
    </row>
    <row r="127" spans="1:2">
      <c r="A127" s="105" t="s">
        <v>193</v>
      </c>
      <c r="B127" s="100">
        <v>148462.1695470702</v>
      </c>
    </row>
    <row r="128" spans="1:2">
      <c r="A128" s="99" t="s">
        <v>194</v>
      </c>
      <c r="B128" s="100">
        <v>153481.89696762565</v>
      </c>
    </row>
    <row r="129" spans="1:2">
      <c r="A129" s="101" t="s">
        <v>195</v>
      </c>
      <c r="B129" s="102">
        <v>152464.44408715086</v>
      </c>
    </row>
    <row r="130" spans="1:2">
      <c r="A130" s="104" t="s">
        <v>196</v>
      </c>
      <c r="B130" s="100">
        <v>152790.2063464151</v>
      </c>
    </row>
    <row r="131" spans="1:2">
      <c r="A131" s="105" t="s">
        <v>197</v>
      </c>
      <c r="B131" s="100">
        <v>157493.99471696085</v>
      </c>
    </row>
    <row r="132" spans="1:2">
      <c r="A132" s="99" t="s">
        <v>198</v>
      </c>
      <c r="B132" s="100">
        <v>157627.180485769</v>
      </c>
    </row>
    <row r="133" spans="1:2">
      <c r="A133" s="101" t="s">
        <v>199</v>
      </c>
      <c r="B133" s="102">
        <v>157387.16713854019</v>
      </c>
    </row>
    <row r="134" spans="1:2">
      <c r="A134" s="104" t="s">
        <v>200</v>
      </c>
      <c r="B134" s="100">
        <v>160318.91841290306</v>
      </c>
    </row>
    <row r="135" spans="1:2">
      <c r="A135" s="105" t="s">
        <v>201</v>
      </c>
      <c r="B135" s="100">
        <v>165034.93768043967</v>
      </c>
    </row>
    <row r="136" spans="1:2">
      <c r="A136" s="99" t="s">
        <v>202</v>
      </c>
      <c r="B136" s="100">
        <v>168459.89392346563</v>
      </c>
    </row>
    <row r="137" spans="1:2">
      <c r="A137" s="101" t="s">
        <v>203</v>
      </c>
      <c r="B137" s="102">
        <v>172064.55600816399</v>
      </c>
    </row>
    <row r="138" spans="1:2">
      <c r="A138" s="104" t="s">
        <v>204</v>
      </c>
      <c r="B138" s="100">
        <v>175554.04737287393</v>
      </c>
    </row>
    <row r="139" spans="1:2">
      <c r="A139" s="105" t="s">
        <v>205</v>
      </c>
      <c r="B139" s="100">
        <v>181810.41544843017</v>
      </c>
    </row>
    <row r="140" spans="1:2">
      <c r="A140" s="99" t="s">
        <v>206</v>
      </c>
      <c r="B140" s="100">
        <v>184130.88191542489</v>
      </c>
    </row>
    <row r="141" spans="1:2">
      <c r="A141" s="101" t="s">
        <v>207</v>
      </c>
      <c r="B141" s="102">
        <v>183958.90786142173</v>
      </c>
    </row>
    <row r="142" spans="1:2">
      <c r="A142" s="104" t="s">
        <v>208</v>
      </c>
      <c r="B142" s="100">
        <v>179363.08876032973</v>
      </c>
    </row>
    <row r="143" spans="1:2">
      <c r="A143" s="105" t="s">
        <v>209</v>
      </c>
      <c r="B143" s="100">
        <v>174514.48914169855</v>
      </c>
    </row>
    <row r="144" spans="1:2">
      <c r="A144" s="99" t="s">
        <v>210</v>
      </c>
      <c r="B144" s="100">
        <v>165188.45305606507</v>
      </c>
    </row>
    <row r="145" spans="1:2">
      <c r="A145" s="99" t="s">
        <v>211</v>
      </c>
      <c r="B145" s="100">
        <v>156827.58171243957</v>
      </c>
    </row>
    <row r="146" spans="1:2">
      <c r="A146" s="104" t="s">
        <v>212</v>
      </c>
      <c r="B146" s="108">
        <v>149709.13469251405</v>
      </c>
    </row>
    <row r="147" spans="1:2">
      <c r="A147" s="105" t="s">
        <v>213</v>
      </c>
      <c r="B147" s="108">
        <v>154066.04029528811</v>
      </c>
    </row>
    <row r="148" spans="1:2">
      <c r="A148" s="105" t="s">
        <v>214</v>
      </c>
      <c r="B148" s="108">
        <v>160158.67185069327</v>
      </c>
    </row>
    <row r="149" spans="1:2">
      <c r="A149" s="109" t="s">
        <v>215</v>
      </c>
      <c r="B149" s="108">
        <v>162116.10428815728</v>
      </c>
    </row>
    <row r="150" spans="1:2">
      <c r="A150" s="104" t="s">
        <v>216</v>
      </c>
      <c r="B150" s="110">
        <v>162886.94769711408</v>
      </c>
    </row>
    <row r="151" spans="1:2">
      <c r="A151" s="105" t="s">
        <v>217</v>
      </c>
      <c r="B151" s="108">
        <v>168719.1003107008</v>
      </c>
    </row>
    <row r="152" spans="1:2">
      <c r="A152" s="105" t="s">
        <v>218</v>
      </c>
      <c r="B152" s="108">
        <v>167353.997059941</v>
      </c>
    </row>
    <row r="153" spans="1:2">
      <c r="A153" s="105" t="s">
        <v>219</v>
      </c>
      <c r="B153" s="108">
        <v>162971.30816989226</v>
      </c>
    </row>
    <row r="154" spans="1:2">
      <c r="A154" s="104" t="s">
        <v>220</v>
      </c>
      <c r="B154" s="110">
        <v>162378.8622557811</v>
      </c>
    </row>
    <row r="155" spans="1:2">
      <c r="A155" s="105" t="s">
        <v>221</v>
      </c>
      <c r="B155" s="108">
        <v>166763.77091115</v>
      </c>
    </row>
    <row r="156" spans="1:2">
      <c r="A156" s="105" t="s">
        <v>222</v>
      </c>
      <c r="B156" s="108">
        <v>166596.74937662765</v>
      </c>
    </row>
    <row r="157" spans="1:2">
      <c r="A157" s="105" t="s">
        <v>223</v>
      </c>
      <c r="B157" s="108">
        <v>164784.71427183633</v>
      </c>
    </row>
    <row r="158" spans="1:2">
      <c r="A158" s="104" t="s">
        <v>224</v>
      </c>
      <c r="B158" s="110">
        <v>162721.88799839217</v>
      </c>
    </row>
    <row r="159" spans="1:2">
      <c r="A159" s="105" t="s">
        <v>225</v>
      </c>
      <c r="B159" s="108">
        <v>164954.82489675129</v>
      </c>
    </row>
    <row r="160" spans="1:2">
      <c r="A160" s="105" t="s">
        <v>226</v>
      </c>
      <c r="B160" s="108">
        <v>163910.34101588427</v>
      </c>
    </row>
    <row r="161" spans="1:2">
      <c r="A161" s="105" t="s">
        <v>227</v>
      </c>
      <c r="B161" s="108">
        <v>162923.99409330709</v>
      </c>
    </row>
    <row r="162" spans="1:2">
      <c r="A162" s="104" t="s">
        <v>228</v>
      </c>
      <c r="B162" s="110">
        <v>163055.69431956849</v>
      </c>
    </row>
    <row r="163" spans="1:2">
      <c r="A163" s="105" t="s">
        <v>229</v>
      </c>
      <c r="B163" s="108">
        <v>167294.36460933823</v>
      </c>
    </row>
    <row r="164" spans="1:2">
      <c r="A164" s="105" t="s">
        <v>230</v>
      </c>
      <c r="B164" s="108">
        <v>170917.79263211167</v>
      </c>
    </row>
    <row r="165" spans="1:2">
      <c r="A165" s="103" t="s">
        <v>231</v>
      </c>
      <c r="B165" s="111">
        <v>174444.40590091003</v>
      </c>
    </row>
    <row r="166" spans="1:2">
      <c r="A166" s="104" t="s">
        <v>232</v>
      </c>
      <c r="B166" s="110">
        <v>178124.43995016045</v>
      </c>
    </row>
    <row r="167" spans="1:2">
      <c r="A167" s="105" t="s">
        <v>233</v>
      </c>
      <c r="B167" s="108">
        <v>186544.36983655585</v>
      </c>
    </row>
    <row r="168" spans="1:2">
      <c r="A168" s="105" t="s">
        <v>234</v>
      </c>
      <c r="B168" s="108">
        <v>188810.27779674489</v>
      </c>
    </row>
    <row r="169" spans="1:2">
      <c r="A169" s="103" t="s">
        <v>235</v>
      </c>
      <c r="B169" s="111">
        <v>189001.54559565638</v>
      </c>
    </row>
    <row r="170" spans="1:2">
      <c r="A170" s="104" t="s">
        <v>236</v>
      </c>
      <c r="B170" s="110">
        <v>188565.55025504233</v>
      </c>
    </row>
    <row r="171" spans="1:2">
      <c r="A171" s="105" t="s">
        <v>237</v>
      </c>
      <c r="B171" s="108">
        <v>194258.07236822028</v>
      </c>
    </row>
    <row r="172" spans="1:2">
      <c r="A172" s="105" t="s">
        <v>238</v>
      </c>
      <c r="B172" s="108">
        <v>195732.54872938144</v>
      </c>
    </row>
    <row r="173" spans="1:2">
      <c r="A173" s="103" t="s">
        <v>239</v>
      </c>
      <c r="B173" s="111">
        <v>197043.92974371143</v>
      </c>
    </row>
    <row r="174" spans="1:2">
      <c r="A174" s="104" t="s">
        <v>240</v>
      </c>
      <c r="B174" s="110">
        <v>198564.36995042174</v>
      </c>
    </row>
    <row r="175" spans="1:2">
      <c r="A175" s="105" t="s">
        <v>241</v>
      </c>
      <c r="B175" s="108">
        <v>204238.09036418528</v>
      </c>
    </row>
    <row r="176" spans="1:2">
      <c r="A176" s="105" t="s">
        <v>242</v>
      </c>
      <c r="B176" s="108">
        <v>206345.8948554107</v>
      </c>
    </row>
    <row r="177" spans="1:2">
      <c r="A177" s="103" t="s">
        <v>243</v>
      </c>
      <c r="B177" s="111">
        <v>205936.94120115109</v>
      </c>
    </row>
    <row r="178" spans="1:2">
      <c r="A178" s="104" t="s">
        <v>244</v>
      </c>
      <c r="B178" s="110">
        <v>206665.4923767123</v>
      </c>
    </row>
    <row r="179" spans="1:2">
      <c r="A179" s="105" t="s">
        <v>245</v>
      </c>
      <c r="B179" s="108">
        <v>209971.21736565899</v>
      </c>
    </row>
    <row r="180" spans="1:2">
      <c r="A180" s="105"/>
    </row>
    <row r="181" spans="1:2">
      <c r="A181" s="103"/>
      <c r="B181" s="111"/>
    </row>
  </sheetData>
  <mergeCells count="2">
    <mergeCell ref="A3:A5"/>
    <mergeCell ref="B3:B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45"/>
  <sheetViews>
    <sheetView workbookViewId="0">
      <selection activeCell="A2" sqref="A2"/>
    </sheetView>
  </sheetViews>
  <sheetFormatPr defaultRowHeight="15"/>
  <cols>
    <col min="1" max="1" width="9.140625" style="116"/>
    <col min="2" max="2" width="12.5703125" style="117" customWidth="1"/>
    <col min="3" max="3" width="14.140625" style="118" customWidth="1"/>
  </cols>
  <sheetData>
    <row r="2" spans="1:4" s="87" customFormat="1" ht="60">
      <c r="A2" s="113" t="s">
        <v>246</v>
      </c>
      <c r="B2" s="114" t="s">
        <v>247</v>
      </c>
      <c r="C2" s="115" t="s">
        <v>248</v>
      </c>
    </row>
    <row r="3" spans="1:4">
      <c r="A3" s="116">
        <v>1974</v>
      </c>
      <c r="B3" s="117">
        <v>12.303000000000001</v>
      </c>
      <c r="C3" s="118">
        <v>1809</v>
      </c>
      <c r="D3" s="119"/>
    </row>
    <row r="4" spans="1:4">
      <c r="A4" s="116">
        <v>1975</v>
      </c>
      <c r="B4" s="117">
        <v>15.285</v>
      </c>
      <c r="C4" s="118">
        <v>2291</v>
      </c>
      <c r="D4" s="119"/>
    </row>
    <row r="5" spans="1:4">
      <c r="A5" s="116">
        <v>1976</v>
      </c>
      <c r="B5" s="117">
        <v>17.814</v>
      </c>
      <c r="C5" s="118">
        <v>2651</v>
      </c>
      <c r="D5" s="119"/>
    </row>
    <row r="6" spans="1:4">
      <c r="A6" s="116">
        <v>1977</v>
      </c>
      <c r="B6" s="117">
        <v>20.637</v>
      </c>
      <c r="C6" s="118">
        <v>2894</v>
      </c>
      <c r="D6" s="119"/>
    </row>
    <row r="7" spans="1:4">
      <c r="A7" s="116">
        <v>1978</v>
      </c>
      <c r="B7" s="117">
        <v>22.349</v>
      </c>
      <c r="C7" s="118">
        <v>3269</v>
      </c>
      <c r="D7" s="119"/>
    </row>
    <row r="8" spans="1:4">
      <c r="A8" s="116">
        <v>1979</v>
      </c>
      <c r="B8" s="117">
        <v>25.343</v>
      </c>
      <c r="C8" s="118">
        <v>3775</v>
      </c>
      <c r="D8" s="119"/>
    </row>
    <row r="9" spans="1:4">
      <c r="A9" s="116">
        <v>1980</v>
      </c>
      <c r="B9" s="117">
        <v>29.901</v>
      </c>
      <c r="C9" s="118">
        <v>4542</v>
      </c>
      <c r="D9" s="119"/>
    </row>
    <row r="10" spans="1:4">
      <c r="A10" s="116">
        <v>1981</v>
      </c>
      <c r="B10" s="117">
        <v>33.451000000000001</v>
      </c>
      <c r="C10" s="118">
        <v>5129</v>
      </c>
      <c r="D10" s="119"/>
    </row>
    <row r="11" spans="1:4">
      <c r="A11" s="116">
        <v>1982</v>
      </c>
      <c r="B11" s="117">
        <v>36.331000000000003</v>
      </c>
      <c r="C11" s="118">
        <v>5613</v>
      </c>
      <c r="D11" s="119"/>
    </row>
    <row r="12" spans="1:4">
      <c r="A12" s="116">
        <v>1983</v>
      </c>
      <c r="B12" s="117">
        <v>37.997999999999998</v>
      </c>
      <c r="C12" s="118">
        <v>6087</v>
      </c>
      <c r="D12" s="119"/>
    </row>
    <row r="13" spans="1:4">
      <c r="A13" s="116">
        <v>1984</v>
      </c>
      <c r="B13" s="117">
        <v>39.890999999999998</v>
      </c>
      <c r="C13" s="118">
        <v>6452</v>
      </c>
      <c r="D13" s="119"/>
    </row>
    <row r="14" spans="1:4">
      <c r="A14" s="116">
        <v>1985</v>
      </c>
      <c r="B14" s="117">
        <v>42.317999999999998</v>
      </c>
      <c r="C14" s="118">
        <v>6997</v>
      </c>
      <c r="D14" s="119"/>
    </row>
    <row r="15" spans="1:4">
      <c r="A15" s="116">
        <v>1986</v>
      </c>
      <c r="B15" s="117">
        <v>43.758000000000003</v>
      </c>
      <c r="C15" s="118">
        <v>7551</v>
      </c>
      <c r="D15" s="119"/>
    </row>
    <row r="16" spans="1:4">
      <c r="A16" s="116">
        <v>1987</v>
      </c>
      <c r="B16" s="117">
        <v>45.582999999999998</v>
      </c>
      <c r="C16" s="118">
        <v>8140</v>
      </c>
      <c r="D16" s="119"/>
    </row>
    <row r="17" spans="1:4">
      <c r="A17" s="116">
        <v>1988</v>
      </c>
      <c r="B17" s="117">
        <v>47.817</v>
      </c>
      <c r="C17" s="118">
        <v>8853</v>
      </c>
      <c r="D17" s="119"/>
    </row>
    <row r="18" spans="1:4">
      <c r="A18" s="116">
        <v>1989</v>
      </c>
      <c r="B18" s="117">
        <v>51.536000000000001</v>
      </c>
      <c r="C18" s="118">
        <v>9663</v>
      </c>
      <c r="D18" s="119"/>
    </row>
    <row r="19" spans="1:4">
      <c r="A19" s="116">
        <v>1990</v>
      </c>
      <c r="B19" s="117">
        <v>56.411999999999999</v>
      </c>
      <c r="C19" s="118">
        <v>10601</v>
      </c>
      <c r="D19" s="119"/>
    </row>
    <row r="20" spans="1:4">
      <c r="A20" s="116">
        <v>1991</v>
      </c>
      <c r="B20" s="117">
        <v>59.722999999999999</v>
      </c>
      <c r="C20" s="118">
        <v>11417</v>
      </c>
      <c r="D20" s="119"/>
    </row>
    <row r="21" spans="1:4">
      <c r="A21" s="116">
        <v>1992</v>
      </c>
      <c r="B21" s="117">
        <v>61.957000000000001</v>
      </c>
      <c r="C21" s="118">
        <v>12088</v>
      </c>
      <c r="D21" s="119"/>
    </row>
    <row r="22" spans="1:4">
      <c r="A22" s="116">
        <v>1993</v>
      </c>
      <c r="B22" s="117">
        <v>62.944000000000003</v>
      </c>
      <c r="C22" s="118">
        <v>12447</v>
      </c>
      <c r="D22" s="119"/>
    </row>
    <row r="23" spans="1:4">
      <c r="A23" s="116">
        <v>1994</v>
      </c>
      <c r="B23" s="117">
        <v>64.462999999999994</v>
      </c>
      <c r="C23" s="118">
        <v>12900</v>
      </c>
      <c r="D23" s="119"/>
    </row>
    <row r="24" spans="1:4">
      <c r="A24" s="116">
        <v>1995</v>
      </c>
      <c r="B24" s="117">
        <v>66.697000000000003</v>
      </c>
      <c r="C24" s="118">
        <v>13302</v>
      </c>
      <c r="D24" s="119"/>
    </row>
    <row r="25" spans="1:4">
      <c r="A25" s="116">
        <v>1996</v>
      </c>
      <c r="B25" s="117">
        <v>68.307000000000002</v>
      </c>
      <c r="C25" s="118">
        <v>13777</v>
      </c>
      <c r="D25" s="119"/>
    </row>
    <row r="26" spans="1:4">
      <c r="A26" s="116">
        <v>1997</v>
      </c>
      <c r="B26" s="117">
        <v>70.45</v>
      </c>
      <c r="C26" s="118">
        <v>14367</v>
      </c>
      <c r="D26" s="119"/>
    </row>
    <row r="27" spans="1:4">
      <c r="A27" s="116">
        <v>1998</v>
      </c>
      <c r="B27" s="117">
        <v>72.864999999999995</v>
      </c>
      <c r="C27" s="118">
        <v>15098</v>
      </c>
      <c r="D27" s="119"/>
    </row>
    <row r="28" spans="1:4">
      <c r="A28" s="116">
        <v>1999</v>
      </c>
      <c r="B28" s="117">
        <v>73.988</v>
      </c>
      <c r="C28" s="118">
        <v>15825</v>
      </c>
      <c r="D28" s="119"/>
    </row>
    <row r="29" spans="1:4">
      <c r="A29" s="116">
        <v>2000</v>
      </c>
      <c r="B29" s="117">
        <v>76.176000000000002</v>
      </c>
      <c r="C29" s="118">
        <v>16545</v>
      </c>
      <c r="D29" s="119"/>
    </row>
    <row r="30" spans="1:4">
      <c r="A30" s="116">
        <v>2001</v>
      </c>
      <c r="B30" s="117">
        <v>77.525999999999996</v>
      </c>
      <c r="C30" s="118">
        <v>17403</v>
      </c>
      <c r="D30" s="119"/>
    </row>
    <row r="31" spans="1:4">
      <c r="A31" s="116">
        <v>2002</v>
      </c>
      <c r="B31" s="117">
        <v>78.817999999999998</v>
      </c>
      <c r="C31" s="118">
        <v>17953</v>
      </c>
      <c r="D31" s="119"/>
    </row>
    <row r="32" spans="1:4">
      <c r="A32" s="116">
        <v>2003</v>
      </c>
      <c r="B32" s="117">
        <v>81.097999999999999</v>
      </c>
      <c r="C32" s="118">
        <v>18525</v>
      </c>
      <c r="D32" s="119"/>
    </row>
    <row r="33" spans="1:4">
      <c r="A33" s="116">
        <v>2004</v>
      </c>
      <c r="B33" s="117">
        <v>83.513000000000005</v>
      </c>
      <c r="C33" s="118">
        <v>19331</v>
      </c>
      <c r="D33" s="119"/>
    </row>
    <row r="34" spans="1:4">
      <c r="A34" s="116">
        <v>2005</v>
      </c>
      <c r="B34" s="117">
        <v>85.870999999999995</v>
      </c>
      <c r="C34" s="118">
        <v>20215</v>
      </c>
      <c r="D34" s="119"/>
    </row>
    <row r="35" spans="1:4">
      <c r="A35" s="116">
        <v>2006</v>
      </c>
      <c r="B35" s="117">
        <v>88.614999999999995</v>
      </c>
      <c r="C35" s="118">
        <v>21164</v>
      </c>
      <c r="D35" s="119"/>
    </row>
    <row r="36" spans="1:4">
      <c r="A36" s="116">
        <v>2007</v>
      </c>
      <c r="B36" s="117">
        <v>92.414000000000001</v>
      </c>
      <c r="C36" s="118">
        <v>22217</v>
      </c>
      <c r="D36" s="119"/>
    </row>
    <row r="37" spans="1:4">
      <c r="A37" s="116">
        <v>2008</v>
      </c>
      <c r="B37" s="117">
        <v>96.081999999999994</v>
      </c>
      <c r="C37" s="118">
        <v>23019</v>
      </c>
      <c r="D37" s="119"/>
    </row>
    <row r="38" spans="1:4">
      <c r="A38" s="116">
        <v>2009</v>
      </c>
      <c r="B38" s="117">
        <v>95.588999999999999</v>
      </c>
      <c r="C38" s="118">
        <v>22975</v>
      </c>
      <c r="D38" s="119"/>
    </row>
    <row r="39" spans="1:4">
      <c r="A39" s="116">
        <v>2010</v>
      </c>
      <c r="B39" s="117">
        <v>100</v>
      </c>
      <c r="C39" s="118">
        <v>23504</v>
      </c>
      <c r="D39" s="119"/>
    </row>
    <row r="40" spans="1:4">
      <c r="A40" s="116">
        <v>2011</v>
      </c>
      <c r="B40" s="117">
        <v>105.20699999999999</v>
      </c>
      <c r="C40" s="118">
        <v>24087</v>
      </c>
      <c r="D40" s="119"/>
    </row>
    <row r="41" spans="1:4">
      <c r="A41" s="116">
        <v>2012</v>
      </c>
      <c r="B41" s="117">
        <v>108.56</v>
      </c>
      <c r="C41" s="118">
        <v>24404</v>
      </c>
      <c r="D41" s="119"/>
    </row>
    <row r="42" spans="1:4">
      <c r="A42" s="116">
        <v>2013</v>
      </c>
      <c r="B42" s="117">
        <v>111.87</v>
      </c>
      <c r="C42" s="118">
        <v>24691.3</v>
      </c>
      <c r="D42" s="119"/>
    </row>
    <row r="43" spans="1:4">
      <c r="A43" s="116">
        <v>2014</v>
      </c>
      <c r="B43" s="117">
        <v>114.51</v>
      </c>
      <c r="C43" s="118">
        <v>24995.200000000001</v>
      </c>
      <c r="D43" s="119"/>
    </row>
    <row r="44" spans="1:4">
      <c r="A44" s="116">
        <v>2015</v>
      </c>
      <c r="B44" s="117">
        <v>115.63</v>
      </c>
      <c r="C44" s="118">
        <v>25608.5</v>
      </c>
      <c r="D44" s="119"/>
    </row>
    <row r="45" spans="1:4">
      <c r="A45" s="116">
        <v>2016</v>
      </c>
      <c r="B45" s="117">
        <v>117.66500000000001</v>
      </c>
      <c r="C45" s="118">
        <v>26208</v>
      </c>
      <c r="D45" s="1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1"/>
  <sheetViews>
    <sheetView showGridLines="0" zoomScale="85" zoomScaleNormal="85" workbookViewId="0"/>
  </sheetViews>
  <sheetFormatPr defaultColWidth="9.140625" defaultRowHeight="12.75"/>
  <cols>
    <col min="1" max="1" width="15.7109375" style="1" customWidth="1"/>
    <col min="2" max="6" width="10.28515625" style="1" customWidth="1"/>
    <col min="7" max="7" width="5.28515625" style="1" customWidth="1"/>
    <col min="8" max="8" width="6.7109375" style="1" customWidth="1"/>
    <col min="9" max="9" width="10.85546875" style="1" customWidth="1"/>
    <col min="10" max="12" width="6.7109375" style="1" customWidth="1"/>
    <col min="13" max="13" width="13" style="1" customWidth="1"/>
    <col min="14" max="15" width="11.28515625" style="39" bestFit="1" customWidth="1"/>
    <col min="16" max="16" width="11.28515625" style="39" customWidth="1"/>
    <col min="17" max="17" width="11.7109375" style="1" customWidth="1"/>
    <col min="18" max="18" width="13.5703125" style="1" customWidth="1"/>
    <col min="19" max="16384" width="9.140625" style="1"/>
  </cols>
  <sheetData>
    <row r="1" spans="1:18" ht="17.25" customHeight="1">
      <c r="A1" s="50" t="s">
        <v>33</v>
      </c>
      <c r="B1" s="21"/>
      <c r="C1" s="21"/>
      <c r="D1" s="21"/>
      <c r="E1" s="21"/>
      <c r="F1" s="21"/>
      <c r="G1" s="21"/>
      <c r="H1" s="21"/>
      <c r="I1" s="21"/>
      <c r="J1" s="21"/>
      <c r="K1" s="21"/>
      <c r="L1" s="21"/>
    </row>
    <row r="2" spans="1:18" ht="21.75" customHeight="1">
      <c r="A2" s="22"/>
      <c r="B2" s="138" t="s">
        <v>2</v>
      </c>
      <c r="C2" s="138"/>
      <c r="D2" s="138"/>
      <c r="E2" s="138"/>
      <c r="F2" s="138"/>
      <c r="G2" s="23"/>
      <c r="H2" s="138" t="s">
        <v>3</v>
      </c>
      <c r="I2" s="138"/>
      <c r="J2" s="138"/>
      <c r="K2" s="138"/>
      <c r="L2" s="138"/>
    </row>
    <row r="3" spans="1:18" ht="17.25" customHeight="1">
      <c r="A3" s="24"/>
      <c r="B3" s="24">
        <v>1996</v>
      </c>
      <c r="C3" s="24">
        <v>2001</v>
      </c>
      <c r="D3" s="24">
        <v>2006</v>
      </c>
      <c r="E3" s="24">
        <v>2011</v>
      </c>
      <c r="F3" s="24">
        <v>2016</v>
      </c>
      <c r="G3" s="24"/>
      <c r="H3" s="24">
        <v>1996</v>
      </c>
      <c r="I3" s="24">
        <v>2001</v>
      </c>
      <c r="J3" s="24">
        <v>2006</v>
      </c>
      <c r="K3" s="24">
        <v>2011</v>
      </c>
      <c r="L3" s="24">
        <v>2016</v>
      </c>
      <c r="N3" s="40"/>
      <c r="O3" s="40"/>
      <c r="P3" s="40"/>
    </row>
    <row r="4" spans="1:18" s="47" customFormat="1" ht="38.25" customHeight="1">
      <c r="A4" s="51" t="s">
        <v>1</v>
      </c>
      <c r="B4" s="52"/>
      <c r="C4" s="52"/>
      <c r="D4" s="52"/>
      <c r="E4" s="52"/>
      <c r="F4" s="52"/>
      <c r="G4" s="52"/>
      <c r="H4" s="52"/>
      <c r="I4" s="52"/>
      <c r="J4" s="52"/>
      <c r="K4" s="52"/>
      <c r="L4" s="52"/>
      <c r="N4" s="146"/>
      <c r="O4" s="146"/>
      <c r="P4" s="48"/>
      <c r="Q4" s="49"/>
      <c r="R4" s="49"/>
    </row>
    <row r="5" spans="1:18">
      <c r="A5" s="25" t="s">
        <v>20</v>
      </c>
      <c r="B5" s="26">
        <v>227000</v>
      </c>
      <c r="C5" s="26">
        <v>216000</v>
      </c>
      <c r="D5" s="26">
        <v>212000</v>
      </c>
      <c r="E5" s="26">
        <v>92000</v>
      </c>
      <c r="F5" s="26">
        <v>86000</v>
      </c>
      <c r="G5" s="26"/>
      <c r="H5" s="53">
        <v>0.24754634678298801</v>
      </c>
      <c r="I5" s="53">
        <v>0.25028968713789107</v>
      </c>
      <c r="J5" s="53">
        <v>0.22339304531085352</v>
      </c>
      <c r="K5" s="53">
        <v>9.2741935483870969E-2</v>
      </c>
      <c r="L5" s="53">
        <v>0.10324129651860744</v>
      </c>
      <c r="Q5" s="3"/>
      <c r="R5" s="38"/>
    </row>
    <row r="6" spans="1:18">
      <c r="A6" s="25" t="s">
        <v>21</v>
      </c>
      <c r="B6" s="26">
        <v>2636000</v>
      </c>
      <c r="C6" s="26">
        <v>2386000</v>
      </c>
      <c r="D6" s="26">
        <v>2095000</v>
      </c>
      <c r="E6" s="26">
        <v>1642000</v>
      </c>
      <c r="F6" s="26">
        <v>1501000</v>
      </c>
      <c r="G6" s="26"/>
      <c r="H6" s="53">
        <v>0.60155180282975806</v>
      </c>
      <c r="I6" s="53">
        <v>0.59412350597609564</v>
      </c>
      <c r="J6" s="53">
        <v>0.5516061084781464</v>
      </c>
      <c r="K6" s="53">
        <v>0.4185572266122865</v>
      </c>
      <c r="L6" s="53">
        <v>0.38695540087651459</v>
      </c>
      <c r="Q6" s="3"/>
      <c r="R6" s="38"/>
    </row>
    <row r="7" spans="1:18">
      <c r="A7" s="25" t="s">
        <v>22</v>
      </c>
      <c r="B7" s="26">
        <v>3200000</v>
      </c>
      <c r="C7" s="26">
        <v>3555000</v>
      </c>
      <c r="D7" s="26">
        <v>3729000</v>
      </c>
      <c r="E7" s="26">
        <v>3066000</v>
      </c>
      <c r="F7" s="26">
        <v>2660000</v>
      </c>
      <c r="G7" s="26"/>
      <c r="H7" s="53">
        <v>0.72300045187528239</v>
      </c>
      <c r="I7" s="53">
        <v>0.71299638989169678</v>
      </c>
      <c r="J7" s="53">
        <v>0.70371768258161915</v>
      </c>
      <c r="K7" s="53">
        <v>0.62905211325400079</v>
      </c>
      <c r="L7" s="53">
        <v>0.58154787931788365</v>
      </c>
      <c r="Q7" s="3"/>
      <c r="R7" s="38"/>
    </row>
    <row r="8" spans="1:18">
      <c r="A8" s="25" t="s">
        <v>23</v>
      </c>
      <c r="B8" s="26">
        <v>3338000</v>
      </c>
      <c r="C8" s="26">
        <v>3474000</v>
      </c>
      <c r="D8" s="26">
        <v>3610000</v>
      </c>
      <c r="E8" s="26">
        <v>3780000</v>
      </c>
      <c r="F8" s="26">
        <v>3727000</v>
      </c>
      <c r="G8" s="26"/>
      <c r="H8" s="53">
        <v>0.78246601031411156</v>
      </c>
      <c r="I8" s="53">
        <v>0.78650667874122704</v>
      </c>
      <c r="J8" s="53">
        <v>0.76857568660847353</v>
      </c>
      <c r="K8" s="53">
        <v>0.71374622356495465</v>
      </c>
      <c r="L8" s="53">
        <v>0.68473268418151756</v>
      </c>
      <c r="Q8" s="3"/>
      <c r="R8" s="38"/>
    </row>
    <row r="9" spans="1:18">
      <c r="A9" s="25" t="s">
        <v>24</v>
      </c>
      <c r="B9" s="26">
        <v>2610000</v>
      </c>
      <c r="C9" s="26">
        <v>2976000</v>
      </c>
      <c r="D9" s="26">
        <v>3377000</v>
      </c>
      <c r="E9" s="26">
        <v>3366000</v>
      </c>
      <c r="F9" s="26">
        <v>3421000</v>
      </c>
      <c r="G9" s="26"/>
      <c r="H9" s="53">
        <v>0.75172811059907829</v>
      </c>
      <c r="I9" s="53">
        <v>0.78897136797454936</v>
      </c>
      <c r="J9" s="53">
        <v>0.7947752412332314</v>
      </c>
      <c r="K9" s="53">
        <v>0.76240090600226496</v>
      </c>
      <c r="L9" s="53">
        <v>0.74369565217391309</v>
      </c>
      <c r="Q9" s="3"/>
      <c r="R9" s="38"/>
    </row>
    <row r="10" spans="1:18">
      <c r="A10" s="25" t="s">
        <v>25</v>
      </c>
      <c r="B10" s="26">
        <v>2284000</v>
      </c>
      <c r="C10" s="26">
        <v>2407000</v>
      </c>
      <c r="D10" s="26">
        <v>2431000</v>
      </c>
      <c r="E10" s="26">
        <v>2763000</v>
      </c>
      <c r="F10" s="26">
        <v>3188000</v>
      </c>
      <c r="G10" s="26"/>
      <c r="H10" s="53">
        <v>0.6834230999401556</v>
      </c>
      <c r="I10" s="53">
        <v>0.74129966122574686</v>
      </c>
      <c r="J10" s="53">
        <v>0.75520347934141041</v>
      </c>
      <c r="K10" s="53">
        <v>0.77765268786940611</v>
      </c>
      <c r="L10" s="53">
        <v>0.77737137283589364</v>
      </c>
      <c r="Q10" s="3"/>
      <c r="R10" s="38"/>
    </row>
    <row r="11" spans="1:18">
      <c r="A11" s="25" t="s">
        <v>26</v>
      </c>
      <c r="B11" s="26">
        <v>1673000</v>
      </c>
      <c r="C11" s="26">
        <v>1995000</v>
      </c>
      <c r="D11" s="26">
        <v>2234000</v>
      </c>
      <c r="E11" s="26">
        <v>2547000</v>
      </c>
      <c r="F11" s="26">
        <v>2821000</v>
      </c>
      <c r="G11" s="26"/>
      <c r="H11" s="53">
        <v>0.57001703577512775</v>
      </c>
      <c r="I11" s="53">
        <v>0.62637362637362637</v>
      </c>
      <c r="J11" s="53">
        <v>0.67882102704345182</v>
      </c>
      <c r="K11" s="53">
        <v>0.73358294930875578</v>
      </c>
      <c r="L11" s="53">
        <v>0.75347222222222221</v>
      </c>
      <c r="Q11" s="3"/>
      <c r="R11" s="38"/>
    </row>
    <row r="12" spans="1:18" ht="16.5" customHeight="1">
      <c r="A12" s="25"/>
      <c r="B12" s="26"/>
      <c r="C12" s="26"/>
      <c r="D12" s="26"/>
      <c r="E12" s="26"/>
      <c r="F12" s="26"/>
      <c r="G12" s="26"/>
      <c r="H12" s="53"/>
      <c r="I12" s="53"/>
      <c r="J12" s="53"/>
      <c r="K12" s="53"/>
      <c r="L12" s="53"/>
    </row>
    <row r="13" spans="1:18">
      <c r="A13" s="25" t="s">
        <v>37</v>
      </c>
      <c r="B13" s="26">
        <v>2862000</v>
      </c>
      <c r="C13" s="26">
        <v>2602000</v>
      </c>
      <c r="D13" s="26">
        <v>2307000</v>
      </c>
      <c r="E13" s="26">
        <v>1734000</v>
      </c>
      <c r="F13" s="26">
        <v>1587000</v>
      </c>
      <c r="G13" s="26"/>
      <c r="H13" s="53">
        <v>0.54010190602000374</v>
      </c>
      <c r="I13" s="53">
        <v>0.53330600532896089</v>
      </c>
      <c r="J13" s="53">
        <v>0.48588879528222412</v>
      </c>
      <c r="K13" s="53">
        <v>0.35279755849440486</v>
      </c>
      <c r="L13" s="53">
        <v>0.33679966044142612</v>
      </c>
      <c r="Q13" s="3"/>
      <c r="R13" s="38"/>
    </row>
    <row r="14" spans="1:18">
      <c r="A14" s="25" t="s">
        <v>38</v>
      </c>
      <c r="B14" s="26">
        <v>9148000</v>
      </c>
      <c r="C14" s="26">
        <v>10005000</v>
      </c>
      <c r="D14" s="26">
        <v>10717000</v>
      </c>
      <c r="E14" s="26">
        <v>10212000</v>
      </c>
      <c r="F14" s="26">
        <v>9809000</v>
      </c>
      <c r="G14" s="26"/>
      <c r="H14" s="53">
        <v>0.75205524498520226</v>
      </c>
      <c r="I14" s="53">
        <v>0.75933515482695813</v>
      </c>
      <c r="J14" s="53">
        <v>0.75228134213112452</v>
      </c>
      <c r="K14" s="53">
        <v>0.70017140898183061</v>
      </c>
      <c r="L14" s="53">
        <v>0.67106793459670244</v>
      </c>
      <c r="Q14" s="3"/>
      <c r="R14" s="38"/>
    </row>
    <row r="15" spans="1:18">
      <c r="A15" s="25" t="s">
        <v>39</v>
      </c>
      <c r="B15" s="26">
        <v>3957000</v>
      </c>
      <c r="C15" s="26">
        <v>4403000</v>
      </c>
      <c r="D15" s="26">
        <v>4665000</v>
      </c>
      <c r="E15" s="26">
        <v>5310000</v>
      </c>
      <c r="F15" s="26">
        <v>6009000</v>
      </c>
      <c r="G15" s="26"/>
      <c r="H15" s="53">
        <v>0.63039668631511869</v>
      </c>
      <c r="I15" s="53">
        <v>0.6844396082698585</v>
      </c>
      <c r="J15" s="53">
        <v>0.71658986175115202</v>
      </c>
      <c r="K15" s="53">
        <v>0.75587188612099643</v>
      </c>
      <c r="L15" s="53">
        <v>0.76596558317399621</v>
      </c>
      <c r="Q15" s="3"/>
      <c r="R15" s="38"/>
    </row>
    <row r="16" spans="1:18" ht="11.25" customHeight="1">
      <c r="A16" s="25"/>
      <c r="B16" s="26"/>
      <c r="C16" s="26"/>
      <c r="D16" s="26"/>
      <c r="E16" s="26"/>
      <c r="F16" s="26"/>
      <c r="G16" s="26"/>
      <c r="H16" s="53"/>
      <c r="I16" s="53"/>
      <c r="J16" s="53"/>
      <c r="K16" s="53"/>
      <c r="L16" s="53"/>
    </row>
    <row r="17" spans="1:18">
      <c r="A17" s="25" t="s">
        <v>27</v>
      </c>
      <c r="B17" s="26">
        <v>15967000</v>
      </c>
      <c r="C17" s="26">
        <v>17010000</v>
      </c>
      <c r="D17" s="26">
        <v>17689000</v>
      </c>
      <c r="E17" s="26">
        <v>17257000</v>
      </c>
      <c r="F17" s="26">
        <v>17404000</v>
      </c>
      <c r="G17" s="26"/>
      <c r="H17" s="53">
        <v>0.67260625974135391</v>
      </c>
      <c r="I17" s="53">
        <v>0.69465430636664349</v>
      </c>
      <c r="J17" s="53">
        <v>0.69357747804266001</v>
      </c>
      <c r="K17" s="53">
        <v>0.65059377945334596</v>
      </c>
      <c r="L17" s="53">
        <v>0.64046515051151831</v>
      </c>
    </row>
    <row r="18" spans="1:18">
      <c r="A18" s="21"/>
      <c r="B18" s="21"/>
      <c r="C18" s="21"/>
      <c r="D18" s="21"/>
      <c r="E18" s="21"/>
      <c r="F18" s="21"/>
      <c r="G18" s="21"/>
      <c r="H18" s="21"/>
      <c r="I18" s="21"/>
      <c r="J18" s="21"/>
      <c r="K18" s="21"/>
      <c r="L18" s="21"/>
    </row>
    <row r="19" spans="1:18">
      <c r="A19" s="20" t="s">
        <v>17</v>
      </c>
      <c r="B19" s="21"/>
      <c r="C19" s="21"/>
      <c r="D19" s="21"/>
      <c r="E19" s="21"/>
      <c r="F19" s="21"/>
      <c r="G19" s="21"/>
      <c r="H19" s="21"/>
      <c r="I19" s="21"/>
      <c r="J19" s="21"/>
      <c r="K19" s="21"/>
      <c r="L19" s="21"/>
    </row>
    <row r="20" spans="1:18">
      <c r="A20" s="25" t="s">
        <v>20</v>
      </c>
      <c r="B20" s="26">
        <v>374000</v>
      </c>
      <c r="C20" s="26">
        <v>348000</v>
      </c>
      <c r="D20" s="26">
        <v>452000</v>
      </c>
      <c r="E20" s="26">
        <v>615000</v>
      </c>
      <c r="F20" s="26">
        <v>539000</v>
      </c>
      <c r="G20" s="21"/>
      <c r="H20" s="53">
        <v>0.40785169029443841</v>
      </c>
      <c r="I20" s="53">
        <v>0.40324449594438005</v>
      </c>
      <c r="J20" s="53">
        <v>0.47629083245521603</v>
      </c>
      <c r="K20" s="53">
        <v>0.61995967741935487</v>
      </c>
      <c r="L20" s="53">
        <v>0.6470588235294118</v>
      </c>
      <c r="Q20" s="3"/>
      <c r="R20" s="38"/>
    </row>
    <row r="21" spans="1:18">
      <c r="A21" s="25" t="s">
        <v>21</v>
      </c>
      <c r="B21" s="26">
        <v>734000</v>
      </c>
      <c r="C21" s="26">
        <v>749000</v>
      </c>
      <c r="D21" s="26">
        <v>968000</v>
      </c>
      <c r="E21" s="26">
        <v>1485000</v>
      </c>
      <c r="F21" s="26">
        <v>1615000</v>
      </c>
      <c r="G21" s="21"/>
      <c r="H21" s="53">
        <v>0.16750342309447741</v>
      </c>
      <c r="I21" s="53">
        <v>0.18650398406374502</v>
      </c>
      <c r="J21" s="53">
        <v>0.25487098472880465</v>
      </c>
      <c r="K21" s="53">
        <v>0.3785368340555697</v>
      </c>
      <c r="L21" s="53">
        <v>0.41634441866460425</v>
      </c>
      <c r="Q21" s="3"/>
      <c r="R21" s="38"/>
    </row>
    <row r="22" spans="1:18">
      <c r="A22" s="25" t="s">
        <v>22</v>
      </c>
      <c r="B22" s="26">
        <v>330000</v>
      </c>
      <c r="C22" s="26">
        <v>448000</v>
      </c>
      <c r="D22" s="26">
        <v>618000</v>
      </c>
      <c r="E22" s="26">
        <v>925000</v>
      </c>
      <c r="F22" s="26">
        <v>1036000</v>
      </c>
      <c r="G22" s="21"/>
      <c r="H22" s="53">
        <v>7.4559421599638506E-2</v>
      </c>
      <c r="I22" s="53">
        <v>8.985158443642198E-2</v>
      </c>
      <c r="J22" s="53">
        <v>0.11662577844876391</v>
      </c>
      <c r="K22" s="53">
        <v>0.18978251949117766</v>
      </c>
      <c r="L22" s="53">
        <v>0.22649759510275469</v>
      </c>
      <c r="Q22" s="3"/>
      <c r="R22" s="38"/>
    </row>
    <row r="23" spans="1:18">
      <c r="A23" s="25" t="s">
        <v>23</v>
      </c>
      <c r="B23" s="26">
        <v>213000</v>
      </c>
      <c r="C23" s="26">
        <v>220000</v>
      </c>
      <c r="D23" s="26">
        <v>325000</v>
      </c>
      <c r="E23" s="26">
        <v>583000</v>
      </c>
      <c r="F23" s="26">
        <v>694000</v>
      </c>
      <c r="G23" s="21"/>
      <c r="H23" s="53">
        <v>4.9929676511954992E-2</v>
      </c>
      <c r="I23" s="53">
        <v>4.9807561693457097E-2</v>
      </c>
      <c r="J23" s="53">
        <v>6.9193101979987223E-2</v>
      </c>
      <c r="K23" s="53">
        <v>0.11008308157099699</v>
      </c>
      <c r="L23" s="53">
        <v>0.12750321513871027</v>
      </c>
      <c r="Q23" s="3"/>
      <c r="R23" s="38"/>
    </row>
    <row r="24" spans="1:18">
      <c r="A24" s="25" t="s">
        <v>24</v>
      </c>
      <c r="B24" s="26">
        <v>139000</v>
      </c>
      <c r="C24" s="26">
        <v>144000</v>
      </c>
      <c r="D24" s="26">
        <v>183000</v>
      </c>
      <c r="E24" s="26">
        <v>293000</v>
      </c>
      <c r="F24" s="26">
        <v>388000</v>
      </c>
      <c r="G24" s="21"/>
      <c r="H24" s="53">
        <v>4.0034562211981567E-2</v>
      </c>
      <c r="I24" s="53">
        <v>3.8176033934252389E-2</v>
      </c>
      <c r="J24" s="53">
        <v>4.3068957401741589E-2</v>
      </c>
      <c r="K24" s="53">
        <v>6.6364665911664775E-2</v>
      </c>
      <c r="L24" s="53">
        <v>8.4347826086956526E-2</v>
      </c>
      <c r="Q24" s="3"/>
      <c r="R24" s="38"/>
    </row>
    <row r="25" spans="1:18">
      <c r="A25" s="25" t="s">
        <v>25</v>
      </c>
      <c r="B25" s="26">
        <v>112000</v>
      </c>
      <c r="C25" s="26">
        <v>84000</v>
      </c>
      <c r="D25" s="26">
        <v>104000</v>
      </c>
      <c r="E25" s="26">
        <v>161000</v>
      </c>
      <c r="F25" s="26">
        <v>202000</v>
      </c>
      <c r="G25" s="21"/>
      <c r="H25" s="53">
        <v>3.3512866546977854E-2</v>
      </c>
      <c r="I25" s="53">
        <v>2.5870033877425317E-2</v>
      </c>
      <c r="J25" s="53">
        <v>3.2308170239204723E-2</v>
      </c>
      <c r="K25" s="53">
        <v>4.5313819307627359E-2</v>
      </c>
      <c r="L25" s="53">
        <v>4.9256278956352109E-2</v>
      </c>
      <c r="Q25" s="3"/>
      <c r="R25" s="38"/>
    </row>
    <row r="26" spans="1:18">
      <c r="A26" s="25" t="s">
        <v>26</v>
      </c>
      <c r="B26" s="26">
        <v>142000</v>
      </c>
      <c r="C26" s="26">
        <v>100000</v>
      </c>
      <c r="D26" s="26">
        <v>92000</v>
      </c>
      <c r="E26" s="26">
        <v>89000</v>
      </c>
      <c r="F26" s="26">
        <v>158000</v>
      </c>
      <c r="G26" s="21"/>
      <c r="H26" s="53">
        <v>4.8381601362862008E-2</v>
      </c>
      <c r="I26" s="53">
        <v>3.1397174254317109E-2</v>
      </c>
      <c r="J26" s="53">
        <v>2.7955028866605895E-2</v>
      </c>
      <c r="K26" s="53">
        <v>2.5633640552995392E-2</v>
      </c>
      <c r="L26" s="53">
        <v>4.2200854700854704E-2</v>
      </c>
      <c r="Q26" s="3"/>
      <c r="R26" s="38"/>
    </row>
    <row r="27" spans="1:18" ht="12.75" customHeight="1">
      <c r="A27" s="25"/>
      <c r="B27" s="26"/>
      <c r="C27" s="26"/>
      <c r="D27" s="26"/>
      <c r="E27" s="26"/>
      <c r="F27" s="26"/>
      <c r="G27" s="21"/>
      <c r="H27" s="53"/>
      <c r="I27" s="53"/>
      <c r="J27" s="53"/>
      <c r="K27" s="53"/>
      <c r="L27" s="53"/>
    </row>
    <row r="28" spans="1:18">
      <c r="A28" s="25" t="s">
        <v>37</v>
      </c>
      <c r="B28" s="26">
        <v>1108000</v>
      </c>
      <c r="C28" s="26">
        <v>1096000</v>
      </c>
      <c r="D28" s="26">
        <v>1421000</v>
      </c>
      <c r="E28" s="26">
        <v>2100000</v>
      </c>
      <c r="F28" s="26">
        <v>2154000</v>
      </c>
      <c r="G28" s="21"/>
      <c r="H28" s="53">
        <v>0.20909605585959615</v>
      </c>
      <c r="I28" s="53">
        <v>0.22463619594179135</v>
      </c>
      <c r="J28" s="53">
        <v>0.29928390901432184</v>
      </c>
      <c r="K28" s="53">
        <v>0.42726347914547302</v>
      </c>
      <c r="L28" s="53">
        <v>0.4571307300509338</v>
      </c>
      <c r="Q28" s="3"/>
      <c r="R28" s="38"/>
    </row>
    <row r="29" spans="1:18">
      <c r="A29" s="25" t="s">
        <v>38</v>
      </c>
      <c r="B29" s="26">
        <v>681000</v>
      </c>
      <c r="C29" s="26">
        <v>812000</v>
      </c>
      <c r="D29" s="26">
        <v>1126000</v>
      </c>
      <c r="E29" s="26">
        <v>1801000</v>
      </c>
      <c r="F29" s="26">
        <v>2117000</v>
      </c>
      <c r="G29" s="21"/>
      <c r="H29" s="53">
        <v>5.5984873396908913E-2</v>
      </c>
      <c r="I29" s="53">
        <v>6.1627200971463264E-2</v>
      </c>
      <c r="J29" s="53">
        <v>7.9039730450652809E-2</v>
      </c>
      <c r="K29" s="53">
        <v>0.12348303051079877</v>
      </c>
      <c r="L29" s="53">
        <v>0.14483136074433878</v>
      </c>
      <c r="Q29" s="3"/>
      <c r="R29" s="38"/>
    </row>
    <row r="30" spans="1:18">
      <c r="A30" s="25" t="s">
        <v>39</v>
      </c>
      <c r="B30" s="26">
        <v>254000</v>
      </c>
      <c r="C30" s="26">
        <v>184000</v>
      </c>
      <c r="D30" s="26">
        <v>196000</v>
      </c>
      <c r="E30" s="26">
        <v>250000</v>
      </c>
      <c r="F30" s="26">
        <v>360000</v>
      </c>
      <c r="G30" s="21"/>
      <c r="H30" s="53">
        <v>4.0465190377568905E-2</v>
      </c>
      <c r="I30" s="53">
        <v>2.8602518265195088E-2</v>
      </c>
      <c r="J30" s="53">
        <v>3.0107526881720432E-2</v>
      </c>
      <c r="K30" s="53">
        <v>3.5587188612099648E-2</v>
      </c>
      <c r="L30" s="53">
        <v>4.5889101338432124E-2</v>
      </c>
      <c r="Q30" s="3"/>
      <c r="R30" s="38"/>
    </row>
    <row r="31" spans="1:18" ht="12.75" customHeight="1">
      <c r="A31" s="25"/>
      <c r="B31" s="26"/>
      <c r="C31" s="26"/>
      <c r="D31" s="26"/>
      <c r="E31" s="26"/>
      <c r="F31" s="26"/>
      <c r="G31" s="21"/>
      <c r="H31" s="53"/>
      <c r="I31" s="53"/>
      <c r="J31" s="53"/>
      <c r="K31" s="53"/>
      <c r="L31" s="53"/>
    </row>
    <row r="32" spans="1:18">
      <c r="A32" s="25" t="s">
        <v>27</v>
      </c>
      <c r="B32" s="26">
        <v>2042000</v>
      </c>
      <c r="C32" s="26">
        <v>2093000</v>
      </c>
      <c r="D32" s="26">
        <v>2742000</v>
      </c>
      <c r="E32" s="26">
        <v>4152000</v>
      </c>
      <c r="F32" s="26">
        <v>4632000</v>
      </c>
      <c r="G32" s="21"/>
      <c r="H32" s="53">
        <v>8.6018787649016382E-2</v>
      </c>
      <c r="I32" s="53">
        <v>8.5473924939763954E-2</v>
      </c>
      <c r="J32" s="53">
        <v>0.10751254705144291</v>
      </c>
      <c r="K32" s="53">
        <v>0.15653157398680489</v>
      </c>
      <c r="L32" s="53">
        <v>0.17045705453742549</v>
      </c>
    </row>
    <row r="33" spans="1:18">
      <c r="A33" s="21"/>
      <c r="B33" s="21"/>
      <c r="C33" s="21"/>
      <c r="D33" s="21"/>
      <c r="E33" s="21"/>
      <c r="F33" s="21"/>
      <c r="G33" s="21"/>
      <c r="H33" s="21"/>
      <c r="I33" s="21"/>
      <c r="J33" s="21"/>
      <c r="K33" s="21"/>
      <c r="L33" s="21"/>
    </row>
    <row r="34" spans="1:18">
      <c r="A34" s="20" t="s">
        <v>18</v>
      </c>
      <c r="B34" s="21"/>
      <c r="C34" s="21"/>
      <c r="D34" s="21"/>
      <c r="E34" s="21"/>
      <c r="F34" s="21"/>
      <c r="G34" s="21"/>
      <c r="H34" s="21"/>
      <c r="I34" s="21"/>
      <c r="J34" s="21"/>
      <c r="K34" s="21"/>
      <c r="L34" s="21"/>
    </row>
    <row r="35" spans="1:18">
      <c r="A35" s="25" t="s">
        <v>20</v>
      </c>
      <c r="B35" s="26">
        <v>296000</v>
      </c>
      <c r="C35" s="26">
        <v>277000</v>
      </c>
      <c r="D35" s="26">
        <v>265000</v>
      </c>
      <c r="E35" s="26">
        <v>260000</v>
      </c>
      <c r="F35" s="26">
        <v>184000</v>
      </c>
      <c r="G35" s="21"/>
      <c r="H35" s="53">
        <v>0.32279171210468921</v>
      </c>
      <c r="I35" s="53">
        <v>0.32097334878331402</v>
      </c>
      <c r="J35" s="53">
        <v>0.27924130663856689</v>
      </c>
      <c r="K35" s="53">
        <v>0.26209677419354838</v>
      </c>
      <c r="L35" s="53">
        <v>0.22088835534213686</v>
      </c>
      <c r="Q35" s="3"/>
      <c r="R35" s="38"/>
    </row>
    <row r="36" spans="1:18">
      <c r="A36" s="25" t="s">
        <v>21</v>
      </c>
      <c r="B36" s="26">
        <v>946000</v>
      </c>
      <c r="C36" s="26">
        <v>819000</v>
      </c>
      <c r="D36" s="26">
        <v>669000</v>
      </c>
      <c r="E36" s="26">
        <v>706000</v>
      </c>
      <c r="F36" s="26">
        <v>674000</v>
      </c>
      <c r="G36" s="21"/>
      <c r="H36" s="53">
        <v>0.21588315837517116</v>
      </c>
      <c r="I36" s="53">
        <v>0.20393426294820718</v>
      </c>
      <c r="J36" s="53">
        <v>0.17614533965244866</v>
      </c>
      <c r="K36" s="53">
        <v>0.17996431302574561</v>
      </c>
      <c r="L36" s="53">
        <v>0.17375612271203919</v>
      </c>
      <c r="Q36" s="3"/>
      <c r="R36" s="38"/>
    </row>
    <row r="37" spans="1:18">
      <c r="A37" s="25" t="s">
        <v>22</v>
      </c>
      <c r="B37" s="26">
        <v>830000</v>
      </c>
      <c r="C37" s="26">
        <v>924000</v>
      </c>
      <c r="D37" s="26">
        <v>888000</v>
      </c>
      <c r="E37" s="26">
        <v>816000</v>
      </c>
      <c r="F37" s="26">
        <v>809000</v>
      </c>
      <c r="G37" s="21"/>
      <c r="H37" s="53">
        <v>0.18752824220515138</v>
      </c>
      <c r="I37" s="53">
        <v>0.18531889290012032</v>
      </c>
      <c r="J37" s="53">
        <v>0.16757878845065108</v>
      </c>
      <c r="K37" s="53">
        <v>0.16741895773491999</v>
      </c>
      <c r="L37" s="53">
        <v>0.17686926104066464</v>
      </c>
      <c r="Q37" s="3"/>
      <c r="R37" s="38"/>
    </row>
    <row r="38" spans="1:18">
      <c r="A38" s="25" t="s">
        <v>23</v>
      </c>
      <c r="B38" s="26">
        <v>665000</v>
      </c>
      <c r="C38" s="26">
        <v>672000</v>
      </c>
      <c r="D38" s="26">
        <v>715000</v>
      </c>
      <c r="E38" s="26">
        <v>872000</v>
      </c>
      <c r="F38" s="26">
        <v>950000</v>
      </c>
      <c r="G38" s="21"/>
      <c r="H38" s="53">
        <v>0.15588373183309892</v>
      </c>
      <c r="I38" s="53">
        <v>0.15213946117274169</v>
      </c>
      <c r="J38" s="53">
        <v>0.1522248243559719</v>
      </c>
      <c r="K38" s="53">
        <v>0.1646525679758308</v>
      </c>
      <c r="L38" s="53">
        <v>0.17453610141466103</v>
      </c>
      <c r="Q38" s="3"/>
      <c r="R38" s="38"/>
    </row>
    <row r="39" spans="1:18">
      <c r="A39" s="25" t="s">
        <v>24</v>
      </c>
      <c r="B39" s="26">
        <v>685000</v>
      </c>
      <c r="C39" s="26">
        <v>618000</v>
      </c>
      <c r="D39" s="26">
        <v>649000</v>
      </c>
      <c r="E39" s="26">
        <v>707000</v>
      </c>
      <c r="F39" s="26">
        <v>737000</v>
      </c>
      <c r="G39" s="21"/>
      <c r="H39" s="53">
        <v>0.1972926267281106</v>
      </c>
      <c r="I39" s="53">
        <v>0.16383881230116648</v>
      </c>
      <c r="J39" s="53">
        <v>0.15274182160508354</v>
      </c>
      <c r="K39" s="53">
        <v>0.16013590033975084</v>
      </c>
      <c r="L39" s="53">
        <v>0.16021739130434784</v>
      </c>
      <c r="Q39" s="3"/>
      <c r="R39" s="38"/>
    </row>
    <row r="40" spans="1:18">
      <c r="A40" s="25" t="s">
        <v>25</v>
      </c>
      <c r="B40" s="26">
        <v>906000</v>
      </c>
      <c r="C40" s="26">
        <v>715000</v>
      </c>
      <c r="D40" s="26">
        <v>641000</v>
      </c>
      <c r="E40" s="26">
        <v>595000</v>
      </c>
      <c r="F40" s="26">
        <v>658000</v>
      </c>
      <c r="G40" s="21"/>
      <c r="H40" s="53">
        <v>0.27109515260323158</v>
      </c>
      <c r="I40" s="53">
        <v>0.22020326455189407</v>
      </c>
      <c r="J40" s="53">
        <v>0.19913016464740602</v>
      </c>
      <c r="K40" s="53">
        <v>0.1674641148325359</v>
      </c>
      <c r="L40" s="53">
        <v>0.16044867105584004</v>
      </c>
      <c r="Q40" s="3"/>
      <c r="R40" s="38"/>
    </row>
    <row r="41" spans="1:18">
      <c r="A41" s="25" t="s">
        <v>26</v>
      </c>
      <c r="B41" s="26">
        <v>1042000</v>
      </c>
      <c r="C41" s="26">
        <v>992000</v>
      </c>
      <c r="D41" s="26">
        <v>870000</v>
      </c>
      <c r="E41" s="26">
        <v>742000</v>
      </c>
      <c r="F41" s="26">
        <v>698000</v>
      </c>
      <c r="G41" s="21"/>
      <c r="H41" s="53">
        <v>0.35502555366269167</v>
      </c>
      <c r="I41" s="53">
        <v>0.31145996860282577</v>
      </c>
      <c r="J41" s="53">
        <v>0.26435733819507751</v>
      </c>
      <c r="K41" s="53">
        <v>0.21370967741935484</v>
      </c>
      <c r="L41" s="53">
        <v>0.18643162393162394</v>
      </c>
      <c r="Q41" s="3"/>
      <c r="R41" s="38"/>
    </row>
    <row r="42" spans="1:18" ht="12" customHeight="1">
      <c r="A42" s="25"/>
      <c r="B42" s="26"/>
      <c r="C42" s="26"/>
      <c r="D42" s="26"/>
      <c r="E42" s="26"/>
      <c r="F42" s="26"/>
      <c r="G42" s="21"/>
      <c r="H42" s="53"/>
      <c r="I42" s="53"/>
      <c r="J42" s="53"/>
      <c r="K42" s="53"/>
      <c r="L42" s="53"/>
    </row>
    <row r="43" spans="1:18">
      <c r="A43" s="25" t="s">
        <v>37</v>
      </c>
      <c r="B43" s="26">
        <v>1242000</v>
      </c>
      <c r="C43" s="26">
        <v>1096000</v>
      </c>
      <c r="D43" s="26">
        <v>934000</v>
      </c>
      <c r="E43" s="26">
        <v>966000</v>
      </c>
      <c r="F43" s="26">
        <v>859000</v>
      </c>
      <c r="G43" s="21"/>
      <c r="H43" s="53">
        <v>0.2343838460086809</v>
      </c>
      <c r="I43" s="53">
        <v>0.22463619594179135</v>
      </c>
      <c r="J43" s="53">
        <v>0.19671440606571189</v>
      </c>
      <c r="K43" s="53">
        <v>0.19654120040691761</v>
      </c>
      <c r="L43" s="53">
        <v>0.18230050933786079</v>
      </c>
      <c r="Q43" s="3"/>
      <c r="R43" s="38"/>
    </row>
    <row r="44" spans="1:18">
      <c r="A44" s="25" t="s">
        <v>38</v>
      </c>
      <c r="B44" s="26">
        <v>2180000</v>
      </c>
      <c r="C44" s="26">
        <v>2214000</v>
      </c>
      <c r="D44" s="26">
        <v>2252000</v>
      </c>
      <c r="E44" s="26">
        <v>2395000</v>
      </c>
      <c r="F44" s="26">
        <v>2496000</v>
      </c>
      <c r="G44" s="21"/>
      <c r="H44" s="53">
        <v>0.17921736270963498</v>
      </c>
      <c r="I44" s="53">
        <v>0.16803278688524589</v>
      </c>
      <c r="J44" s="53">
        <v>0.15807946090130562</v>
      </c>
      <c r="K44" s="53">
        <v>0.16420980459376072</v>
      </c>
      <c r="L44" s="53">
        <v>0.17076007388657044</v>
      </c>
      <c r="Q44" s="3"/>
      <c r="R44" s="38"/>
    </row>
    <row r="45" spans="1:18">
      <c r="A45" s="25" t="s">
        <v>39</v>
      </c>
      <c r="B45" s="26">
        <v>1948000</v>
      </c>
      <c r="C45" s="26">
        <v>1706000</v>
      </c>
      <c r="D45" s="26">
        <v>1511000</v>
      </c>
      <c r="E45" s="26">
        <v>1336000</v>
      </c>
      <c r="F45" s="26">
        <v>1355000</v>
      </c>
      <c r="G45" s="21"/>
      <c r="H45" s="53">
        <v>0.31033933407678826</v>
      </c>
      <c r="I45" s="53">
        <v>0.26519508782838491</v>
      </c>
      <c r="J45" s="53">
        <v>0.23210445468509985</v>
      </c>
      <c r="K45" s="53">
        <v>0.19017793594306051</v>
      </c>
      <c r="L45" s="53">
        <v>0.1727214786488209</v>
      </c>
      <c r="Q45" s="3"/>
      <c r="R45" s="38"/>
    </row>
    <row r="46" spans="1:18" ht="15" customHeight="1">
      <c r="A46" s="25"/>
      <c r="B46" s="26"/>
      <c r="C46" s="26"/>
      <c r="D46" s="26"/>
      <c r="E46" s="26"/>
      <c r="F46" s="26"/>
      <c r="G46" s="21"/>
      <c r="H46" s="53"/>
      <c r="I46" s="53"/>
      <c r="J46" s="53"/>
      <c r="K46" s="53"/>
      <c r="L46" s="53"/>
    </row>
    <row r="47" spans="1:18">
      <c r="A47" s="25" t="s">
        <v>27</v>
      </c>
      <c r="B47" s="26">
        <v>5369000</v>
      </c>
      <c r="C47" s="26">
        <v>5016000</v>
      </c>
      <c r="D47" s="26">
        <v>4698000</v>
      </c>
      <c r="E47" s="26">
        <v>4697000</v>
      </c>
      <c r="F47" s="26">
        <v>4710000</v>
      </c>
      <c r="G47" s="21"/>
      <c r="H47" s="53">
        <v>0.22616790934748726</v>
      </c>
      <c r="I47" s="53">
        <v>0.20484338628660106</v>
      </c>
      <c r="J47" s="53">
        <v>0.18420639899623589</v>
      </c>
      <c r="K47" s="53">
        <v>0.17707822808671064</v>
      </c>
      <c r="L47" s="53">
        <v>0.17332744535217487</v>
      </c>
    </row>
    <row r="49" spans="1:18">
      <c r="A49" s="122"/>
    </row>
    <row r="50" spans="1:18">
      <c r="H50" s="147"/>
      <c r="I50" s="147"/>
      <c r="J50" s="147"/>
      <c r="K50" s="147"/>
      <c r="L50" s="147"/>
      <c r="Q50" s="41"/>
      <c r="R50" s="41"/>
    </row>
    <row r="51" spans="1:18">
      <c r="A51" s="5"/>
      <c r="B51" s="123"/>
      <c r="C51" s="123"/>
      <c r="D51" s="123"/>
      <c r="E51" s="123"/>
      <c r="F51" s="123"/>
      <c r="H51" s="38"/>
      <c r="I51" s="38"/>
      <c r="J51" s="38"/>
      <c r="K51" s="38"/>
      <c r="L51" s="38"/>
      <c r="Q51" s="3"/>
      <c r="R51" s="39"/>
    </row>
    <row r="52" spans="1:18">
      <c r="A52" s="5"/>
      <c r="B52" s="123"/>
      <c r="C52" s="123"/>
      <c r="D52" s="123"/>
      <c r="E52" s="123"/>
      <c r="F52" s="123"/>
      <c r="H52" s="38"/>
      <c r="I52" s="38"/>
      <c r="J52" s="38"/>
      <c r="K52" s="38"/>
      <c r="L52" s="38"/>
      <c r="Q52" s="3"/>
      <c r="R52" s="39"/>
    </row>
    <row r="53" spans="1:18">
      <c r="A53" s="5"/>
      <c r="B53" s="123"/>
      <c r="C53" s="123"/>
      <c r="D53" s="123"/>
      <c r="E53" s="123"/>
      <c r="F53" s="123"/>
      <c r="H53" s="38"/>
      <c r="I53" s="38"/>
      <c r="J53" s="38"/>
      <c r="K53" s="38"/>
      <c r="L53" s="38"/>
      <c r="Q53" s="3"/>
      <c r="R53" s="39"/>
    </row>
    <row r="54" spans="1:18">
      <c r="B54" s="3"/>
      <c r="C54" s="3"/>
      <c r="D54" s="3"/>
      <c r="E54" s="3"/>
      <c r="F54" s="3"/>
    </row>
    <row r="58" spans="1:18" s="2" customFormat="1">
      <c r="N58" s="124"/>
      <c r="O58" s="124"/>
      <c r="P58" s="124"/>
    </row>
    <row r="63" spans="1:18" s="2" customFormat="1">
      <c r="C63" s="125"/>
      <c r="D63" s="125"/>
      <c r="E63" s="125"/>
      <c r="F63" s="125"/>
      <c r="G63" s="125"/>
      <c r="H63" s="125"/>
      <c r="I63" s="125"/>
      <c r="J63" s="126"/>
      <c r="N63" s="124"/>
      <c r="O63" s="124"/>
      <c r="P63" s="124"/>
    </row>
    <row r="64" spans="1:18">
      <c r="C64" s="127"/>
      <c r="D64" s="127"/>
      <c r="E64" s="127"/>
      <c r="F64" s="127"/>
      <c r="G64" s="127"/>
      <c r="H64" s="127"/>
      <c r="I64" s="127"/>
      <c r="J64" s="128"/>
    </row>
    <row r="65" spans="1:10">
      <c r="C65" s="127"/>
      <c r="D65" s="127"/>
      <c r="E65" s="127"/>
      <c r="F65" s="127"/>
      <c r="G65" s="127"/>
      <c r="H65" s="127"/>
      <c r="I65" s="127"/>
      <c r="J65" s="128"/>
    </row>
    <row r="66" spans="1:10">
      <c r="C66" s="127"/>
      <c r="D66" s="127"/>
      <c r="E66" s="127"/>
      <c r="F66" s="127"/>
      <c r="G66" s="127"/>
      <c r="H66" s="127"/>
      <c r="I66" s="127"/>
      <c r="J66" s="128"/>
    </row>
    <row r="67" spans="1:10">
      <c r="A67" s="2"/>
      <c r="J67" s="128"/>
    </row>
    <row r="68" spans="1:10">
      <c r="A68" s="2"/>
      <c r="B68" s="2"/>
      <c r="C68" s="125"/>
      <c r="D68" s="125"/>
      <c r="E68" s="125"/>
      <c r="F68" s="125"/>
      <c r="G68" s="125"/>
      <c r="H68" s="125"/>
      <c r="I68" s="125"/>
    </row>
    <row r="69" spans="1:10">
      <c r="C69" s="127"/>
      <c r="D69" s="127"/>
      <c r="E69" s="127"/>
      <c r="F69" s="127"/>
      <c r="G69" s="127"/>
      <c r="H69" s="127"/>
      <c r="I69" s="127"/>
    </row>
    <row r="70" spans="1:10">
      <c r="C70" s="127"/>
      <c r="D70" s="127"/>
      <c r="E70" s="127"/>
      <c r="F70" s="127"/>
      <c r="G70" s="127"/>
      <c r="H70" s="127"/>
      <c r="I70" s="127"/>
    </row>
    <row r="71" spans="1:10">
      <c r="C71" s="127"/>
      <c r="D71" s="127"/>
      <c r="E71" s="127"/>
      <c r="F71" s="127"/>
      <c r="G71" s="127"/>
      <c r="H71" s="127"/>
      <c r="I71" s="127"/>
    </row>
  </sheetData>
  <mergeCells count="4">
    <mergeCell ref="B2:F2"/>
    <mergeCell ref="H2:L2"/>
    <mergeCell ref="N4:O4"/>
    <mergeCell ref="H50:L50"/>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8"/>
  <sheetViews>
    <sheetView zoomScale="70" zoomScaleNormal="70" workbookViewId="0"/>
  </sheetViews>
  <sheetFormatPr defaultRowHeight="14.25"/>
  <cols>
    <col min="1" max="1" width="19.42578125" style="72" customWidth="1"/>
    <col min="2" max="2" width="18.7109375" style="72" customWidth="1"/>
    <col min="3" max="3" width="15.85546875" style="73" customWidth="1"/>
    <col min="4" max="5" width="18.7109375" style="73" customWidth="1"/>
    <col min="6" max="6" width="9.140625" style="42"/>
    <col min="7" max="7" width="12.5703125" style="42" customWidth="1"/>
    <col min="8" max="8" width="9.140625" style="42"/>
    <col min="9" max="9" width="12.7109375" style="42" customWidth="1"/>
    <col min="10" max="10" width="15.7109375" style="42" bestFit="1" customWidth="1"/>
    <col min="11" max="256" width="9.140625" style="42"/>
    <col min="257" max="257" width="19.42578125" style="42" customWidth="1"/>
    <col min="258" max="258" width="18.7109375" style="42" customWidth="1"/>
    <col min="259" max="259" width="15.85546875" style="42" customWidth="1"/>
    <col min="260" max="261" width="18.7109375" style="42" customWidth="1"/>
    <col min="262" max="262" width="9.140625" style="42"/>
    <col min="263" max="263" width="12.5703125" style="42" customWidth="1"/>
    <col min="264" max="512" width="9.140625" style="42"/>
    <col min="513" max="513" width="19.42578125" style="42" customWidth="1"/>
    <col min="514" max="514" width="18.7109375" style="42" customWidth="1"/>
    <col min="515" max="515" width="15.85546875" style="42" customWidth="1"/>
    <col min="516" max="517" width="18.7109375" style="42" customWidth="1"/>
    <col min="518" max="518" width="9.140625" style="42"/>
    <col min="519" max="519" width="12.5703125" style="42" customWidth="1"/>
    <col min="520" max="768" width="9.140625" style="42"/>
    <col min="769" max="769" width="19.42578125" style="42" customWidth="1"/>
    <col min="770" max="770" width="18.7109375" style="42" customWidth="1"/>
    <col min="771" max="771" width="15.85546875" style="42" customWidth="1"/>
    <col min="772" max="773" width="18.7109375" style="42" customWidth="1"/>
    <col min="774" max="774" width="9.140625" style="42"/>
    <col min="775" max="775" width="12.5703125" style="42" customWidth="1"/>
    <col min="776" max="1024" width="9.140625" style="42"/>
    <col min="1025" max="1025" width="19.42578125" style="42" customWidth="1"/>
    <col min="1026" max="1026" width="18.7109375" style="42" customWidth="1"/>
    <col min="1027" max="1027" width="15.85546875" style="42" customWidth="1"/>
    <col min="1028" max="1029" width="18.7109375" style="42" customWidth="1"/>
    <col min="1030" max="1030" width="9.140625" style="42"/>
    <col min="1031" max="1031" width="12.5703125" style="42" customWidth="1"/>
    <col min="1032" max="1280" width="9.140625" style="42"/>
    <col min="1281" max="1281" width="19.42578125" style="42" customWidth="1"/>
    <col min="1282" max="1282" width="18.7109375" style="42" customWidth="1"/>
    <col min="1283" max="1283" width="15.85546875" style="42" customWidth="1"/>
    <col min="1284" max="1285" width="18.7109375" style="42" customWidth="1"/>
    <col min="1286" max="1286" width="9.140625" style="42"/>
    <col min="1287" max="1287" width="12.5703125" style="42" customWidth="1"/>
    <col min="1288" max="1536" width="9.140625" style="42"/>
    <col min="1537" max="1537" width="19.42578125" style="42" customWidth="1"/>
    <col min="1538" max="1538" width="18.7109375" style="42" customWidth="1"/>
    <col min="1539" max="1539" width="15.85546875" style="42" customWidth="1"/>
    <col min="1540" max="1541" width="18.7109375" style="42" customWidth="1"/>
    <col min="1542" max="1542" width="9.140625" style="42"/>
    <col min="1543" max="1543" width="12.5703125" style="42" customWidth="1"/>
    <col min="1544" max="1792" width="9.140625" style="42"/>
    <col min="1793" max="1793" width="19.42578125" style="42" customWidth="1"/>
    <col min="1794" max="1794" width="18.7109375" style="42" customWidth="1"/>
    <col min="1795" max="1795" width="15.85546875" style="42" customWidth="1"/>
    <col min="1796" max="1797" width="18.7109375" style="42" customWidth="1"/>
    <col min="1798" max="1798" width="9.140625" style="42"/>
    <col min="1799" max="1799" width="12.5703125" style="42" customWidth="1"/>
    <col min="1800" max="2048" width="9.140625" style="42"/>
    <col min="2049" max="2049" width="19.42578125" style="42" customWidth="1"/>
    <col min="2050" max="2050" width="18.7109375" style="42" customWidth="1"/>
    <col min="2051" max="2051" width="15.85546875" style="42" customWidth="1"/>
    <col min="2052" max="2053" width="18.7109375" style="42" customWidth="1"/>
    <col min="2054" max="2054" width="9.140625" style="42"/>
    <col min="2055" max="2055" width="12.5703125" style="42" customWidth="1"/>
    <col min="2056" max="2304" width="9.140625" style="42"/>
    <col min="2305" max="2305" width="19.42578125" style="42" customWidth="1"/>
    <col min="2306" max="2306" width="18.7109375" style="42" customWidth="1"/>
    <col min="2307" max="2307" width="15.85546875" style="42" customWidth="1"/>
    <col min="2308" max="2309" width="18.7109375" style="42" customWidth="1"/>
    <col min="2310" max="2310" width="9.140625" style="42"/>
    <col min="2311" max="2311" width="12.5703125" style="42" customWidth="1"/>
    <col min="2312" max="2560" width="9.140625" style="42"/>
    <col min="2561" max="2561" width="19.42578125" style="42" customWidth="1"/>
    <col min="2562" max="2562" width="18.7109375" style="42" customWidth="1"/>
    <col min="2563" max="2563" width="15.85546875" style="42" customWidth="1"/>
    <col min="2564" max="2565" width="18.7109375" style="42" customWidth="1"/>
    <col min="2566" max="2566" width="9.140625" style="42"/>
    <col min="2567" max="2567" width="12.5703125" style="42" customWidth="1"/>
    <col min="2568" max="2816" width="9.140625" style="42"/>
    <col min="2817" max="2817" width="19.42578125" style="42" customWidth="1"/>
    <col min="2818" max="2818" width="18.7109375" style="42" customWidth="1"/>
    <col min="2819" max="2819" width="15.85546875" style="42" customWidth="1"/>
    <col min="2820" max="2821" width="18.7109375" style="42" customWidth="1"/>
    <col min="2822" max="2822" width="9.140625" style="42"/>
    <col min="2823" max="2823" width="12.5703125" style="42" customWidth="1"/>
    <col min="2824" max="3072" width="9.140625" style="42"/>
    <col min="3073" max="3073" width="19.42578125" style="42" customWidth="1"/>
    <col min="3074" max="3074" width="18.7109375" style="42" customWidth="1"/>
    <col min="3075" max="3075" width="15.85546875" style="42" customWidth="1"/>
    <col min="3076" max="3077" width="18.7109375" style="42" customWidth="1"/>
    <col min="3078" max="3078" width="9.140625" style="42"/>
    <col min="3079" max="3079" width="12.5703125" style="42" customWidth="1"/>
    <col min="3080" max="3328" width="9.140625" style="42"/>
    <col min="3329" max="3329" width="19.42578125" style="42" customWidth="1"/>
    <col min="3330" max="3330" width="18.7109375" style="42" customWidth="1"/>
    <col min="3331" max="3331" width="15.85546875" style="42" customWidth="1"/>
    <col min="3332" max="3333" width="18.7109375" style="42" customWidth="1"/>
    <col min="3334" max="3334" width="9.140625" style="42"/>
    <col min="3335" max="3335" width="12.5703125" style="42" customWidth="1"/>
    <col min="3336" max="3584" width="9.140625" style="42"/>
    <col min="3585" max="3585" width="19.42578125" style="42" customWidth="1"/>
    <col min="3586" max="3586" width="18.7109375" style="42" customWidth="1"/>
    <col min="3587" max="3587" width="15.85546875" style="42" customWidth="1"/>
    <col min="3588" max="3589" width="18.7109375" style="42" customWidth="1"/>
    <col min="3590" max="3590" width="9.140625" style="42"/>
    <col min="3591" max="3591" width="12.5703125" style="42" customWidth="1"/>
    <col min="3592" max="3840" width="9.140625" style="42"/>
    <col min="3841" max="3841" width="19.42578125" style="42" customWidth="1"/>
    <col min="3842" max="3842" width="18.7109375" style="42" customWidth="1"/>
    <col min="3843" max="3843" width="15.85546875" style="42" customWidth="1"/>
    <col min="3844" max="3845" width="18.7109375" style="42" customWidth="1"/>
    <col min="3846" max="3846" width="9.140625" style="42"/>
    <col min="3847" max="3847" width="12.5703125" style="42" customWidth="1"/>
    <col min="3848" max="4096" width="9.140625" style="42"/>
    <col min="4097" max="4097" width="19.42578125" style="42" customWidth="1"/>
    <col min="4098" max="4098" width="18.7109375" style="42" customWidth="1"/>
    <col min="4099" max="4099" width="15.85546875" style="42" customWidth="1"/>
    <col min="4100" max="4101" width="18.7109375" style="42" customWidth="1"/>
    <col min="4102" max="4102" width="9.140625" style="42"/>
    <col min="4103" max="4103" width="12.5703125" style="42" customWidth="1"/>
    <col min="4104" max="4352" width="9.140625" style="42"/>
    <col min="4353" max="4353" width="19.42578125" style="42" customWidth="1"/>
    <col min="4354" max="4354" width="18.7109375" style="42" customWidth="1"/>
    <col min="4355" max="4355" width="15.85546875" style="42" customWidth="1"/>
    <col min="4356" max="4357" width="18.7109375" style="42" customWidth="1"/>
    <col min="4358" max="4358" width="9.140625" style="42"/>
    <col min="4359" max="4359" width="12.5703125" style="42" customWidth="1"/>
    <col min="4360" max="4608" width="9.140625" style="42"/>
    <col min="4609" max="4609" width="19.42578125" style="42" customWidth="1"/>
    <col min="4610" max="4610" width="18.7109375" style="42" customWidth="1"/>
    <col min="4611" max="4611" width="15.85546875" style="42" customWidth="1"/>
    <col min="4612" max="4613" width="18.7109375" style="42" customWidth="1"/>
    <col min="4614" max="4614" width="9.140625" style="42"/>
    <col min="4615" max="4615" width="12.5703125" style="42" customWidth="1"/>
    <col min="4616" max="4864" width="9.140625" style="42"/>
    <col min="4865" max="4865" width="19.42578125" style="42" customWidth="1"/>
    <col min="4866" max="4866" width="18.7109375" style="42" customWidth="1"/>
    <col min="4867" max="4867" width="15.85546875" style="42" customWidth="1"/>
    <col min="4868" max="4869" width="18.7109375" style="42" customWidth="1"/>
    <col min="4870" max="4870" width="9.140625" style="42"/>
    <col min="4871" max="4871" width="12.5703125" style="42" customWidth="1"/>
    <col min="4872" max="5120" width="9.140625" style="42"/>
    <col min="5121" max="5121" width="19.42578125" style="42" customWidth="1"/>
    <col min="5122" max="5122" width="18.7109375" style="42" customWidth="1"/>
    <col min="5123" max="5123" width="15.85546875" style="42" customWidth="1"/>
    <col min="5124" max="5125" width="18.7109375" style="42" customWidth="1"/>
    <col min="5126" max="5126" width="9.140625" style="42"/>
    <col min="5127" max="5127" width="12.5703125" style="42" customWidth="1"/>
    <col min="5128" max="5376" width="9.140625" style="42"/>
    <col min="5377" max="5377" width="19.42578125" style="42" customWidth="1"/>
    <col min="5378" max="5378" width="18.7109375" style="42" customWidth="1"/>
    <col min="5379" max="5379" width="15.85546875" style="42" customWidth="1"/>
    <col min="5380" max="5381" width="18.7109375" style="42" customWidth="1"/>
    <col min="5382" max="5382" width="9.140625" style="42"/>
    <col min="5383" max="5383" width="12.5703125" style="42" customWidth="1"/>
    <col min="5384" max="5632" width="9.140625" style="42"/>
    <col min="5633" max="5633" width="19.42578125" style="42" customWidth="1"/>
    <col min="5634" max="5634" width="18.7109375" style="42" customWidth="1"/>
    <col min="5635" max="5635" width="15.85546875" style="42" customWidth="1"/>
    <col min="5636" max="5637" width="18.7109375" style="42" customWidth="1"/>
    <col min="5638" max="5638" width="9.140625" style="42"/>
    <col min="5639" max="5639" width="12.5703125" style="42" customWidth="1"/>
    <col min="5640" max="5888" width="9.140625" style="42"/>
    <col min="5889" max="5889" width="19.42578125" style="42" customWidth="1"/>
    <col min="5890" max="5890" width="18.7109375" style="42" customWidth="1"/>
    <col min="5891" max="5891" width="15.85546875" style="42" customWidth="1"/>
    <col min="5892" max="5893" width="18.7109375" style="42" customWidth="1"/>
    <col min="5894" max="5894" width="9.140625" style="42"/>
    <col min="5895" max="5895" width="12.5703125" style="42" customWidth="1"/>
    <col min="5896" max="6144" width="9.140625" style="42"/>
    <col min="6145" max="6145" width="19.42578125" style="42" customWidth="1"/>
    <col min="6146" max="6146" width="18.7109375" style="42" customWidth="1"/>
    <col min="6147" max="6147" width="15.85546875" style="42" customWidth="1"/>
    <col min="6148" max="6149" width="18.7109375" style="42" customWidth="1"/>
    <col min="6150" max="6150" width="9.140625" style="42"/>
    <col min="6151" max="6151" width="12.5703125" style="42" customWidth="1"/>
    <col min="6152" max="6400" width="9.140625" style="42"/>
    <col min="6401" max="6401" width="19.42578125" style="42" customWidth="1"/>
    <col min="6402" max="6402" width="18.7109375" style="42" customWidth="1"/>
    <col min="6403" max="6403" width="15.85546875" style="42" customWidth="1"/>
    <col min="6404" max="6405" width="18.7109375" style="42" customWidth="1"/>
    <col min="6406" max="6406" width="9.140625" style="42"/>
    <col min="6407" max="6407" width="12.5703125" style="42" customWidth="1"/>
    <col min="6408" max="6656" width="9.140625" style="42"/>
    <col min="6657" max="6657" width="19.42578125" style="42" customWidth="1"/>
    <col min="6658" max="6658" width="18.7109375" style="42" customWidth="1"/>
    <col min="6659" max="6659" width="15.85546875" style="42" customWidth="1"/>
    <col min="6660" max="6661" width="18.7109375" style="42" customWidth="1"/>
    <col min="6662" max="6662" width="9.140625" style="42"/>
    <col min="6663" max="6663" width="12.5703125" style="42" customWidth="1"/>
    <col min="6664" max="6912" width="9.140625" style="42"/>
    <col min="6913" max="6913" width="19.42578125" style="42" customWidth="1"/>
    <col min="6914" max="6914" width="18.7109375" style="42" customWidth="1"/>
    <col min="6915" max="6915" width="15.85546875" style="42" customWidth="1"/>
    <col min="6916" max="6917" width="18.7109375" style="42" customWidth="1"/>
    <col min="6918" max="6918" width="9.140625" style="42"/>
    <col min="6919" max="6919" width="12.5703125" style="42" customWidth="1"/>
    <col min="6920" max="7168" width="9.140625" style="42"/>
    <col min="7169" max="7169" width="19.42578125" style="42" customWidth="1"/>
    <col min="7170" max="7170" width="18.7109375" style="42" customWidth="1"/>
    <col min="7171" max="7171" width="15.85546875" style="42" customWidth="1"/>
    <col min="7172" max="7173" width="18.7109375" style="42" customWidth="1"/>
    <col min="7174" max="7174" width="9.140625" style="42"/>
    <col min="7175" max="7175" width="12.5703125" style="42" customWidth="1"/>
    <col min="7176" max="7424" width="9.140625" style="42"/>
    <col min="7425" max="7425" width="19.42578125" style="42" customWidth="1"/>
    <col min="7426" max="7426" width="18.7109375" style="42" customWidth="1"/>
    <col min="7427" max="7427" width="15.85546875" style="42" customWidth="1"/>
    <col min="7428" max="7429" width="18.7109375" style="42" customWidth="1"/>
    <col min="7430" max="7430" width="9.140625" style="42"/>
    <col min="7431" max="7431" width="12.5703125" style="42" customWidth="1"/>
    <col min="7432" max="7680" width="9.140625" style="42"/>
    <col min="7681" max="7681" width="19.42578125" style="42" customWidth="1"/>
    <col min="7682" max="7682" width="18.7109375" style="42" customWidth="1"/>
    <col min="7683" max="7683" width="15.85546875" style="42" customWidth="1"/>
    <col min="7684" max="7685" width="18.7109375" style="42" customWidth="1"/>
    <col min="7686" max="7686" width="9.140625" style="42"/>
    <col min="7687" max="7687" width="12.5703125" style="42" customWidth="1"/>
    <col min="7688" max="7936" width="9.140625" style="42"/>
    <col min="7937" max="7937" width="19.42578125" style="42" customWidth="1"/>
    <col min="7938" max="7938" width="18.7109375" style="42" customWidth="1"/>
    <col min="7939" max="7939" width="15.85546875" style="42" customWidth="1"/>
    <col min="7940" max="7941" width="18.7109375" style="42" customWidth="1"/>
    <col min="7942" max="7942" width="9.140625" style="42"/>
    <col min="7943" max="7943" width="12.5703125" style="42" customWidth="1"/>
    <col min="7944" max="8192" width="9.140625" style="42"/>
    <col min="8193" max="8193" width="19.42578125" style="42" customWidth="1"/>
    <col min="8194" max="8194" width="18.7109375" style="42" customWidth="1"/>
    <col min="8195" max="8195" width="15.85546875" style="42" customWidth="1"/>
    <col min="8196" max="8197" width="18.7109375" style="42" customWidth="1"/>
    <col min="8198" max="8198" width="9.140625" style="42"/>
    <col min="8199" max="8199" width="12.5703125" style="42" customWidth="1"/>
    <col min="8200" max="8448" width="9.140625" style="42"/>
    <col min="8449" max="8449" width="19.42578125" style="42" customWidth="1"/>
    <col min="8450" max="8450" width="18.7109375" style="42" customWidth="1"/>
    <col min="8451" max="8451" width="15.85546875" style="42" customWidth="1"/>
    <col min="8452" max="8453" width="18.7109375" style="42" customWidth="1"/>
    <col min="8454" max="8454" width="9.140625" style="42"/>
    <col min="8455" max="8455" width="12.5703125" style="42" customWidth="1"/>
    <col min="8456" max="8704" width="9.140625" style="42"/>
    <col min="8705" max="8705" width="19.42578125" style="42" customWidth="1"/>
    <col min="8706" max="8706" width="18.7109375" style="42" customWidth="1"/>
    <col min="8707" max="8707" width="15.85546875" style="42" customWidth="1"/>
    <col min="8708" max="8709" width="18.7109375" style="42" customWidth="1"/>
    <col min="8710" max="8710" width="9.140625" style="42"/>
    <col min="8711" max="8711" width="12.5703125" style="42" customWidth="1"/>
    <col min="8712" max="8960" width="9.140625" style="42"/>
    <col min="8961" max="8961" width="19.42578125" style="42" customWidth="1"/>
    <col min="8962" max="8962" width="18.7109375" style="42" customWidth="1"/>
    <col min="8963" max="8963" width="15.85546875" style="42" customWidth="1"/>
    <col min="8964" max="8965" width="18.7109375" style="42" customWidth="1"/>
    <col min="8966" max="8966" width="9.140625" style="42"/>
    <col min="8967" max="8967" width="12.5703125" style="42" customWidth="1"/>
    <col min="8968" max="9216" width="9.140625" style="42"/>
    <col min="9217" max="9217" width="19.42578125" style="42" customWidth="1"/>
    <col min="9218" max="9218" width="18.7109375" style="42" customWidth="1"/>
    <col min="9219" max="9219" width="15.85546875" style="42" customWidth="1"/>
    <col min="9220" max="9221" width="18.7109375" style="42" customWidth="1"/>
    <col min="9222" max="9222" width="9.140625" style="42"/>
    <col min="9223" max="9223" width="12.5703125" style="42" customWidth="1"/>
    <col min="9224" max="9472" width="9.140625" style="42"/>
    <col min="9473" max="9473" width="19.42578125" style="42" customWidth="1"/>
    <col min="9474" max="9474" width="18.7109375" style="42" customWidth="1"/>
    <col min="9475" max="9475" width="15.85546875" style="42" customWidth="1"/>
    <col min="9476" max="9477" width="18.7109375" style="42" customWidth="1"/>
    <col min="9478" max="9478" width="9.140625" style="42"/>
    <col min="9479" max="9479" width="12.5703125" style="42" customWidth="1"/>
    <col min="9480" max="9728" width="9.140625" style="42"/>
    <col min="9729" max="9729" width="19.42578125" style="42" customWidth="1"/>
    <col min="9730" max="9730" width="18.7109375" style="42" customWidth="1"/>
    <col min="9731" max="9731" width="15.85546875" style="42" customWidth="1"/>
    <col min="9732" max="9733" width="18.7109375" style="42" customWidth="1"/>
    <col min="9734" max="9734" width="9.140625" style="42"/>
    <col min="9735" max="9735" width="12.5703125" style="42" customWidth="1"/>
    <col min="9736" max="9984" width="9.140625" style="42"/>
    <col min="9985" max="9985" width="19.42578125" style="42" customWidth="1"/>
    <col min="9986" max="9986" width="18.7109375" style="42" customWidth="1"/>
    <col min="9987" max="9987" width="15.85546875" style="42" customWidth="1"/>
    <col min="9988" max="9989" width="18.7109375" style="42" customWidth="1"/>
    <col min="9990" max="9990" width="9.140625" style="42"/>
    <col min="9991" max="9991" width="12.5703125" style="42" customWidth="1"/>
    <col min="9992" max="10240" width="9.140625" style="42"/>
    <col min="10241" max="10241" width="19.42578125" style="42" customWidth="1"/>
    <col min="10242" max="10242" width="18.7109375" style="42" customWidth="1"/>
    <col min="10243" max="10243" width="15.85546875" style="42" customWidth="1"/>
    <col min="10244" max="10245" width="18.7109375" style="42" customWidth="1"/>
    <col min="10246" max="10246" width="9.140625" style="42"/>
    <col min="10247" max="10247" width="12.5703125" style="42" customWidth="1"/>
    <col min="10248" max="10496" width="9.140625" style="42"/>
    <col min="10497" max="10497" width="19.42578125" style="42" customWidth="1"/>
    <col min="10498" max="10498" width="18.7109375" style="42" customWidth="1"/>
    <col min="10499" max="10499" width="15.85546875" style="42" customWidth="1"/>
    <col min="10500" max="10501" width="18.7109375" style="42" customWidth="1"/>
    <col min="10502" max="10502" width="9.140625" style="42"/>
    <col min="10503" max="10503" width="12.5703125" style="42" customWidth="1"/>
    <col min="10504" max="10752" width="9.140625" style="42"/>
    <col min="10753" max="10753" width="19.42578125" style="42" customWidth="1"/>
    <col min="10754" max="10754" width="18.7109375" style="42" customWidth="1"/>
    <col min="10755" max="10755" width="15.85546875" style="42" customWidth="1"/>
    <col min="10756" max="10757" width="18.7109375" style="42" customWidth="1"/>
    <col min="10758" max="10758" width="9.140625" style="42"/>
    <col min="10759" max="10759" width="12.5703125" style="42" customWidth="1"/>
    <col min="10760" max="11008" width="9.140625" style="42"/>
    <col min="11009" max="11009" width="19.42578125" style="42" customWidth="1"/>
    <col min="11010" max="11010" width="18.7109375" style="42" customWidth="1"/>
    <col min="11011" max="11011" width="15.85546875" style="42" customWidth="1"/>
    <col min="11012" max="11013" width="18.7109375" style="42" customWidth="1"/>
    <col min="11014" max="11014" width="9.140625" style="42"/>
    <col min="11015" max="11015" width="12.5703125" style="42" customWidth="1"/>
    <col min="11016" max="11264" width="9.140625" style="42"/>
    <col min="11265" max="11265" width="19.42578125" style="42" customWidth="1"/>
    <col min="11266" max="11266" width="18.7109375" style="42" customWidth="1"/>
    <col min="11267" max="11267" width="15.85546875" style="42" customWidth="1"/>
    <col min="11268" max="11269" width="18.7109375" style="42" customWidth="1"/>
    <col min="11270" max="11270" width="9.140625" style="42"/>
    <col min="11271" max="11271" width="12.5703125" style="42" customWidth="1"/>
    <col min="11272" max="11520" width="9.140625" style="42"/>
    <col min="11521" max="11521" width="19.42578125" style="42" customWidth="1"/>
    <col min="11522" max="11522" width="18.7109375" style="42" customWidth="1"/>
    <col min="11523" max="11523" width="15.85546875" style="42" customWidth="1"/>
    <col min="11524" max="11525" width="18.7109375" style="42" customWidth="1"/>
    <col min="11526" max="11526" width="9.140625" style="42"/>
    <col min="11527" max="11527" width="12.5703125" style="42" customWidth="1"/>
    <col min="11528" max="11776" width="9.140625" style="42"/>
    <col min="11777" max="11777" width="19.42578125" style="42" customWidth="1"/>
    <col min="11778" max="11778" width="18.7109375" style="42" customWidth="1"/>
    <col min="11779" max="11779" width="15.85546875" style="42" customWidth="1"/>
    <col min="11780" max="11781" width="18.7109375" style="42" customWidth="1"/>
    <col min="11782" max="11782" width="9.140625" style="42"/>
    <col min="11783" max="11783" width="12.5703125" style="42" customWidth="1"/>
    <col min="11784" max="12032" width="9.140625" style="42"/>
    <col min="12033" max="12033" width="19.42578125" style="42" customWidth="1"/>
    <col min="12034" max="12034" width="18.7109375" style="42" customWidth="1"/>
    <col min="12035" max="12035" width="15.85546875" style="42" customWidth="1"/>
    <col min="12036" max="12037" width="18.7109375" style="42" customWidth="1"/>
    <col min="12038" max="12038" width="9.140625" style="42"/>
    <col min="12039" max="12039" width="12.5703125" style="42" customWidth="1"/>
    <col min="12040" max="12288" width="9.140625" style="42"/>
    <col min="12289" max="12289" width="19.42578125" style="42" customWidth="1"/>
    <col min="12290" max="12290" width="18.7109375" style="42" customWidth="1"/>
    <col min="12291" max="12291" width="15.85546875" style="42" customWidth="1"/>
    <col min="12292" max="12293" width="18.7109375" style="42" customWidth="1"/>
    <col min="12294" max="12294" width="9.140625" style="42"/>
    <col min="12295" max="12295" width="12.5703125" style="42" customWidth="1"/>
    <col min="12296" max="12544" width="9.140625" style="42"/>
    <col min="12545" max="12545" width="19.42578125" style="42" customWidth="1"/>
    <col min="12546" max="12546" width="18.7109375" style="42" customWidth="1"/>
    <col min="12547" max="12547" width="15.85546875" style="42" customWidth="1"/>
    <col min="12548" max="12549" width="18.7109375" style="42" customWidth="1"/>
    <col min="12550" max="12550" width="9.140625" style="42"/>
    <col min="12551" max="12551" width="12.5703125" style="42" customWidth="1"/>
    <col min="12552" max="12800" width="9.140625" style="42"/>
    <col min="12801" max="12801" width="19.42578125" style="42" customWidth="1"/>
    <col min="12802" max="12802" width="18.7109375" style="42" customWidth="1"/>
    <col min="12803" max="12803" width="15.85546875" style="42" customWidth="1"/>
    <col min="12804" max="12805" width="18.7109375" style="42" customWidth="1"/>
    <col min="12806" max="12806" width="9.140625" style="42"/>
    <col min="12807" max="12807" width="12.5703125" style="42" customWidth="1"/>
    <col min="12808" max="13056" width="9.140625" style="42"/>
    <col min="13057" max="13057" width="19.42578125" style="42" customWidth="1"/>
    <col min="13058" max="13058" width="18.7109375" style="42" customWidth="1"/>
    <col min="13059" max="13059" width="15.85546875" style="42" customWidth="1"/>
    <col min="13060" max="13061" width="18.7109375" style="42" customWidth="1"/>
    <col min="13062" max="13062" width="9.140625" style="42"/>
    <col min="13063" max="13063" width="12.5703125" style="42" customWidth="1"/>
    <col min="13064" max="13312" width="9.140625" style="42"/>
    <col min="13313" max="13313" width="19.42578125" style="42" customWidth="1"/>
    <col min="13314" max="13314" width="18.7109375" style="42" customWidth="1"/>
    <col min="13315" max="13315" width="15.85546875" style="42" customWidth="1"/>
    <col min="13316" max="13317" width="18.7109375" style="42" customWidth="1"/>
    <col min="13318" max="13318" width="9.140625" style="42"/>
    <col min="13319" max="13319" width="12.5703125" style="42" customWidth="1"/>
    <col min="13320" max="13568" width="9.140625" style="42"/>
    <col min="13569" max="13569" width="19.42578125" style="42" customWidth="1"/>
    <col min="13570" max="13570" width="18.7109375" style="42" customWidth="1"/>
    <col min="13571" max="13571" width="15.85546875" style="42" customWidth="1"/>
    <col min="13572" max="13573" width="18.7109375" style="42" customWidth="1"/>
    <col min="13574" max="13574" width="9.140625" style="42"/>
    <col min="13575" max="13575" width="12.5703125" style="42" customWidth="1"/>
    <col min="13576" max="13824" width="9.140625" style="42"/>
    <col min="13825" max="13825" width="19.42578125" style="42" customWidth="1"/>
    <col min="13826" max="13826" width="18.7109375" style="42" customWidth="1"/>
    <col min="13827" max="13827" width="15.85546875" style="42" customWidth="1"/>
    <col min="13828" max="13829" width="18.7109375" style="42" customWidth="1"/>
    <col min="13830" max="13830" width="9.140625" style="42"/>
    <col min="13831" max="13831" width="12.5703125" style="42" customWidth="1"/>
    <col min="13832" max="14080" width="9.140625" style="42"/>
    <col min="14081" max="14081" width="19.42578125" style="42" customWidth="1"/>
    <col min="14082" max="14082" width="18.7109375" style="42" customWidth="1"/>
    <col min="14083" max="14083" width="15.85546875" style="42" customWidth="1"/>
    <col min="14084" max="14085" width="18.7109375" style="42" customWidth="1"/>
    <col min="14086" max="14086" width="9.140625" style="42"/>
    <col min="14087" max="14087" width="12.5703125" style="42" customWidth="1"/>
    <col min="14088" max="14336" width="9.140625" style="42"/>
    <col min="14337" max="14337" width="19.42578125" style="42" customWidth="1"/>
    <col min="14338" max="14338" width="18.7109375" style="42" customWidth="1"/>
    <col min="14339" max="14339" width="15.85546875" style="42" customWidth="1"/>
    <col min="14340" max="14341" width="18.7109375" style="42" customWidth="1"/>
    <col min="14342" max="14342" width="9.140625" style="42"/>
    <col min="14343" max="14343" width="12.5703125" style="42" customWidth="1"/>
    <col min="14344" max="14592" width="9.140625" style="42"/>
    <col min="14593" max="14593" width="19.42578125" style="42" customWidth="1"/>
    <col min="14594" max="14594" width="18.7109375" style="42" customWidth="1"/>
    <col min="14595" max="14595" width="15.85546875" style="42" customWidth="1"/>
    <col min="14596" max="14597" width="18.7109375" style="42" customWidth="1"/>
    <col min="14598" max="14598" width="9.140625" style="42"/>
    <col min="14599" max="14599" width="12.5703125" style="42" customWidth="1"/>
    <col min="14600" max="14848" width="9.140625" style="42"/>
    <col min="14849" max="14849" width="19.42578125" style="42" customWidth="1"/>
    <col min="14850" max="14850" width="18.7109375" style="42" customWidth="1"/>
    <col min="14851" max="14851" width="15.85546875" style="42" customWidth="1"/>
    <col min="14852" max="14853" width="18.7109375" style="42" customWidth="1"/>
    <col min="14854" max="14854" width="9.140625" style="42"/>
    <col min="14855" max="14855" width="12.5703125" style="42" customWidth="1"/>
    <col min="14856" max="15104" width="9.140625" style="42"/>
    <col min="15105" max="15105" width="19.42578125" style="42" customWidth="1"/>
    <col min="15106" max="15106" width="18.7109375" style="42" customWidth="1"/>
    <col min="15107" max="15107" width="15.85546875" style="42" customWidth="1"/>
    <col min="15108" max="15109" width="18.7109375" style="42" customWidth="1"/>
    <col min="15110" max="15110" width="9.140625" style="42"/>
    <col min="15111" max="15111" width="12.5703125" style="42" customWidth="1"/>
    <col min="15112" max="15360" width="9.140625" style="42"/>
    <col min="15361" max="15361" width="19.42578125" style="42" customWidth="1"/>
    <col min="15362" max="15362" width="18.7109375" style="42" customWidth="1"/>
    <col min="15363" max="15363" width="15.85546875" style="42" customWidth="1"/>
    <col min="15364" max="15365" width="18.7109375" style="42" customWidth="1"/>
    <col min="15366" max="15366" width="9.140625" style="42"/>
    <col min="15367" max="15367" width="12.5703125" style="42" customWidth="1"/>
    <col min="15368" max="15616" width="9.140625" style="42"/>
    <col min="15617" max="15617" width="19.42578125" style="42" customWidth="1"/>
    <col min="15618" max="15618" width="18.7109375" style="42" customWidth="1"/>
    <col min="15619" max="15619" width="15.85546875" style="42" customWidth="1"/>
    <col min="15620" max="15621" width="18.7109375" style="42" customWidth="1"/>
    <col min="15622" max="15622" width="9.140625" style="42"/>
    <col min="15623" max="15623" width="12.5703125" style="42" customWidth="1"/>
    <col min="15624" max="15872" width="9.140625" style="42"/>
    <col min="15873" max="15873" width="19.42578125" style="42" customWidth="1"/>
    <col min="15874" max="15874" width="18.7109375" style="42" customWidth="1"/>
    <col min="15875" max="15875" width="15.85546875" style="42" customWidth="1"/>
    <col min="15876" max="15877" width="18.7109375" style="42" customWidth="1"/>
    <col min="15878" max="15878" width="9.140625" style="42"/>
    <col min="15879" max="15879" width="12.5703125" style="42" customWidth="1"/>
    <col min="15880" max="16128" width="9.140625" style="42"/>
    <col min="16129" max="16129" width="19.42578125" style="42" customWidth="1"/>
    <col min="16130" max="16130" width="18.7109375" style="42" customWidth="1"/>
    <col min="16131" max="16131" width="15.85546875" style="42" customWidth="1"/>
    <col min="16132" max="16133" width="18.7109375" style="42" customWidth="1"/>
    <col min="16134" max="16134" width="9.140625" style="42"/>
    <col min="16135" max="16135" width="12.5703125" style="42" customWidth="1"/>
    <col min="16136" max="16384" width="9.140625" style="42"/>
  </cols>
  <sheetData>
    <row r="1" spans="1:11" ht="15">
      <c r="A1" s="71" t="s">
        <v>62</v>
      </c>
    </row>
    <row r="2" spans="1:11" ht="15" thickBot="1">
      <c r="A2" s="74"/>
    </row>
    <row r="3" spans="1:11" ht="27" thickTop="1" thickBot="1">
      <c r="A3" s="75" t="s">
        <v>63</v>
      </c>
      <c r="B3" s="75" t="s">
        <v>64</v>
      </c>
      <c r="C3" s="75" t="s">
        <v>65</v>
      </c>
      <c r="D3" s="75" t="s">
        <v>66</v>
      </c>
      <c r="E3" s="75" t="s">
        <v>67</v>
      </c>
    </row>
    <row r="4" spans="1:11" ht="15" thickTop="1">
      <c r="B4" s="76"/>
      <c r="C4" s="77"/>
      <c r="D4" s="78"/>
      <c r="E4" s="77"/>
      <c r="J4" s="44"/>
    </row>
    <row r="5" spans="1:11">
      <c r="A5" s="72">
        <v>0</v>
      </c>
      <c r="B5" s="77">
        <v>401630</v>
      </c>
      <c r="C5" s="77">
        <v>375398</v>
      </c>
      <c r="D5" s="78">
        <v>380820</v>
      </c>
      <c r="E5" s="77">
        <v>358637</v>
      </c>
      <c r="I5" s="5"/>
      <c r="J5" s="44"/>
      <c r="K5" s="46"/>
    </row>
    <row r="6" spans="1:11">
      <c r="A6" s="72">
        <v>1</v>
      </c>
      <c r="B6" s="77">
        <v>402554</v>
      </c>
      <c r="C6" s="77">
        <v>366438</v>
      </c>
      <c r="D6" s="78">
        <v>382188</v>
      </c>
      <c r="E6" s="79">
        <v>349653</v>
      </c>
      <c r="G6" s="43"/>
      <c r="I6" s="5"/>
      <c r="J6" s="44"/>
      <c r="K6" s="46"/>
    </row>
    <row r="7" spans="1:11">
      <c r="A7" s="72">
        <v>2</v>
      </c>
      <c r="B7" s="77">
        <v>406751</v>
      </c>
      <c r="C7" s="77">
        <v>360842</v>
      </c>
      <c r="D7" s="78">
        <v>386860</v>
      </c>
      <c r="E7" s="79">
        <v>343541</v>
      </c>
      <c r="G7" s="43"/>
      <c r="I7" s="5"/>
      <c r="J7" s="44"/>
      <c r="K7" s="46"/>
    </row>
    <row r="8" spans="1:11">
      <c r="A8" s="72">
        <v>3</v>
      </c>
      <c r="B8" s="77">
        <v>416855</v>
      </c>
      <c r="C8" s="77">
        <v>349520</v>
      </c>
      <c r="D8" s="78">
        <v>396501</v>
      </c>
      <c r="E8" s="79">
        <v>331802</v>
      </c>
      <c r="G8" s="43"/>
      <c r="I8" s="5"/>
      <c r="J8" s="44"/>
      <c r="K8" s="46"/>
    </row>
    <row r="9" spans="1:11">
      <c r="A9" s="72">
        <v>4</v>
      </c>
      <c r="B9" s="77">
        <v>430088</v>
      </c>
      <c r="C9" s="77">
        <v>341460</v>
      </c>
      <c r="D9" s="78">
        <v>410067</v>
      </c>
      <c r="E9" s="79">
        <v>325333</v>
      </c>
      <c r="G9" s="43"/>
      <c r="I9" s="5"/>
      <c r="J9" s="44"/>
      <c r="K9" s="46"/>
    </row>
    <row r="10" spans="1:11">
      <c r="A10" s="72">
        <v>5</v>
      </c>
      <c r="B10" s="77">
        <v>424001</v>
      </c>
      <c r="C10" s="77">
        <v>345562</v>
      </c>
      <c r="D10" s="80">
        <v>404600</v>
      </c>
      <c r="E10" s="77">
        <v>330887</v>
      </c>
      <c r="I10" s="5"/>
      <c r="J10" s="44"/>
      <c r="K10" s="46"/>
    </row>
    <row r="11" spans="1:11">
      <c r="A11" s="72">
        <v>6</v>
      </c>
      <c r="B11" s="77">
        <v>415558</v>
      </c>
      <c r="C11" s="77">
        <v>355881</v>
      </c>
      <c r="D11" s="80">
        <v>396926</v>
      </c>
      <c r="E11" s="77">
        <v>337789</v>
      </c>
      <c r="I11" s="5"/>
      <c r="J11" s="44"/>
      <c r="K11" s="46"/>
    </row>
    <row r="12" spans="1:11">
      <c r="A12" s="72">
        <v>7</v>
      </c>
      <c r="B12" s="77">
        <v>411238</v>
      </c>
      <c r="C12" s="77">
        <v>366204</v>
      </c>
      <c r="D12" s="80">
        <v>392573</v>
      </c>
      <c r="E12" s="77">
        <v>349443</v>
      </c>
    </row>
    <row r="13" spans="1:11">
      <c r="A13" s="72">
        <v>8</v>
      </c>
      <c r="B13" s="77">
        <v>414564</v>
      </c>
      <c r="C13" s="77">
        <v>371826</v>
      </c>
      <c r="D13" s="80">
        <v>395203</v>
      </c>
      <c r="E13" s="77">
        <v>355536</v>
      </c>
      <c r="J13" s="45"/>
    </row>
    <row r="14" spans="1:11">
      <c r="A14" s="72">
        <v>9</v>
      </c>
      <c r="B14" s="77">
        <v>401517</v>
      </c>
      <c r="C14" s="77">
        <v>382504</v>
      </c>
      <c r="D14" s="80">
        <v>381276</v>
      </c>
      <c r="E14" s="77">
        <v>364796</v>
      </c>
    </row>
    <row r="15" spans="1:11">
      <c r="A15" s="72">
        <v>10</v>
      </c>
      <c r="B15" s="77">
        <v>392321</v>
      </c>
      <c r="C15" s="77">
        <v>381836</v>
      </c>
      <c r="D15" s="80">
        <v>374109</v>
      </c>
      <c r="E15" s="77">
        <v>361708</v>
      </c>
    </row>
    <row r="16" spans="1:11">
      <c r="A16" s="72">
        <v>11</v>
      </c>
      <c r="B16" s="77">
        <v>377345</v>
      </c>
      <c r="C16" s="77">
        <v>381632</v>
      </c>
      <c r="D16" s="80">
        <v>359526</v>
      </c>
      <c r="E16" s="77">
        <v>362857</v>
      </c>
    </row>
    <row r="17" spans="1:5">
      <c r="A17" s="72">
        <v>12</v>
      </c>
      <c r="B17" s="77">
        <v>370934</v>
      </c>
      <c r="C17" s="77">
        <v>391487</v>
      </c>
      <c r="D17" s="80">
        <v>353532</v>
      </c>
      <c r="E17" s="77">
        <v>372180</v>
      </c>
    </row>
    <row r="18" spans="1:5">
      <c r="A18" s="72">
        <v>13</v>
      </c>
      <c r="B18" s="77">
        <v>360714</v>
      </c>
      <c r="C18" s="77">
        <v>392176</v>
      </c>
      <c r="D18" s="80">
        <v>343277</v>
      </c>
      <c r="E18" s="77">
        <v>374397</v>
      </c>
    </row>
    <row r="19" spans="1:5">
      <c r="A19" s="72">
        <v>14</v>
      </c>
      <c r="B19" s="77">
        <v>355305</v>
      </c>
      <c r="C19" s="77">
        <v>400784</v>
      </c>
      <c r="D19" s="80">
        <v>337999</v>
      </c>
      <c r="E19" s="77">
        <v>386873</v>
      </c>
    </row>
    <row r="20" spans="1:5">
      <c r="A20" s="72">
        <v>15</v>
      </c>
      <c r="B20" s="77">
        <v>364968</v>
      </c>
      <c r="C20" s="77">
        <v>411039</v>
      </c>
      <c r="D20" s="80">
        <v>348297</v>
      </c>
      <c r="E20" s="77">
        <v>390932</v>
      </c>
    </row>
    <row r="21" spans="1:5">
      <c r="A21" s="72">
        <v>16</v>
      </c>
      <c r="B21" s="77">
        <v>376563</v>
      </c>
      <c r="C21" s="77">
        <v>402603</v>
      </c>
      <c r="D21" s="80">
        <v>356064</v>
      </c>
      <c r="E21" s="77">
        <v>381587</v>
      </c>
    </row>
    <row r="22" spans="1:5">
      <c r="A22" s="72">
        <v>17</v>
      </c>
      <c r="B22" s="77">
        <v>389347</v>
      </c>
      <c r="C22" s="77">
        <v>398027</v>
      </c>
      <c r="D22" s="80">
        <v>368440</v>
      </c>
      <c r="E22" s="77">
        <v>382358</v>
      </c>
    </row>
    <row r="23" spans="1:5">
      <c r="A23" s="72">
        <v>18</v>
      </c>
      <c r="B23" s="77">
        <v>396213</v>
      </c>
      <c r="C23" s="77">
        <v>402851</v>
      </c>
      <c r="D23" s="80">
        <v>375458</v>
      </c>
      <c r="E23" s="77">
        <v>391615</v>
      </c>
    </row>
    <row r="24" spans="1:5">
      <c r="A24" s="72">
        <v>19</v>
      </c>
      <c r="B24" s="77">
        <v>412473</v>
      </c>
      <c r="C24" s="77">
        <v>395357</v>
      </c>
      <c r="D24" s="80">
        <v>391104</v>
      </c>
      <c r="E24" s="77">
        <v>390467</v>
      </c>
    </row>
    <row r="25" spans="1:5">
      <c r="A25" s="72">
        <v>20</v>
      </c>
      <c r="B25" s="77">
        <v>420121</v>
      </c>
      <c r="C25" s="77">
        <v>399552</v>
      </c>
      <c r="D25" s="80">
        <v>393674</v>
      </c>
      <c r="E25" s="77">
        <v>396432</v>
      </c>
    </row>
    <row r="26" spans="1:5">
      <c r="A26" s="72">
        <v>21</v>
      </c>
      <c r="B26" s="77">
        <v>422155</v>
      </c>
      <c r="C26" s="77">
        <v>409304</v>
      </c>
      <c r="D26" s="80">
        <v>398448</v>
      </c>
      <c r="E26" s="77">
        <v>402732</v>
      </c>
    </row>
    <row r="27" spans="1:5">
      <c r="A27" s="72">
        <v>22</v>
      </c>
      <c r="B27" s="77">
        <v>439167</v>
      </c>
      <c r="C27" s="77">
        <v>401191</v>
      </c>
      <c r="D27" s="80">
        <v>415997</v>
      </c>
      <c r="E27" s="77">
        <v>396772</v>
      </c>
    </row>
    <row r="28" spans="1:5">
      <c r="A28" s="72">
        <v>23</v>
      </c>
      <c r="B28" s="77">
        <v>441826</v>
      </c>
      <c r="C28" s="77">
        <v>398818</v>
      </c>
      <c r="D28" s="80">
        <v>424931</v>
      </c>
      <c r="E28" s="77">
        <v>401684</v>
      </c>
    </row>
    <row r="29" spans="1:5">
      <c r="A29" s="72">
        <v>24</v>
      </c>
      <c r="B29" s="77">
        <v>453162</v>
      </c>
      <c r="C29" s="77">
        <v>396861</v>
      </c>
      <c r="D29" s="80">
        <v>444270</v>
      </c>
      <c r="E29" s="77">
        <v>406713</v>
      </c>
    </row>
    <row r="30" spans="1:5">
      <c r="A30" s="72">
        <v>25</v>
      </c>
      <c r="B30" s="77">
        <v>468437</v>
      </c>
      <c r="C30" s="77">
        <v>409490</v>
      </c>
      <c r="D30" s="80">
        <v>450772</v>
      </c>
      <c r="E30" s="77">
        <v>414187</v>
      </c>
    </row>
    <row r="31" spans="1:5">
      <c r="A31" s="72">
        <v>26</v>
      </c>
      <c r="B31" s="77">
        <v>460896</v>
      </c>
      <c r="C31" s="77">
        <v>412470</v>
      </c>
      <c r="D31" s="80">
        <v>443360</v>
      </c>
      <c r="E31" s="77">
        <v>415227</v>
      </c>
    </row>
    <row r="32" spans="1:5">
      <c r="A32" s="72">
        <v>27</v>
      </c>
      <c r="B32" s="77">
        <v>452199</v>
      </c>
      <c r="C32" s="77">
        <v>394060</v>
      </c>
      <c r="D32" s="80">
        <v>444416</v>
      </c>
      <c r="E32" s="77">
        <v>398984</v>
      </c>
    </row>
    <row r="33" spans="1:5">
      <c r="A33" s="72">
        <v>28</v>
      </c>
      <c r="B33" s="77">
        <v>453723</v>
      </c>
      <c r="C33" s="77">
        <v>372961</v>
      </c>
      <c r="D33" s="80">
        <v>451898</v>
      </c>
      <c r="E33" s="77">
        <v>376335</v>
      </c>
    </row>
    <row r="34" spans="1:5">
      <c r="A34" s="72">
        <v>29</v>
      </c>
      <c r="B34" s="77">
        <v>439588</v>
      </c>
      <c r="C34" s="77">
        <v>373910</v>
      </c>
      <c r="D34" s="80">
        <v>445359</v>
      </c>
      <c r="E34" s="77">
        <v>373756</v>
      </c>
    </row>
    <row r="35" spans="1:5">
      <c r="A35" s="72">
        <v>30</v>
      </c>
      <c r="B35" s="77">
        <v>447143</v>
      </c>
      <c r="C35" s="77">
        <v>382094</v>
      </c>
      <c r="D35" s="80">
        <v>444522</v>
      </c>
      <c r="E35" s="77">
        <v>385165</v>
      </c>
    </row>
    <row r="36" spans="1:5">
      <c r="A36" s="72">
        <v>31</v>
      </c>
      <c r="B36" s="77">
        <v>446994</v>
      </c>
      <c r="C36" s="77">
        <v>390067</v>
      </c>
      <c r="D36" s="80">
        <v>445011</v>
      </c>
      <c r="E36" s="77">
        <v>395926</v>
      </c>
    </row>
    <row r="37" spans="1:5">
      <c r="A37" s="72">
        <v>32</v>
      </c>
      <c r="B37" s="77">
        <v>434760</v>
      </c>
      <c r="C37" s="77">
        <v>399543</v>
      </c>
      <c r="D37" s="80">
        <v>436330</v>
      </c>
      <c r="E37" s="77">
        <v>404412</v>
      </c>
    </row>
    <row r="38" spans="1:5">
      <c r="A38" s="72">
        <v>33</v>
      </c>
      <c r="B38" s="77">
        <v>436208</v>
      </c>
      <c r="C38" s="77">
        <v>420175</v>
      </c>
      <c r="D38" s="80">
        <v>441075</v>
      </c>
      <c r="E38" s="77">
        <v>425471</v>
      </c>
    </row>
    <row r="39" spans="1:5">
      <c r="A39" s="72">
        <v>34</v>
      </c>
      <c r="B39" s="77">
        <v>434159</v>
      </c>
      <c r="C39" s="77">
        <v>436927</v>
      </c>
      <c r="D39" s="80">
        <v>441961</v>
      </c>
      <c r="E39" s="77">
        <v>446694</v>
      </c>
    </row>
    <row r="40" spans="1:5">
      <c r="A40" s="72">
        <v>35</v>
      </c>
      <c r="B40" s="77">
        <v>438530</v>
      </c>
      <c r="C40" s="77">
        <v>450662</v>
      </c>
      <c r="D40" s="80">
        <v>444148</v>
      </c>
      <c r="E40" s="77">
        <v>461586</v>
      </c>
    </row>
    <row r="41" spans="1:5">
      <c r="A41" s="72">
        <v>36</v>
      </c>
      <c r="B41" s="77">
        <v>438648</v>
      </c>
      <c r="C41" s="77">
        <v>446727</v>
      </c>
      <c r="D41" s="80">
        <v>444196</v>
      </c>
      <c r="E41" s="77">
        <v>453086</v>
      </c>
    </row>
    <row r="42" spans="1:5">
      <c r="A42" s="72">
        <v>37</v>
      </c>
      <c r="B42" s="77">
        <v>421655</v>
      </c>
      <c r="C42" s="77">
        <v>457178</v>
      </c>
      <c r="D42" s="80">
        <v>425202</v>
      </c>
      <c r="E42" s="77">
        <v>466697</v>
      </c>
    </row>
    <row r="43" spans="1:5">
      <c r="A43" s="72">
        <v>38</v>
      </c>
      <c r="B43" s="77">
        <v>393382</v>
      </c>
      <c r="C43" s="77">
        <v>461025</v>
      </c>
      <c r="D43" s="80">
        <v>396362</v>
      </c>
      <c r="E43" s="77">
        <v>469098</v>
      </c>
    </row>
    <row r="44" spans="1:5">
      <c r="A44" s="72">
        <v>39</v>
      </c>
      <c r="B44" s="77">
        <v>387930</v>
      </c>
      <c r="C44" s="77">
        <v>472523</v>
      </c>
      <c r="D44" s="80">
        <v>389484</v>
      </c>
      <c r="E44" s="77">
        <v>476046</v>
      </c>
    </row>
    <row r="45" spans="1:5">
      <c r="A45" s="72">
        <v>40</v>
      </c>
      <c r="B45" s="77">
        <v>392911</v>
      </c>
      <c r="C45" s="77">
        <v>469302</v>
      </c>
      <c r="D45" s="80">
        <v>399287</v>
      </c>
      <c r="E45" s="77">
        <v>477790</v>
      </c>
    </row>
    <row r="46" spans="1:5">
      <c r="A46" s="72">
        <v>41</v>
      </c>
      <c r="B46" s="77">
        <v>399936</v>
      </c>
      <c r="C46" s="77">
        <v>471294</v>
      </c>
      <c r="D46" s="80">
        <v>406885</v>
      </c>
      <c r="E46" s="77">
        <v>481700</v>
      </c>
    </row>
    <row r="47" spans="1:5">
      <c r="A47" s="72">
        <v>42</v>
      </c>
      <c r="B47" s="77">
        <v>406621</v>
      </c>
      <c r="C47" s="77">
        <v>465966</v>
      </c>
      <c r="D47" s="80">
        <v>414861</v>
      </c>
      <c r="E47" s="77">
        <v>477747</v>
      </c>
    </row>
    <row r="48" spans="1:5">
      <c r="A48" s="72">
        <v>43</v>
      </c>
      <c r="B48" s="77">
        <v>425495</v>
      </c>
      <c r="C48" s="77">
        <v>457033</v>
      </c>
      <c r="D48" s="80">
        <v>432517</v>
      </c>
      <c r="E48" s="77">
        <v>468492</v>
      </c>
    </row>
    <row r="49" spans="1:5">
      <c r="A49" s="72">
        <v>44</v>
      </c>
      <c r="B49" s="77">
        <v>443921</v>
      </c>
      <c r="C49" s="77">
        <v>449090</v>
      </c>
      <c r="D49" s="80">
        <v>451631</v>
      </c>
      <c r="E49" s="77">
        <v>457338</v>
      </c>
    </row>
    <row r="50" spans="1:5">
      <c r="A50" s="72">
        <v>45</v>
      </c>
      <c r="B50" s="77">
        <v>455248</v>
      </c>
      <c r="C50" s="77">
        <v>437308</v>
      </c>
      <c r="D50" s="80">
        <v>469455</v>
      </c>
      <c r="E50" s="77">
        <v>443727</v>
      </c>
    </row>
    <row r="51" spans="1:5">
      <c r="A51" s="72">
        <v>46</v>
      </c>
      <c r="B51" s="77">
        <v>445377</v>
      </c>
      <c r="C51" s="77">
        <v>421356</v>
      </c>
      <c r="D51" s="80">
        <v>458020</v>
      </c>
      <c r="E51" s="77">
        <v>426532</v>
      </c>
    </row>
    <row r="52" spans="1:5">
      <c r="A52" s="72">
        <v>47</v>
      </c>
      <c r="B52" s="77">
        <v>455765</v>
      </c>
      <c r="C52" s="77">
        <v>413788</v>
      </c>
      <c r="D52" s="80">
        <v>470035</v>
      </c>
      <c r="E52" s="77">
        <v>418220</v>
      </c>
    </row>
    <row r="53" spans="1:5">
      <c r="A53" s="72">
        <v>48</v>
      </c>
      <c r="B53" s="77">
        <v>456227</v>
      </c>
      <c r="C53" s="77">
        <v>406539</v>
      </c>
      <c r="D53" s="80">
        <v>470060</v>
      </c>
      <c r="E53" s="77">
        <v>410552</v>
      </c>
    </row>
    <row r="54" spans="1:5">
      <c r="A54" s="72">
        <v>49</v>
      </c>
      <c r="B54" s="77">
        <v>464338</v>
      </c>
      <c r="C54" s="77">
        <v>390445</v>
      </c>
      <c r="D54" s="80">
        <v>474622</v>
      </c>
      <c r="E54" s="77">
        <v>397112</v>
      </c>
    </row>
    <row r="55" spans="1:5">
      <c r="A55" s="72">
        <v>50</v>
      </c>
      <c r="B55" s="77">
        <v>461476</v>
      </c>
      <c r="C55" s="77">
        <v>377145</v>
      </c>
      <c r="D55" s="77">
        <v>476699</v>
      </c>
      <c r="E55" s="77">
        <v>383841</v>
      </c>
    </row>
    <row r="56" spans="1:5">
      <c r="A56" s="72">
        <v>51</v>
      </c>
      <c r="B56" s="77">
        <v>465066</v>
      </c>
      <c r="C56" s="77">
        <v>365064</v>
      </c>
      <c r="D56" s="77">
        <v>480428</v>
      </c>
      <c r="E56" s="77">
        <v>372112</v>
      </c>
    </row>
    <row r="57" spans="1:5">
      <c r="A57" s="72">
        <v>52</v>
      </c>
      <c r="B57" s="77">
        <v>460647</v>
      </c>
      <c r="C57" s="77">
        <v>366631</v>
      </c>
      <c r="D57" s="77">
        <v>475422</v>
      </c>
      <c r="E57" s="77">
        <v>373943</v>
      </c>
    </row>
    <row r="58" spans="1:5">
      <c r="A58" s="72">
        <v>53</v>
      </c>
      <c r="B58" s="77">
        <v>451688</v>
      </c>
      <c r="C58" s="77">
        <v>363620</v>
      </c>
      <c r="D58" s="77">
        <v>464570</v>
      </c>
      <c r="E58" s="77">
        <v>369852</v>
      </c>
    </row>
    <row r="59" spans="1:5">
      <c r="A59" s="72">
        <v>54</v>
      </c>
      <c r="B59" s="77">
        <v>442875</v>
      </c>
      <c r="C59" s="77">
        <v>356746</v>
      </c>
      <c r="D59" s="77">
        <v>453110</v>
      </c>
      <c r="E59" s="77">
        <v>363594</v>
      </c>
    </row>
    <row r="60" spans="1:5">
      <c r="A60" s="72">
        <v>55</v>
      </c>
      <c r="B60" s="77">
        <v>427953</v>
      </c>
      <c r="C60" s="77">
        <v>359702</v>
      </c>
      <c r="D60" s="77">
        <v>437643</v>
      </c>
      <c r="E60" s="77">
        <v>366927</v>
      </c>
    </row>
    <row r="61" spans="1:5">
      <c r="A61" s="72">
        <v>56</v>
      </c>
      <c r="B61" s="77">
        <v>410189</v>
      </c>
      <c r="C61" s="77">
        <v>367316</v>
      </c>
      <c r="D61" s="77">
        <v>420237</v>
      </c>
      <c r="E61" s="77">
        <v>377160</v>
      </c>
    </row>
    <row r="62" spans="1:5">
      <c r="A62" s="72">
        <v>57</v>
      </c>
      <c r="B62" s="77">
        <v>400779</v>
      </c>
      <c r="C62" s="77">
        <v>379159</v>
      </c>
      <c r="D62" s="77">
        <v>411466</v>
      </c>
      <c r="E62" s="77">
        <v>387678</v>
      </c>
    </row>
    <row r="63" spans="1:5">
      <c r="A63" s="72">
        <v>58</v>
      </c>
      <c r="B63" s="77">
        <v>391588</v>
      </c>
      <c r="C63" s="77">
        <v>401892</v>
      </c>
      <c r="D63" s="77">
        <v>402231</v>
      </c>
      <c r="E63" s="77">
        <v>411939</v>
      </c>
    </row>
    <row r="64" spans="1:5">
      <c r="A64" s="72">
        <v>59</v>
      </c>
      <c r="B64" s="77">
        <v>376664</v>
      </c>
      <c r="C64" s="77">
        <v>431074</v>
      </c>
      <c r="D64" s="77">
        <v>387935</v>
      </c>
      <c r="E64" s="77">
        <v>441044</v>
      </c>
    </row>
    <row r="65" spans="1:5">
      <c r="A65" s="72">
        <v>60</v>
      </c>
      <c r="B65" s="77">
        <v>362766</v>
      </c>
      <c r="C65" s="77">
        <v>341918</v>
      </c>
      <c r="D65" s="77">
        <v>374008</v>
      </c>
      <c r="E65" s="77">
        <v>351310</v>
      </c>
    </row>
    <row r="66" spans="1:5">
      <c r="A66" s="72">
        <v>61</v>
      </c>
      <c r="B66" s="77">
        <v>347996</v>
      </c>
      <c r="C66" s="77">
        <v>332247</v>
      </c>
      <c r="D66" s="77">
        <v>360968</v>
      </c>
      <c r="E66" s="77">
        <v>343075</v>
      </c>
    </row>
    <row r="67" spans="1:5">
      <c r="A67" s="72">
        <v>62</v>
      </c>
      <c r="B67" s="77">
        <v>347226</v>
      </c>
      <c r="C67" s="77">
        <v>329551</v>
      </c>
      <c r="D67" s="77">
        <v>362507</v>
      </c>
      <c r="E67" s="77">
        <v>339904</v>
      </c>
    </row>
    <row r="68" spans="1:5">
      <c r="A68" s="72">
        <v>63</v>
      </c>
      <c r="B68" s="77">
        <v>342576</v>
      </c>
      <c r="C68" s="77">
        <v>310929</v>
      </c>
      <c r="D68" s="77">
        <v>357300</v>
      </c>
      <c r="E68" s="77">
        <v>324585</v>
      </c>
    </row>
    <row r="69" spans="1:5">
      <c r="A69" s="72">
        <v>64</v>
      </c>
      <c r="B69" s="77">
        <v>330729</v>
      </c>
      <c r="C69" s="77">
        <v>278732</v>
      </c>
      <c r="D69" s="77">
        <v>348157</v>
      </c>
      <c r="E69" s="77">
        <v>294434</v>
      </c>
    </row>
    <row r="70" spans="1:5">
      <c r="A70" s="72">
        <v>65</v>
      </c>
      <c r="B70" s="77">
        <v>331974</v>
      </c>
      <c r="C70" s="77">
        <v>256040</v>
      </c>
      <c r="D70" s="77">
        <v>350494</v>
      </c>
      <c r="E70" s="77">
        <v>272705</v>
      </c>
    </row>
    <row r="71" spans="1:5">
      <c r="A71" s="72">
        <v>66</v>
      </c>
      <c r="B71" s="77">
        <v>336563</v>
      </c>
      <c r="C71" s="77">
        <v>265642</v>
      </c>
      <c r="D71" s="77">
        <v>357795</v>
      </c>
      <c r="E71" s="77">
        <v>284354</v>
      </c>
    </row>
    <row r="72" spans="1:5">
      <c r="A72" s="72">
        <v>67</v>
      </c>
      <c r="B72" s="77">
        <v>344726</v>
      </c>
      <c r="C72" s="77">
        <v>263891</v>
      </c>
      <c r="D72" s="77">
        <v>364939</v>
      </c>
      <c r="E72" s="77">
        <v>284384</v>
      </c>
    </row>
    <row r="73" spans="1:5">
      <c r="A73" s="72">
        <v>68</v>
      </c>
      <c r="B73" s="77">
        <v>361029</v>
      </c>
      <c r="C73" s="77">
        <v>258915</v>
      </c>
      <c r="D73" s="77">
        <v>384525</v>
      </c>
      <c r="E73" s="77">
        <v>279977</v>
      </c>
    </row>
    <row r="74" spans="1:5">
      <c r="A74" s="72">
        <v>69</v>
      </c>
      <c r="B74" s="77">
        <v>389759</v>
      </c>
      <c r="C74" s="77">
        <v>248308</v>
      </c>
      <c r="D74" s="77">
        <v>414713</v>
      </c>
      <c r="E74" s="77">
        <v>272139</v>
      </c>
    </row>
    <row r="75" spans="1:5">
      <c r="A75" s="72">
        <v>70</v>
      </c>
      <c r="B75" s="77">
        <v>298550</v>
      </c>
      <c r="C75" s="77">
        <v>238139</v>
      </c>
      <c r="D75" s="77">
        <v>321010</v>
      </c>
      <c r="E75" s="77">
        <v>264425</v>
      </c>
    </row>
    <row r="76" spans="1:5">
      <c r="A76" s="72">
        <v>71</v>
      </c>
      <c r="B76" s="77">
        <v>286665</v>
      </c>
      <c r="C76" s="77">
        <v>228111</v>
      </c>
      <c r="D76" s="77">
        <v>311262</v>
      </c>
      <c r="E76" s="77">
        <v>256222</v>
      </c>
    </row>
    <row r="77" spans="1:5">
      <c r="A77" s="72">
        <v>72</v>
      </c>
      <c r="B77" s="77">
        <v>284335</v>
      </c>
      <c r="C77" s="77">
        <v>213403</v>
      </c>
      <c r="D77" s="77">
        <v>309430</v>
      </c>
      <c r="E77" s="77">
        <v>245350</v>
      </c>
    </row>
    <row r="78" spans="1:5">
      <c r="A78" s="72">
        <v>73</v>
      </c>
      <c r="B78" s="77">
        <v>260737</v>
      </c>
      <c r="C78" s="77">
        <v>206170</v>
      </c>
      <c r="D78" s="77">
        <v>289868</v>
      </c>
      <c r="E78" s="77">
        <v>241723</v>
      </c>
    </row>
    <row r="79" spans="1:5">
      <c r="A79" s="72">
        <v>74</v>
      </c>
      <c r="B79" s="77">
        <v>230007</v>
      </c>
      <c r="C79" s="77">
        <v>202020</v>
      </c>
      <c r="D79" s="77">
        <v>260201</v>
      </c>
      <c r="E79" s="77">
        <v>241884</v>
      </c>
    </row>
    <row r="80" spans="1:5">
      <c r="A80" s="72">
        <v>75</v>
      </c>
      <c r="B80" s="77">
        <v>203808</v>
      </c>
      <c r="C80" s="77">
        <v>194047</v>
      </c>
      <c r="D80" s="77">
        <v>235265</v>
      </c>
      <c r="E80" s="77">
        <v>240046</v>
      </c>
    </row>
    <row r="81" spans="1:5">
      <c r="A81" s="72">
        <v>76</v>
      </c>
      <c r="B81" s="77">
        <v>208628</v>
      </c>
      <c r="C81" s="77">
        <v>182299</v>
      </c>
      <c r="D81" s="77">
        <v>241909</v>
      </c>
      <c r="E81" s="77">
        <v>233014</v>
      </c>
    </row>
    <row r="82" spans="1:5">
      <c r="A82" s="72">
        <v>77</v>
      </c>
      <c r="B82" s="77">
        <v>203267</v>
      </c>
      <c r="C82" s="77">
        <v>169064</v>
      </c>
      <c r="D82" s="77">
        <v>238785</v>
      </c>
      <c r="E82" s="77">
        <v>220996</v>
      </c>
    </row>
    <row r="83" spans="1:5">
      <c r="A83" s="72">
        <v>78</v>
      </c>
      <c r="B83" s="77">
        <v>194087</v>
      </c>
      <c r="C83" s="77">
        <v>155679</v>
      </c>
      <c r="D83" s="77">
        <v>230502</v>
      </c>
      <c r="E83" s="77">
        <v>209232</v>
      </c>
    </row>
    <row r="84" spans="1:5">
      <c r="A84" s="72">
        <v>79</v>
      </c>
      <c r="B84" s="77">
        <v>179601</v>
      </c>
      <c r="C84" s="77">
        <v>146779</v>
      </c>
      <c r="D84" s="77">
        <v>218672</v>
      </c>
      <c r="E84" s="77">
        <v>202954</v>
      </c>
    </row>
    <row r="85" spans="1:5">
      <c r="A85" s="72">
        <v>80</v>
      </c>
      <c r="B85" s="77">
        <v>165896</v>
      </c>
      <c r="C85" s="77">
        <v>136079</v>
      </c>
      <c r="D85" s="77">
        <v>207307</v>
      </c>
      <c r="E85" s="77">
        <v>195969</v>
      </c>
    </row>
    <row r="86" spans="1:5">
      <c r="A86" s="72">
        <v>81</v>
      </c>
      <c r="B86" s="77">
        <v>152996</v>
      </c>
      <c r="C86" s="77">
        <v>122953</v>
      </c>
      <c r="D86" s="77">
        <v>194940</v>
      </c>
      <c r="E86" s="77">
        <v>185686</v>
      </c>
    </row>
    <row r="87" spans="1:5">
      <c r="A87" s="72">
        <v>82</v>
      </c>
      <c r="B87" s="77">
        <v>136457</v>
      </c>
      <c r="C87" s="77">
        <v>111028</v>
      </c>
      <c r="D87" s="77">
        <v>179575</v>
      </c>
      <c r="E87" s="77">
        <v>176435</v>
      </c>
    </row>
    <row r="88" spans="1:5">
      <c r="A88" s="72">
        <v>83</v>
      </c>
      <c r="B88" s="77">
        <v>124118</v>
      </c>
      <c r="C88" s="77">
        <v>99407</v>
      </c>
      <c r="D88" s="77">
        <v>169146</v>
      </c>
      <c r="E88" s="77">
        <v>167593</v>
      </c>
    </row>
    <row r="89" spans="1:5">
      <c r="A89" s="72">
        <v>84</v>
      </c>
      <c r="B89" s="77">
        <v>114574</v>
      </c>
      <c r="C89" s="77">
        <v>92047</v>
      </c>
      <c r="D89" s="77">
        <v>161737</v>
      </c>
      <c r="E89" s="77">
        <v>162410</v>
      </c>
    </row>
    <row r="90" spans="1:5">
      <c r="A90" s="72">
        <v>85</v>
      </c>
      <c r="B90" s="77">
        <v>102258</v>
      </c>
      <c r="C90" s="77">
        <v>82968</v>
      </c>
      <c r="D90" s="77">
        <v>151282</v>
      </c>
      <c r="E90" s="77">
        <v>157562</v>
      </c>
    </row>
    <row r="91" spans="1:5">
      <c r="A91" s="72">
        <v>86</v>
      </c>
      <c r="B91" s="77">
        <v>88486</v>
      </c>
      <c r="C91" s="77">
        <v>70836</v>
      </c>
      <c r="D91" s="77">
        <v>138636</v>
      </c>
      <c r="E91" s="77">
        <v>139974</v>
      </c>
    </row>
    <row r="92" spans="1:5">
      <c r="A92" s="72">
        <v>87</v>
      </c>
      <c r="B92" s="77">
        <v>74887</v>
      </c>
      <c r="C92" s="77">
        <v>49178</v>
      </c>
      <c r="D92" s="77">
        <v>121999</v>
      </c>
      <c r="E92" s="77">
        <v>100119</v>
      </c>
    </row>
    <row r="93" spans="1:5">
      <c r="A93" s="72">
        <v>88</v>
      </c>
      <c r="B93" s="77">
        <v>62141</v>
      </c>
      <c r="C93" s="77">
        <v>32928</v>
      </c>
      <c r="D93" s="77">
        <v>106597</v>
      </c>
      <c r="E93" s="77">
        <v>74722</v>
      </c>
    </row>
    <row r="94" spans="1:5">
      <c r="A94" s="72">
        <v>89</v>
      </c>
      <c r="B94" s="77">
        <v>52736</v>
      </c>
      <c r="C94" s="77">
        <v>30023</v>
      </c>
      <c r="D94" s="77">
        <v>93966</v>
      </c>
      <c r="E94" s="77">
        <v>72056</v>
      </c>
    </row>
    <row r="95" spans="1:5" ht="15" thickBot="1">
      <c r="A95" s="81"/>
      <c r="B95" s="81"/>
      <c r="C95" s="82"/>
      <c r="D95" s="82"/>
      <c r="E95" s="82"/>
    </row>
    <row r="96" spans="1:5" ht="15" thickTop="1">
      <c r="A96" s="83" t="s">
        <v>68</v>
      </c>
    </row>
    <row r="98" spans="1:1">
      <c r="A98" s="84"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4"/>
  <sheetViews>
    <sheetView zoomScale="75" zoomScaleNormal="75" workbookViewId="0"/>
  </sheetViews>
  <sheetFormatPr defaultColWidth="9.140625" defaultRowHeight="12.75"/>
  <cols>
    <col min="1" max="1" width="18.5703125" style="1" customWidth="1"/>
    <col min="2" max="4" width="11.5703125" style="1" customWidth="1"/>
    <col min="5" max="5" width="11.140625" style="1" customWidth="1"/>
    <col min="6" max="6" width="2.140625" style="1" customWidth="1"/>
    <col min="7" max="7" width="11.140625" style="1" customWidth="1"/>
    <col min="8" max="10" width="8.7109375" style="1" customWidth="1"/>
    <col min="11" max="13" width="12.42578125" style="1" customWidth="1"/>
    <col min="14" max="16384" width="9.140625" style="1"/>
  </cols>
  <sheetData>
    <row r="1" spans="1:12" ht="17.25" customHeight="1">
      <c r="A1" s="50" t="s">
        <v>34</v>
      </c>
      <c r="B1" s="21"/>
      <c r="C1" s="21"/>
      <c r="D1" s="21"/>
      <c r="E1" s="21"/>
      <c r="F1" s="21"/>
      <c r="G1" s="21"/>
      <c r="H1" s="21"/>
      <c r="I1" s="21"/>
      <c r="J1" s="21"/>
    </row>
    <row r="2" spans="1:12" s="2" customFormat="1" ht="21.75" customHeight="1">
      <c r="A2" s="22"/>
      <c r="B2" s="148" t="s">
        <v>2</v>
      </c>
      <c r="C2" s="148"/>
      <c r="D2" s="148"/>
      <c r="E2" s="148"/>
      <c r="F2" s="22"/>
      <c r="G2" s="148" t="s">
        <v>3</v>
      </c>
      <c r="H2" s="148"/>
      <c r="I2" s="148"/>
      <c r="J2" s="148"/>
    </row>
    <row r="3" spans="1:12" ht="17.25" customHeight="1">
      <c r="A3" s="24"/>
      <c r="B3" s="24">
        <v>2001</v>
      </c>
      <c r="C3" s="24">
        <v>2006</v>
      </c>
      <c r="D3" s="24">
        <v>2011</v>
      </c>
      <c r="E3" s="24">
        <v>2016</v>
      </c>
      <c r="F3" s="24"/>
      <c r="G3" s="24">
        <v>2001</v>
      </c>
      <c r="H3" s="24">
        <v>2006</v>
      </c>
      <c r="I3" s="24">
        <v>2011</v>
      </c>
      <c r="J3" s="24">
        <v>2016</v>
      </c>
    </row>
    <row r="4" spans="1:12" ht="14.25" customHeight="1">
      <c r="A4" s="20" t="s">
        <v>1</v>
      </c>
      <c r="B4" s="21"/>
      <c r="C4" s="21"/>
      <c r="D4" s="21"/>
      <c r="E4" s="21"/>
      <c r="F4" s="21"/>
      <c r="G4" s="21"/>
      <c r="H4" s="21"/>
      <c r="I4" s="21"/>
      <c r="J4" s="21"/>
    </row>
    <row r="5" spans="1:12">
      <c r="A5" s="25" t="s">
        <v>28</v>
      </c>
      <c r="B5" s="26">
        <v>16050000</v>
      </c>
      <c r="C5" s="26">
        <v>16492000</v>
      </c>
      <c r="D5" s="26">
        <v>16210000</v>
      </c>
      <c r="E5" s="26">
        <v>15935000</v>
      </c>
      <c r="F5" s="26"/>
      <c r="G5" s="53">
        <v>0.70490579296411793</v>
      </c>
      <c r="H5" s="53">
        <v>0.71037215713301172</v>
      </c>
      <c r="I5" s="53">
        <v>0.67083264360205264</v>
      </c>
      <c r="J5" s="53">
        <v>0.66161511314095911</v>
      </c>
      <c r="K5" s="3"/>
      <c r="L5" s="38"/>
    </row>
    <row r="6" spans="1:12" ht="12.75" customHeight="1">
      <c r="A6" s="25" t="s">
        <v>29</v>
      </c>
      <c r="B6" s="26">
        <v>46000</v>
      </c>
      <c r="C6" s="26">
        <v>64000</v>
      </c>
      <c r="D6" s="26">
        <v>70000</v>
      </c>
      <c r="E6" s="26">
        <v>95000</v>
      </c>
      <c r="F6" s="26"/>
      <c r="G6" s="53">
        <v>0.47916666666666669</v>
      </c>
      <c r="H6" s="53">
        <v>0.48854961832061067</v>
      </c>
      <c r="I6" s="53">
        <v>0.38251366120218577</v>
      </c>
      <c r="J6" s="53">
        <v>0.43577981651376146</v>
      </c>
      <c r="K6" s="3"/>
      <c r="L6" s="38"/>
    </row>
    <row r="7" spans="1:12">
      <c r="A7" s="25" t="s">
        <v>30</v>
      </c>
      <c r="B7" s="26">
        <v>435000</v>
      </c>
      <c r="C7" s="26">
        <v>546000</v>
      </c>
      <c r="D7" s="26">
        <v>660000</v>
      </c>
      <c r="E7" s="26">
        <v>759000</v>
      </c>
      <c r="F7" s="26"/>
      <c r="G7" s="53">
        <v>0.66513761467889909</v>
      </c>
      <c r="H7" s="53">
        <v>0.62830840046029923</v>
      </c>
      <c r="I7" s="53">
        <v>0.56458511548331902</v>
      </c>
      <c r="J7" s="53">
        <v>0.57806549885757808</v>
      </c>
      <c r="K7" s="3"/>
      <c r="L7" s="38"/>
    </row>
    <row r="8" spans="1:12">
      <c r="A8" s="25" t="s">
        <v>31</v>
      </c>
      <c r="B8" s="26">
        <v>183000</v>
      </c>
      <c r="C8" s="26">
        <v>204000</v>
      </c>
      <c r="D8" s="26">
        <v>202000</v>
      </c>
      <c r="E8" s="26">
        <v>209000</v>
      </c>
      <c r="F8" s="26"/>
      <c r="G8" s="53">
        <v>0.39186295503211993</v>
      </c>
      <c r="H8" s="53">
        <v>0.36823104693140796</v>
      </c>
      <c r="I8" s="53">
        <v>0.2953216374269006</v>
      </c>
      <c r="J8" s="53">
        <v>0.29108635097493035</v>
      </c>
      <c r="K8" s="3"/>
      <c r="L8" s="38"/>
    </row>
    <row r="9" spans="1:12">
      <c r="A9" s="25" t="s">
        <v>32</v>
      </c>
      <c r="B9" s="26">
        <v>41000</v>
      </c>
      <c r="C9" s="26">
        <v>110000</v>
      </c>
      <c r="D9" s="26">
        <v>104000</v>
      </c>
      <c r="E9" s="26">
        <v>119000</v>
      </c>
      <c r="F9" s="26"/>
      <c r="G9" s="53">
        <v>0.40594059405940597</v>
      </c>
      <c r="H9" s="53">
        <v>0.36423841059602646</v>
      </c>
      <c r="I9" s="53">
        <v>0.33876221498371334</v>
      </c>
      <c r="J9" s="53">
        <v>0.3224932249322493</v>
      </c>
      <c r="K9" s="3"/>
      <c r="L9" s="38"/>
    </row>
    <row r="10" spans="1:12">
      <c r="A10" s="25"/>
      <c r="B10" s="26"/>
      <c r="C10" s="26"/>
      <c r="D10" s="26"/>
      <c r="E10" s="26"/>
      <c r="F10" s="26"/>
      <c r="G10" s="53"/>
      <c r="H10" s="53"/>
      <c r="I10" s="53"/>
      <c r="J10" s="53"/>
    </row>
    <row r="11" spans="1:12">
      <c r="A11" s="25" t="s">
        <v>27</v>
      </c>
      <c r="B11" s="26">
        <v>17010000</v>
      </c>
      <c r="C11" s="26">
        <v>17689000</v>
      </c>
      <c r="D11" s="26">
        <v>17257000</v>
      </c>
      <c r="E11" s="26">
        <v>17404000</v>
      </c>
      <c r="F11" s="26"/>
      <c r="G11" s="53">
        <v>0.70619006102877069</v>
      </c>
      <c r="H11" s="53">
        <v>0.70549994017468987</v>
      </c>
      <c r="I11" s="53">
        <v>0.65106013732739754</v>
      </c>
      <c r="J11" s="53">
        <v>0.6517619743100026</v>
      </c>
      <c r="K11" s="3"/>
      <c r="L11" s="38"/>
    </row>
    <row r="12" spans="1:12">
      <c r="A12" s="21"/>
      <c r="B12" s="21"/>
      <c r="C12" s="21"/>
      <c r="D12" s="21"/>
      <c r="E12" s="21"/>
      <c r="F12" s="21"/>
      <c r="G12" s="21"/>
      <c r="H12" s="21"/>
      <c r="I12" s="21"/>
      <c r="J12" s="21"/>
    </row>
    <row r="13" spans="1:12">
      <c r="A13" s="20" t="s">
        <v>17</v>
      </c>
      <c r="B13" s="21"/>
      <c r="C13" s="21"/>
      <c r="D13" s="21"/>
      <c r="E13" s="21"/>
      <c r="F13" s="21"/>
      <c r="G13" s="21"/>
      <c r="H13" s="21"/>
      <c r="I13" s="21"/>
      <c r="J13" s="21"/>
    </row>
    <row r="14" spans="1:12">
      <c r="A14" s="25" t="s">
        <v>28</v>
      </c>
      <c r="B14" s="26">
        <v>1809000</v>
      </c>
      <c r="C14" s="26">
        <v>2223000</v>
      </c>
      <c r="D14" s="26">
        <v>3503000</v>
      </c>
      <c r="E14" s="26">
        <v>3805000</v>
      </c>
      <c r="F14" s="21"/>
      <c r="G14" s="53">
        <v>7.9450129562123939E-2</v>
      </c>
      <c r="H14" s="53">
        <v>9.5752929014472771E-2</v>
      </c>
      <c r="I14" s="53">
        <v>0.14496772057606355</v>
      </c>
      <c r="J14" s="53">
        <v>0.15798214656425161</v>
      </c>
      <c r="K14" s="3"/>
      <c r="L14" s="38"/>
    </row>
    <row r="15" spans="1:12">
      <c r="A15" s="25" t="s">
        <v>29</v>
      </c>
      <c r="B15" s="26">
        <v>18000</v>
      </c>
      <c r="C15" s="26">
        <v>27000</v>
      </c>
      <c r="D15" s="26">
        <v>51000</v>
      </c>
      <c r="E15" s="26">
        <v>62000</v>
      </c>
      <c r="F15" s="21"/>
      <c r="G15" s="53">
        <v>0.1875</v>
      </c>
      <c r="H15" s="53">
        <v>0.20610687022900764</v>
      </c>
      <c r="I15" s="53">
        <v>0.27868852459016391</v>
      </c>
      <c r="J15" s="53">
        <v>0.28440366972477066</v>
      </c>
      <c r="K15" s="3"/>
      <c r="L15" s="38"/>
    </row>
    <row r="16" spans="1:12">
      <c r="A16" s="25" t="s">
        <v>30</v>
      </c>
      <c r="B16" s="26">
        <v>86000</v>
      </c>
      <c r="C16" s="26">
        <v>174000</v>
      </c>
      <c r="D16" s="26">
        <v>331000</v>
      </c>
      <c r="E16" s="26">
        <v>354000</v>
      </c>
      <c r="F16" s="21"/>
      <c r="G16" s="53">
        <v>0.13149847094801223</v>
      </c>
      <c r="H16" s="53">
        <v>0.2002301495972382</v>
      </c>
      <c r="I16" s="53">
        <v>0.28314798973481609</v>
      </c>
      <c r="J16" s="53">
        <v>0.26961157654226964</v>
      </c>
      <c r="K16" s="3"/>
      <c r="L16" s="38"/>
    </row>
    <row r="17" spans="1:13">
      <c r="A17" s="25" t="s">
        <v>31</v>
      </c>
      <c r="B17" s="26">
        <v>63000</v>
      </c>
      <c r="C17" s="26">
        <v>101000</v>
      </c>
      <c r="D17" s="26">
        <v>147000</v>
      </c>
      <c r="E17" s="26">
        <v>151000</v>
      </c>
      <c r="F17" s="21"/>
      <c r="G17" s="53">
        <v>0.13490364025695931</v>
      </c>
      <c r="H17" s="53">
        <v>0.18231046931407943</v>
      </c>
      <c r="I17" s="53">
        <v>0.21491228070175439</v>
      </c>
      <c r="J17" s="53">
        <v>0.21030640668523676</v>
      </c>
      <c r="K17" s="3"/>
      <c r="L17" s="38"/>
    </row>
    <row r="18" spans="1:13">
      <c r="A18" s="25" t="s">
        <v>32</v>
      </c>
      <c r="B18" s="26">
        <v>33000</v>
      </c>
      <c r="C18" s="26">
        <v>101000</v>
      </c>
      <c r="D18" s="26">
        <v>115000</v>
      </c>
      <c r="E18" s="26">
        <v>143000</v>
      </c>
      <c r="F18" s="21"/>
      <c r="G18" s="53">
        <v>0.32673267326732675</v>
      </c>
      <c r="H18" s="53">
        <v>0.33443708609271522</v>
      </c>
      <c r="I18" s="53">
        <v>0.3745928338762215</v>
      </c>
      <c r="J18" s="53">
        <v>0.38753387533875339</v>
      </c>
      <c r="K18" s="3"/>
      <c r="L18" s="38"/>
    </row>
    <row r="19" spans="1:13" ht="12.75" customHeight="1">
      <c r="A19" s="25"/>
      <c r="B19" s="26"/>
      <c r="C19" s="26"/>
      <c r="D19" s="26"/>
      <c r="E19" s="26"/>
      <c r="F19" s="21"/>
      <c r="G19" s="53"/>
      <c r="H19" s="53"/>
      <c r="I19" s="53"/>
      <c r="J19" s="53"/>
    </row>
    <row r="20" spans="1:13">
      <c r="A20" s="25" t="s">
        <v>27</v>
      </c>
      <c r="B20" s="26">
        <v>2093000</v>
      </c>
      <c r="C20" s="26">
        <v>2742000</v>
      </c>
      <c r="D20" s="26">
        <v>4152000</v>
      </c>
      <c r="E20" s="26">
        <v>4632000</v>
      </c>
      <c r="F20" s="21"/>
      <c r="G20" s="53">
        <v>8.6893344957861093E-2</v>
      </c>
      <c r="H20" s="53">
        <v>0.10936066685278985</v>
      </c>
      <c r="I20" s="53">
        <v>0.15664377876707161</v>
      </c>
      <c r="J20" s="53">
        <v>0.17346365576901471</v>
      </c>
      <c r="K20" s="3"/>
      <c r="L20" s="38"/>
    </row>
    <row r="21" spans="1:13">
      <c r="A21" s="21"/>
      <c r="B21" s="21"/>
      <c r="C21" s="21"/>
      <c r="D21" s="21"/>
      <c r="E21" s="21"/>
      <c r="F21" s="21"/>
      <c r="G21" s="21"/>
      <c r="H21" s="21"/>
      <c r="I21" s="21"/>
      <c r="J21" s="21"/>
    </row>
    <row r="22" spans="1:13">
      <c r="A22" s="20" t="s">
        <v>18</v>
      </c>
      <c r="B22" s="21"/>
      <c r="C22" s="21"/>
      <c r="D22" s="21"/>
      <c r="E22" s="21"/>
      <c r="F22" s="21"/>
      <c r="G22" s="21"/>
      <c r="H22" s="21"/>
      <c r="I22" s="21"/>
      <c r="J22" s="21"/>
    </row>
    <row r="23" spans="1:13">
      <c r="A23" s="25" t="s">
        <v>28</v>
      </c>
      <c r="B23" s="26">
        <v>4570000</v>
      </c>
      <c r="C23" s="26">
        <v>4170000</v>
      </c>
      <c r="D23" s="26">
        <v>4073000</v>
      </c>
      <c r="E23" s="26">
        <v>3972000</v>
      </c>
      <c r="F23" s="21"/>
      <c r="G23" s="53">
        <v>0.20071149369757127</v>
      </c>
      <c r="H23" s="53">
        <v>0.17961750516884906</v>
      </c>
      <c r="I23" s="53">
        <v>0.1685565303757656</v>
      </c>
      <c r="J23" s="53">
        <v>0.16491592277351047</v>
      </c>
      <c r="K23" s="3"/>
      <c r="L23" s="38"/>
    </row>
    <row r="24" spans="1:13">
      <c r="A24" s="25" t="s">
        <v>29</v>
      </c>
      <c r="B24" s="26">
        <v>29000</v>
      </c>
      <c r="C24" s="26">
        <v>37000</v>
      </c>
      <c r="D24" s="26">
        <v>59000</v>
      </c>
      <c r="E24" s="26">
        <v>54000</v>
      </c>
      <c r="F24" s="21"/>
      <c r="G24" s="53">
        <v>0.30208333333333331</v>
      </c>
      <c r="H24" s="53">
        <v>0.28244274809160308</v>
      </c>
      <c r="I24" s="53">
        <v>0.32240437158469948</v>
      </c>
      <c r="J24" s="53">
        <v>0.24770642201834864</v>
      </c>
      <c r="K24" s="3"/>
      <c r="L24" s="38"/>
    </row>
    <row r="25" spans="1:13">
      <c r="A25" s="25" t="s">
        <v>30</v>
      </c>
      <c r="B25" s="26">
        <v>123000</v>
      </c>
      <c r="C25" s="26">
        <v>135000</v>
      </c>
      <c r="D25" s="26">
        <v>154000</v>
      </c>
      <c r="E25" s="26">
        <v>181000</v>
      </c>
      <c r="F25" s="21"/>
      <c r="G25" s="53">
        <v>0.18807339449541285</v>
      </c>
      <c r="H25" s="53">
        <v>0.15535097813578827</v>
      </c>
      <c r="I25" s="53">
        <v>0.1317365269461078</v>
      </c>
      <c r="J25" s="53">
        <v>0.13785224676313784</v>
      </c>
      <c r="K25" s="3"/>
      <c r="L25" s="38"/>
    </row>
    <row r="26" spans="1:13">
      <c r="A26" s="25" t="s">
        <v>31</v>
      </c>
      <c r="B26" s="26">
        <v>216000</v>
      </c>
      <c r="C26" s="26">
        <v>236000</v>
      </c>
      <c r="D26" s="26">
        <v>325000</v>
      </c>
      <c r="E26" s="26">
        <v>344000</v>
      </c>
      <c r="F26" s="21"/>
      <c r="G26" s="53">
        <v>0.46252676659528907</v>
      </c>
      <c r="H26" s="53">
        <v>0.4259927797833935</v>
      </c>
      <c r="I26" s="53">
        <v>0.47514619883040937</v>
      </c>
      <c r="J26" s="53">
        <v>0.47910863509749302</v>
      </c>
      <c r="K26" s="3"/>
      <c r="L26" s="38"/>
    </row>
    <row r="27" spans="1:13">
      <c r="A27" s="25" t="s">
        <v>32</v>
      </c>
      <c r="B27" s="26">
        <v>24000</v>
      </c>
      <c r="C27" s="26">
        <v>82000</v>
      </c>
      <c r="D27" s="26">
        <v>84000</v>
      </c>
      <c r="E27" s="26">
        <v>97000</v>
      </c>
      <c r="F27" s="21"/>
      <c r="G27" s="53">
        <v>0.23762376237623761</v>
      </c>
      <c r="H27" s="53">
        <v>0.27152317880794702</v>
      </c>
      <c r="I27" s="53">
        <v>0.2736156351791531</v>
      </c>
      <c r="J27" s="53">
        <v>0.26287262872628725</v>
      </c>
      <c r="K27" s="3"/>
      <c r="L27" s="38"/>
    </row>
    <row r="28" spans="1:13" ht="15" customHeight="1">
      <c r="A28" s="25"/>
      <c r="B28" s="26"/>
      <c r="C28" s="26"/>
      <c r="D28" s="26"/>
      <c r="E28" s="26"/>
      <c r="F28" s="21"/>
      <c r="G28" s="53"/>
      <c r="H28" s="53"/>
      <c r="I28" s="53"/>
      <c r="J28" s="53"/>
      <c r="K28" s="3"/>
      <c r="L28" s="38"/>
    </row>
    <row r="29" spans="1:13">
      <c r="A29" s="28" t="s">
        <v>27</v>
      </c>
      <c r="B29" s="29">
        <v>5016000</v>
      </c>
      <c r="C29" s="29">
        <v>4698000</v>
      </c>
      <c r="D29" s="29">
        <v>4697000</v>
      </c>
      <c r="E29" s="29">
        <v>4710000</v>
      </c>
      <c r="F29" s="24"/>
      <c r="G29" s="54">
        <v>0.20824511147091793</v>
      </c>
      <c r="H29" s="54">
        <v>0.18737287121604915</v>
      </c>
      <c r="I29" s="54">
        <v>0.177205161095601</v>
      </c>
      <c r="J29" s="54">
        <v>0.17638467587911472</v>
      </c>
      <c r="K29" s="3"/>
      <c r="L29" s="38"/>
    </row>
    <row r="31" spans="1:13">
      <c r="A31" s="133"/>
    </row>
    <row r="32" spans="1:13">
      <c r="A32" s="134"/>
      <c r="B32" s="4"/>
      <c r="C32" s="4"/>
      <c r="D32" s="4"/>
      <c r="E32" s="4"/>
      <c r="J32" s="41"/>
      <c r="K32" s="41"/>
      <c r="L32" s="41"/>
      <c r="M32" s="41"/>
    </row>
    <row r="33" spans="1:13">
      <c r="A33" s="5"/>
      <c r="B33" s="123"/>
      <c r="C33" s="123"/>
      <c r="D33" s="123"/>
      <c r="E33" s="123"/>
      <c r="G33" s="3"/>
      <c r="H33" s="38"/>
      <c r="J33" s="85"/>
      <c r="K33" s="85"/>
      <c r="L33" s="85"/>
      <c r="M33" s="85"/>
    </row>
    <row r="34" spans="1:13">
      <c r="A34" s="5"/>
      <c r="B34" s="123"/>
      <c r="C34" s="123"/>
      <c r="D34" s="123"/>
      <c r="E34" s="123"/>
      <c r="G34" s="3"/>
      <c r="H34" s="38"/>
      <c r="J34" s="85"/>
      <c r="K34" s="85"/>
      <c r="L34" s="85"/>
      <c r="M34" s="85"/>
    </row>
    <row r="35" spans="1:13">
      <c r="A35" s="5"/>
      <c r="B35" s="123"/>
      <c r="C35" s="123"/>
      <c r="D35" s="123"/>
      <c r="E35" s="123"/>
      <c r="G35" s="3"/>
      <c r="H35" s="38"/>
      <c r="J35" s="85"/>
      <c r="K35" s="85"/>
      <c r="L35" s="85"/>
      <c r="M35" s="85"/>
    </row>
    <row r="36" spans="1:13">
      <c r="A36" s="5"/>
      <c r="B36" s="123"/>
      <c r="C36" s="123"/>
      <c r="D36" s="123"/>
      <c r="E36" s="123"/>
      <c r="G36" s="3"/>
      <c r="H36" s="38"/>
      <c r="J36" s="85"/>
      <c r="K36" s="85"/>
      <c r="L36" s="85"/>
      <c r="M36" s="85"/>
    </row>
    <row r="37" spans="1:13">
      <c r="A37" s="5"/>
      <c r="B37" s="123"/>
      <c r="C37" s="123"/>
      <c r="D37" s="123"/>
      <c r="E37" s="123"/>
      <c r="G37" s="3"/>
      <c r="H37" s="38"/>
      <c r="J37" s="85"/>
      <c r="K37" s="85"/>
      <c r="L37" s="85"/>
      <c r="M37" s="85"/>
    </row>
    <row r="38" spans="1:13">
      <c r="A38" s="5"/>
      <c r="B38" s="123"/>
      <c r="C38" s="123"/>
      <c r="D38" s="123"/>
      <c r="E38" s="123"/>
      <c r="G38" s="3"/>
      <c r="H38" s="38"/>
      <c r="J38" s="85"/>
      <c r="K38" s="85"/>
      <c r="L38" s="85"/>
      <c r="M38" s="85"/>
    </row>
    <row r="39" spans="1:13">
      <c r="A39" s="134"/>
      <c r="B39" s="4"/>
      <c r="C39" s="4"/>
      <c r="D39" s="4"/>
      <c r="E39" s="4"/>
    </row>
    <row r="40" spans="1:13">
      <c r="A40" s="5"/>
      <c r="B40" s="123"/>
      <c r="C40" s="123"/>
      <c r="D40" s="123"/>
      <c r="E40" s="123"/>
      <c r="G40" s="3"/>
      <c r="H40" s="38"/>
    </row>
    <row r="41" spans="1:13">
      <c r="A41" s="5"/>
      <c r="B41" s="123"/>
      <c r="C41" s="123"/>
      <c r="D41" s="123"/>
      <c r="E41" s="123"/>
      <c r="G41" s="3"/>
      <c r="H41" s="38"/>
    </row>
    <row r="42" spans="1:13">
      <c r="A42" s="5"/>
      <c r="B42" s="123"/>
      <c r="C42" s="123"/>
      <c r="D42" s="123"/>
      <c r="E42" s="123"/>
      <c r="G42" s="3"/>
      <c r="H42" s="38"/>
    </row>
    <row r="43" spans="1:13">
      <c r="A43" s="5"/>
      <c r="B43" s="123"/>
      <c r="C43" s="123"/>
      <c r="D43" s="123"/>
      <c r="E43" s="123"/>
      <c r="G43" s="3"/>
      <c r="H43" s="38"/>
    </row>
    <row r="44" spans="1:13">
      <c r="A44" s="5"/>
      <c r="B44" s="123"/>
      <c r="C44" s="123"/>
      <c r="D44" s="123"/>
      <c r="E44" s="123"/>
      <c r="G44" s="3"/>
      <c r="H44" s="38"/>
    </row>
    <row r="45" spans="1:13">
      <c r="A45" s="5"/>
      <c r="B45" s="123"/>
      <c r="C45" s="123"/>
      <c r="D45" s="123"/>
      <c r="E45" s="123"/>
      <c r="G45" s="3"/>
      <c r="H45" s="38"/>
    </row>
    <row r="47" spans="1:13">
      <c r="A47" s="2"/>
    </row>
    <row r="48" spans="1:13">
      <c r="A48" s="5"/>
      <c r="B48" s="3"/>
      <c r="C48" s="3"/>
      <c r="D48" s="3"/>
      <c r="E48" s="3"/>
      <c r="G48" s="3"/>
      <c r="H48" s="38"/>
    </row>
    <row r="49" spans="1:8">
      <c r="A49" s="5"/>
      <c r="B49" s="3"/>
      <c r="C49" s="3"/>
      <c r="D49" s="3"/>
      <c r="E49" s="3"/>
      <c r="G49" s="3"/>
      <c r="H49" s="38"/>
    </row>
    <row r="50" spans="1:8">
      <c r="A50" s="5"/>
      <c r="B50" s="3"/>
      <c r="C50" s="3"/>
      <c r="D50" s="3"/>
      <c r="E50" s="3"/>
      <c r="G50" s="3"/>
      <c r="H50" s="38"/>
    </row>
    <row r="51" spans="1:8">
      <c r="A51" s="5"/>
      <c r="B51" s="3"/>
      <c r="C51" s="3"/>
      <c r="D51" s="3"/>
      <c r="E51" s="3"/>
      <c r="G51" s="3"/>
      <c r="H51" s="38"/>
    </row>
    <row r="52" spans="1:8">
      <c r="A52" s="5"/>
      <c r="B52" s="3"/>
      <c r="C52" s="3"/>
      <c r="D52" s="3"/>
      <c r="E52" s="3"/>
      <c r="G52" s="3"/>
      <c r="H52" s="38"/>
    </row>
    <row r="54" spans="1:8">
      <c r="B54" s="3"/>
      <c r="C54" s="3"/>
      <c r="D54" s="3"/>
      <c r="E54" s="3"/>
      <c r="F54" s="3"/>
      <c r="G54" s="3"/>
    </row>
  </sheetData>
  <mergeCells count="2">
    <mergeCell ref="B2:E2"/>
    <mergeCell ref="G2:J2"/>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showGridLines="0" workbookViewId="0"/>
  </sheetViews>
  <sheetFormatPr defaultColWidth="9.140625" defaultRowHeight="12"/>
  <cols>
    <col min="1" max="1" width="16.7109375" style="4" customWidth="1"/>
    <col min="2" max="6" width="10.28515625" style="4" customWidth="1"/>
    <col min="7" max="7" width="2.140625" style="4" customWidth="1"/>
    <col min="8" max="12" width="6.7109375" style="4" customWidth="1"/>
    <col min="13" max="13" width="9.140625" style="4"/>
    <col min="14" max="14" width="10.140625" style="4" bestFit="1" customWidth="1"/>
    <col min="15" max="16384" width="9.140625" style="4"/>
  </cols>
  <sheetData>
    <row r="1" spans="1:12" ht="17.25" customHeight="1">
      <c r="A1" s="20" t="s">
        <v>40</v>
      </c>
      <c r="B1" s="21"/>
      <c r="C1" s="21"/>
      <c r="D1" s="21"/>
      <c r="E1" s="21"/>
      <c r="F1" s="21"/>
      <c r="G1" s="21"/>
      <c r="H1" s="21"/>
      <c r="I1" s="21"/>
      <c r="J1" s="21"/>
      <c r="K1" s="21"/>
      <c r="L1" s="21"/>
    </row>
    <row r="2" spans="1:12" ht="21.75" customHeight="1">
      <c r="A2" s="22"/>
      <c r="B2" s="138" t="s">
        <v>2</v>
      </c>
      <c r="C2" s="138"/>
      <c r="D2" s="138"/>
      <c r="E2" s="138"/>
      <c r="F2" s="138"/>
      <c r="G2" s="23"/>
      <c r="H2" s="138" t="s">
        <v>3</v>
      </c>
      <c r="I2" s="138"/>
      <c r="J2" s="138"/>
      <c r="K2" s="138"/>
      <c r="L2" s="138"/>
    </row>
    <row r="3" spans="1:12" ht="17.25" customHeight="1">
      <c r="A3" s="24"/>
      <c r="B3" s="24">
        <v>1996</v>
      </c>
      <c r="C3" s="24">
        <v>2001</v>
      </c>
      <c r="D3" s="24">
        <v>2006</v>
      </c>
      <c r="E3" s="24">
        <v>2011</v>
      </c>
      <c r="F3" s="24">
        <v>2016</v>
      </c>
      <c r="G3" s="24"/>
      <c r="H3" s="24">
        <v>1996</v>
      </c>
      <c r="I3" s="24">
        <v>2001</v>
      </c>
      <c r="J3" s="24">
        <v>2006</v>
      </c>
      <c r="K3" s="24">
        <v>2011</v>
      </c>
      <c r="L3" s="24">
        <v>2016</v>
      </c>
    </row>
    <row r="4" spans="1:12" ht="14.25" customHeight="1">
      <c r="A4" s="20" t="s">
        <v>1</v>
      </c>
      <c r="B4" s="21"/>
      <c r="C4" s="21"/>
      <c r="D4" s="21"/>
      <c r="E4" s="21"/>
      <c r="F4" s="21"/>
      <c r="G4" s="21"/>
      <c r="H4" s="21"/>
      <c r="I4" s="21"/>
      <c r="J4" s="21"/>
      <c r="K4" s="21"/>
      <c r="L4" s="21"/>
    </row>
    <row r="5" spans="1:12" ht="12.75" customHeight="1">
      <c r="A5" s="25" t="s">
        <v>35</v>
      </c>
      <c r="B5" s="26">
        <v>14677000</v>
      </c>
      <c r="C5" s="26">
        <v>15486000</v>
      </c>
      <c r="D5" s="26">
        <v>16260000</v>
      </c>
      <c r="E5" s="26">
        <v>15702000</v>
      </c>
      <c r="F5" s="26">
        <v>15397000</v>
      </c>
      <c r="G5" s="26"/>
      <c r="H5" s="27">
        <v>0.68081454680397069</v>
      </c>
      <c r="I5" s="27">
        <v>0.7071555778802685</v>
      </c>
      <c r="J5" s="27">
        <v>0.71652051293350372</v>
      </c>
      <c r="K5" s="27">
        <v>0.68230999869638898</v>
      </c>
      <c r="L5" s="27">
        <v>0.67834170411490002</v>
      </c>
    </row>
    <row r="6" spans="1:12" ht="12.75" customHeight="1">
      <c r="A6" s="25" t="s">
        <v>36</v>
      </c>
      <c r="B6" s="26">
        <v>1291000</v>
      </c>
      <c r="C6" s="26">
        <v>1274000</v>
      </c>
      <c r="D6" s="26">
        <v>1429000</v>
      </c>
      <c r="E6" s="26">
        <v>1555000</v>
      </c>
      <c r="F6" s="26">
        <v>2007000</v>
      </c>
      <c r="G6" s="26"/>
      <c r="H6" s="27">
        <v>0.59193030719853279</v>
      </c>
      <c r="I6" s="27">
        <v>0.58067456700091158</v>
      </c>
      <c r="J6" s="27">
        <v>0.50836001422981147</v>
      </c>
      <c r="K6" s="27">
        <v>0.44276765375854216</v>
      </c>
      <c r="L6" s="27">
        <v>0.44839142091152817</v>
      </c>
    </row>
    <row r="7" spans="1:12">
      <c r="A7" s="25" t="s">
        <v>27</v>
      </c>
      <c r="B7" s="26">
        <v>15967000</v>
      </c>
      <c r="C7" s="26">
        <v>17010000</v>
      </c>
      <c r="D7" s="26">
        <v>17689000</v>
      </c>
      <c r="E7" s="26">
        <v>17257000</v>
      </c>
      <c r="F7" s="26">
        <v>17404000</v>
      </c>
      <c r="G7" s="26"/>
      <c r="H7" s="27">
        <v>0.67260625974135391</v>
      </c>
      <c r="I7" s="27">
        <v>0.70601419499439666</v>
      </c>
      <c r="J7" s="27">
        <v>0.69357747804266001</v>
      </c>
      <c r="K7" s="27">
        <v>0.65059377945334596</v>
      </c>
      <c r="L7" s="27">
        <v>0.64046515051151831</v>
      </c>
    </row>
    <row r="8" spans="1:12">
      <c r="A8" s="21"/>
      <c r="B8" s="21"/>
      <c r="C8" s="21"/>
      <c r="D8" s="21"/>
      <c r="E8" s="21"/>
      <c r="F8" s="21"/>
      <c r="G8" s="21"/>
      <c r="H8" s="21"/>
      <c r="I8" s="21"/>
      <c r="J8" s="21"/>
      <c r="K8" s="21"/>
      <c r="L8" s="21"/>
    </row>
    <row r="9" spans="1:12">
      <c r="A9" s="20" t="s">
        <v>17</v>
      </c>
      <c r="B9" s="21"/>
      <c r="C9" s="21"/>
      <c r="D9" s="21"/>
      <c r="E9" s="21"/>
      <c r="F9" s="21"/>
      <c r="G9" s="21"/>
      <c r="H9" s="21"/>
      <c r="I9" s="21"/>
      <c r="J9" s="21"/>
      <c r="K9" s="21"/>
      <c r="L9" s="21"/>
    </row>
    <row r="10" spans="1:12" ht="12.75" customHeight="1">
      <c r="A10" s="25" t="s">
        <v>35</v>
      </c>
      <c r="B10" s="26">
        <v>1664000</v>
      </c>
      <c r="C10" s="26">
        <v>1634000</v>
      </c>
      <c r="D10" s="26">
        <v>1972000</v>
      </c>
      <c r="E10" s="26">
        <v>2950000</v>
      </c>
      <c r="F10" s="26">
        <v>3084000</v>
      </c>
      <c r="G10" s="21"/>
      <c r="H10" s="27">
        <v>7.7187123109750441E-2</v>
      </c>
      <c r="I10" s="27">
        <v>7.4615279236494816E-2</v>
      </c>
      <c r="J10" s="27">
        <v>8.6899043757987043E-2</v>
      </c>
      <c r="K10" s="27">
        <v>0.12818841524355798</v>
      </c>
      <c r="L10" s="27">
        <v>0.13587100185038328</v>
      </c>
    </row>
    <row r="11" spans="1:12" ht="12.75" customHeight="1">
      <c r="A11" s="25" t="s">
        <v>36</v>
      </c>
      <c r="B11" s="26">
        <v>378000</v>
      </c>
      <c r="C11" s="26">
        <v>374000</v>
      </c>
      <c r="D11" s="26">
        <v>770000</v>
      </c>
      <c r="E11" s="26">
        <v>1202000</v>
      </c>
      <c r="F11" s="26">
        <v>1548000</v>
      </c>
      <c r="G11" s="21"/>
      <c r="H11" s="27">
        <v>0.17331499312242091</v>
      </c>
      <c r="I11" s="27">
        <v>0.17046490428441202</v>
      </c>
      <c r="J11" s="27">
        <v>0.27392387050871575</v>
      </c>
      <c r="K11" s="27">
        <v>0.34225512528473806</v>
      </c>
      <c r="L11" s="27">
        <v>0.34584450402144773</v>
      </c>
    </row>
    <row r="12" spans="1:12">
      <c r="A12" s="25" t="s">
        <v>27</v>
      </c>
      <c r="B12" s="26">
        <v>2042000</v>
      </c>
      <c r="C12" s="26">
        <v>2093000</v>
      </c>
      <c r="D12" s="26">
        <v>2742000</v>
      </c>
      <c r="E12" s="26">
        <v>4152000</v>
      </c>
      <c r="F12" s="26">
        <v>4632000</v>
      </c>
      <c r="G12" s="21"/>
      <c r="H12" s="27">
        <v>8.6018787649016382E-2</v>
      </c>
      <c r="I12" s="27">
        <v>8.6871705474619185E-2</v>
      </c>
      <c r="J12" s="27">
        <v>0.10751254705144291</v>
      </c>
      <c r="K12" s="27">
        <v>0.15653157398680489</v>
      </c>
      <c r="L12" s="27">
        <v>0.17045705453742549</v>
      </c>
    </row>
    <row r="13" spans="1:12">
      <c r="A13" s="21"/>
      <c r="B13" s="21"/>
      <c r="C13" s="21"/>
      <c r="D13" s="21"/>
      <c r="E13" s="21"/>
      <c r="F13" s="21"/>
      <c r="G13" s="21"/>
      <c r="H13" s="21"/>
      <c r="I13" s="21"/>
      <c r="J13" s="21"/>
      <c r="K13" s="21"/>
      <c r="L13" s="21"/>
    </row>
    <row r="14" spans="1:12">
      <c r="A14" s="20" t="s">
        <v>18</v>
      </c>
      <c r="B14" s="21"/>
      <c r="C14" s="21"/>
      <c r="D14" s="21"/>
      <c r="E14" s="21"/>
      <c r="F14" s="21"/>
      <c r="G14" s="21"/>
      <c r="H14" s="21"/>
      <c r="I14" s="21"/>
      <c r="J14" s="21"/>
      <c r="K14" s="21"/>
      <c r="L14" s="21"/>
    </row>
    <row r="15" spans="1:12" ht="12.75" customHeight="1">
      <c r="A15" s="25" t="s">
        <v>35</v>
      </c>
      <c r="B15" s="26">
        <v>4893000</v>
      </c>
      <c r="C15" s="26">
        <v>4464000</v>
      </c>
      <c r="D15" s="26">
        <v>4140000</v>
      </c>
      <c r="E15" s="26">
        <v>4005000</v>
      </c>
      <c r="F15" s="26">
        <v>3862000</v>
      </c>
      <c r="G15" s="21"/>
      <c r="H15" s="27">
        <v>0.22696910659615921</v>
      </c>
      <c r="I15" s="27">
        <v>0.20384492442577287</v>
      </c>
      <c r="J15" s="27">
        <v>0.18243511214912086</v>
      </c>
      <c r="K15" s="27">
        <v>0.17403206883066094</v>
      </c>
      <c r="L15" s="27">
        <v>0.17014714952859283</v>
      </c>
    </row>
    <row r="16" spans="1:12" ht="12.75" customHeight="1">
      <c r="A16" s="25" t="s">
        <v>36</v>
      </c>
      <c r="B16" s="26">
        <v>476000</v>
      </c>
      <c r="C16" s="26">
        <v>498000</v>
      </c>
      <c r="D16" s="26">
        <v>558000</v>
      </c>
      <c r="E16" s="26">
        <v>692000</v>
      </c>
      <c r="F16" s="26">
        <v>848000</v>
      </c>
      <c r="G16" s="21"/>
      <c r="H16" s="27">
        <v>0.21824850985786337</v>
      </c>
      <c r="I16" s="27">
        <v>0.22698268003646307</v>
      </c>
      <c r="J16" s="27">
        <v>0.19850586979722518</v>
      </c>
      <c r="K16" s="27">
        <v>0.19703872437357631</v>
      </c>
      <c r="L16" s="27">
        <v>0.18945487042001788</v>
      </c>
    </row>
    <row r="17" spans="1:12">
      <c r="A17" s="28" t="s">
        <v>27</v>
      </c>
      <c r="B17" s="29">
        <v>5369000</v>
      </c>
      <c r="C17" s="29">
        <v>5016000</v>
      </c>
      <c r="D17" s="29">
        <v>4698000</v>
      </c>
      <c r="E17" s="29">
        <v>4697000</v>
      </c>
      <c r="F17" s="29">
        <v>4710000</v>
      </c>
      <c r="G17" s="24"/>
      <c r="H17" s="30">
        <v>0.22616790934748726</v>
      </c>
      <c r="I17" s="30">
        <v>0.20819325115178683</v>
      </c>
      <c r="J17" s="30">
        <v>0.18420639899623589</v>
      </c>
      <c r="K17" s="30">
        <v>0.17707822808671064</v>
      </c>
      <c r="L17" s="30">
        <v>0.17332744535217487</v>
      </c>
    </row>
    <row r="18" spans="1:12">
      <c r="A18" s="21"/>
      <c r="B18" s="21"/>
      <c r="C18" s="21"/>
      <c r="D18" s="21"/>
      <c r="E18" s="21"/>
      <c r="F18" s="21"/>
      <c r="G18" s="21"/>
      <c r="H18" s="21"/>
      <c r="I18" s="21"/>
      <c r="J18" s="21"/>
      <c r="K18" s="21"/>
      <c r="L18" s="21"/>
    </row>
    <row r="19" spans="1:12">
      <c r="A19" s="31"/>
      <c r="B19" s="21"/>
      <c r="C19" s="21"/>
      <c r="D19" s="21"/>
      <c r="E19" s="21"/>
      <c r="F19" s="21"/>
      <c r="G19" s="21"/>
      <c r="H19" s="21"/>
      <c r="I19" s="21"/>
      <c r="J19" s="21"/>
      <c r="K19" s="21"/>
      <c r="L19" s="21"/>
    </row>
    <row r="20" spans="1:12" ht="9.75" customHeight="1">
      <c r="A20" s="32"/>
      <c r="B20" s="21"/>
      <c r="C20" s="21"/>
      <c r="D20" s="21"/>
      <c r="E20" s="21"/>
      <c r="F20" s="21"/>
      <c r="G20" s="21"/>
      <c r="H20" s="21"/>
      <c r="I20" s="21"/>
      <c r="J20" s="21"/>
      <c r="K20" s="21"/>
      <c r="L20" s="21"/>
    </row>
    <row r="21" spans="1:12" s="33" customFormat="1">
      <c r="D21" s="129"/>
    </row>
    <row r="22" spans="1:12" s="33" customFormat="1">
      <c r="A22" s="130"/>
    </row>
    <row r="23" spans="1:12" s="33" customFormat="1">
      <c r="A23" s="131"/>
      <c r="B23" s="132"/>
      <c r="C23" s="132"/>
      <c r="D23" s="132"/>
      <c r="K23" s="35"/>
      <c r="L23" s="35"/>
    </row>
    <row r="24" spans="1:12" s="33" customFormat="1">
      <c r="A24" s="131"/>
      <c r="B24" s="132"/>
      <c r="C24" s="132"/>
      <c r="D24" s="132"/>
      <c r="K24" s="36" t="s">
        <v>1</v>
      </c>
      <c r="L24" s="37">
        <v>0.31709477413640391</v>
      </c>
    </row>
    <row r="25" spans="1:12" s="33" customFormat="1">
      <c r="A25" s="131"/>
      <c r="B25" s="132"/>
      <c r="C25" s="132"/>
      <c r="D25" s="132"/>
      <c r="K25" s="36" t="s">
        <v>17</v>
      </c>
      <c r="L25" s="37">
        <v>0.51815766164747568</v>
      </c>
    </row>
    <row r="26" spans="1:12" s="33" customFormat="1">
      <c r="K26" s="36" t="s">
        <v>18</v>
      </c>
      <c r="L26" s="37">
        <v>0.16474756421612047</v>
      </c>
    </row>
    <row r="27" spans="1:12" s="33" customFormat="1">
      <c r="A27" s="130"/>
      <c r="L27" s="34"/>
    </row>
    <row r="28" spans="1:12" s="33" customFormat="1">
      <c r="A28" s="131"/>
      <c r="B28" s="132"/>
      <c r="C28" s="132"/>
      <c r="D28" s="132"/>
      <c r="L28" s="34"/>
    </row>
    <row r="29" spans="1:12" s="33" customFormat="1">
      <c r="A29" s="131"/>
      <c r="B29" s="132"/>
      <c r="C29" s="132"/>
      <c r="D29" s="132"/>
      <c r="L29" s="34"/>
    </row>
    <row r="30" spans="1:12" s="33" customFormat="1">
      <c r="A30" s="131"/>
      <c r="B30" s="132"/>
      <c r="C30" s="132"/>
      <c r="D30" s="132"/>
      <c r="L30" s="34"/>
    </row>
    <row r="31" spans="1:12" s="33" customFormat="1">
      <c r="L31" s="34"/>
    </row>
    <row r="32" spans="1:12" s="33" customFormat="1">
      <c r="A32" s="130"/>
      <c r="L32" s="34"/>
    </row>
    <row r="33" spans="1:12" s="33" customFormat="1">
      <c r="A33" s="131"/>
      <c r="B33" s="132"/>
      <c r="C33" s="132"/>
      <c r="D33" s="132"/>
      <c r="L33" s="34"/>
    </row>
    <row r="34" spans="1:12" s="33" customFormat="1">
      <c r="A34" s="131"/>
      <c r="B34" s="132"/>
      <c r="C34" s="132"/>
      <c r="D34" s="132"/>
      <c r="L34" s="34"/>
    </row>
    <row r="35" spans="1:12" s="33" customFormat="1">
      <c r="A35" s="131"/>
      <c r="B35" s="132"/>
      <c r="C35" s="132"/>
      <c r="D35" s="132"/>
    </row>
    <row r="36" spans="1:12" s="33" customFormat="1"/>
    <row r="37" spans="1:12" s="33" customFormat="1">
      <c r="B37" s="132"/>
      <c r="C37" s="132"/>
      <c r="D37" s="132"/>
    </row>
    <row r="38" spans="1:12" s="33" customFormat="1"/>
    <row r="39" spans="1:12" s="33" customFormat="1"/>
  </sheetData>
  <sortState xmlns:xlrd2="http://schemas.microsoft.com/office/spreadsheetml/2017/richdata2" ref="K24:L34">
    <sortCondition ref="K24:K34"/>
  </sortState>
  <mergeCells count="2">
    <mergeCell ref="B2:F2"/>
    <mergeCell ref="H2:L2"/>
  </mergeCells>
  <pageMargins left="0.7" right="0.7" top="0.75" bottom="0.75" header="0.3" footer="0.3"/>
  <pageSetup paperSize="9" orientation="portrait" verticalDpi="0" r:id="rId1"/>
</worksheet>
</file>

<file path=docMetadata/LabelInfo.xml><?xml version="1.0" encoding="utf-8"?>
<clbl:labelList xmlns:clbl="http://schemas.microsoft.com/office/2020/mipLabelMetadata">
  <clbl:label id="{6b902693-1074-40aa-9e21-d89446a2ebb5}" enabled="0" method="" siteId="{6b902693-1074-40aa-9e21-d89446a2ebb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 and definition</vt:lpstr>
      <vt:lpstr>Type by Region</vt:lpstr>
      <vt:lpstr>interest rates</vt:lpstr>
      <vt:lpstr>house prices</vt:lpstr>
      <vt:lpstr>retail prices and earnings</vt:lpstr>
      <vt:lpstr>Age group</vt:lpstr>
      <vt:lpstr>UK population by age 2016</vt:lpstr>
      <vt:lpstr>Ethnicity</vt:lpstr>
      <vt:lpstr>Country of birth</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BARTON, Cassie</dc:creator>
  <cp:lastModifiedBy>Roberts, James Dr (Maths &amp; Physics)</cp:lastModifiedBy>
  <dcterms:created xsi:type="dcterms:W3CDTF">2017-05-10T13:38:25Z</dcterms:created>
  <dcterms:modified xsi:type="dcterms:W3CDTF">2025-03-24T14:59:57Z</dcterms:modified>
</cp:coreProperties>
</file>