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wu\Desktop\"/>
    </mc:Choice>
  </mc:AlternateContent>
  <xr:revisionPtr revIDLastSave="0" documentId="13_ncr:1_{1BF0721E-F333-4BED-9AF6-6D8240DD9915}" xr6:coauthVersionLast="47" xr6:coauthVersionMax="47" xr10:uidLastSave="{00000000-0000-0000-0000-000000000000}"/>
  <bookViews>
    <workbookView xWindow="28680" yWindow="-120" windowWidth="29040" windowHeight="15840" xr2:uid="{00000000-000D-0000-FFFF-FFFF00000000}" activeTab="0"/>
  </bookViews>
  <sheets>
    <sheet name="BOOKING" sheetId="1" r:id="rId1"/>
    <sheet name="Sheet2" sheetId="2" state="hidden" r:id="rId2"/>
    <sheet name="Sheet1" sheetId="3" state="hidden" r:id="rId3"/>
    <sheet name="CONTAINERS" sheetId="4" state="hidden" r:id="rId4"/>
  </sheets>
  <definedNames>
    <definedName name="_xlnm.Print_Area" localSheetId="0">BOOKING!$A$1:$AD$85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<sst xmlns="http://schemas.openxmlformats.org/spreadsheetml/2006/main">
  <si>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 xml:space="preserve">CURRENT BOOKING RECAP </t>
  </si>
  <si>
    <t>BOOKINGS AS OF JUN 30,  2023</t>
  </si>
  <si>
    <t>Vessel Code</t>
  </si>
  <si>
    <t>Alloc</t>
  </si>
  <si>
    <t>Weight</t>
  </si>
  <si>
    <t>RF Alloc</t>
  </si>
  <si>
    <t>LTS</t>
  </si>
  <si>
    <t>ETA PRR</t>
  </si>
  <si>
    <t>ETA VCR</t>
  </si>
  <si>
    <t>ETD</t>
  </si>
  <si>
    <t>REMARK</t>
  </si>
  <si>
    <t>VAN</t>
  </si>
  <si>
    <t>MTR</t>
  </si>
  <si>
    <t>TOR</t>
  </si>
  <si>
    <t>EBI</t>
  </si>
  <si>
    <t>TTL BKD</t>
  </si>
  <si>
    <t>Total TEU</t>
  </si>
  <si>
    <t>Utilization</t>
  </si>
  <si>
    <t xml:space="preserve"> Plug/NA</t>
  </si>
  <si>
    <t>ATD</t>
  </si>
  <si>
    <t>PRR</t>
  </si>
  <si>
    <t>RF</t>
  </si>
  <si>
    <t>CPNW</t>
  </si>
  <si>
    <t xml:space="preserve">PRR / VAN(VAN02) / SHA(08) / HKG/ YTN / NGB </t>
  </si>
  <si>
    <t>YANTIAN 114</t>
  </si>
  <si>
    <t>NSW</t>
  </si>
  <si>
    <t>PRR-VAN-SEA ( FROB)</t>
  </si>
  <si>
    <t>CSCL BOHAI SEA 056</t>
  </si>
  <si>
    <t>HCB</t>
  </si>
  <si>
    <t>OOCL ASIA 179</t>
  </si>
  <si>
    <t>N02</t>
  </si>
  <si>
    <t>OOCL TOKYO 128</t>
  </si>
  <si>
    <t>ND2</t>
  </si>
  <si>
    <t>COSCO VIETNAM 091</t>
  </si>
  <si>
    <t>T92</t>
  </si>
  <si>
    <t>PRR-VAN-SEA ( FROB)/ pending allocation</t>
  </si>
  <si>
    <t>BLANK VOYAGE</t>
  </si>
  <si>
    <t>COSCO MALAYSIA 095 phase out</t>
  </si>
  <si>
    <t>YANTIAN 115</t>
  </si>
  <si>
    <t>CSCL BOHAI SEA 057</t>
  </si>
  <si>
    <t xml:space="preserve">CEN </t>
  </si>
  <si>
    <t>LGB/PRR / TSN/ TAO / SHA</t>
  </si>
  <si>
    <t>COSCO KAOHSIUNG 095</t>
  </si>
  <si>
    <t>CCL</t>
  </si>
  <si>
    <t>FINAL</t>
  </si>
  <si>
    <t>COSCO EUROPE 091</t>
  </si>
  <si>
    <t>CCE</t>
  </si>
  <si>
    <t>COSCO PACIFIC 083</t>
  </si>
  <si>
    <t>CCI</t>
  </si>
  <si>
    <t>COSCO OCEANIA 093</t>
  </si>
  <si>
    <t>CCG</t>
  </si>
  <si>
    <t>COSCO TAICANG 088</t>
  </si>
  <si>
    <t>CCK</t>
  </si>
  <si>
    <t>COSCO AFRICA 080</t>
  </si>
  <si>
    <t>CCH</t>
  </si>
  <si>
    <t>MPNW</t>
  </si>
  <si>
    <t>SEA /VAN01/ XMN/NGB/SHA/PUS</t>
  </si>
  <si>
    <t>CMA CGM GANGES 039</t>
  </si>
  <si>
    <t>R7W</t>
  </si>
  <si>
    <t>FROB (VAN-SEA)</t>
  </si>
  <si>
    <t>CMA CGM MEDEA 048</t>
  </si>
  <si>
    <t>R73</t>
  </si>
  <si>
    <t>CMA CGM YUKON 038 phase out</t>
  </si>
  <si>
    <t>CMA CGM OHIO 040</t>
  </si>
  <si>
    <t>S5C</t>
  </si>
  <si>
    <t>APL LE HAVRE 042 phase out</t>
  </si>
  <si>
    <t>CMA CGM TIGRIS 040</t>
  </si>
  <si>
    <t>Q8B</t>
  </si>
  <si>
    <t>CMA CGM RIGOLETTO 048 phase out</t>
  </si>
  <si>
    <t>AKADIMOS 366</t>
  </si>
  <si>
    <t>R4J</t>
  </si>
  <si>
    <t>OPNW</t>
  </si>
  <si>
    <t>VAN(VAN03) / SEA / KHH / HKG / YTN</t>
  </si>
  <si>
    <t>OOCL SAN FRANCISCO 173</t>
  </si>
  <si>
    <t>NL3</t>
  </si>
  <si>
    <t>15/CA</t>
  </si>
  <si>
    <t>OOCL OAKLAND 117</t>
  </si>
  <si>
    <t>Q5R</t>
  </si>
  <si>
    <t>OOCL NEW YORK 096</t>
  </si>
  <si>
    <t>QLK</t>
  </si>
  <si>
    <t>EPNW</t>
  </si>
  <si>
    <t>TAC / VAN(VAN01) / TYO / OSA/ TAO  / SHA (WGQ) / NGB/KHH40/ YTN</t>
  </si>
  <si>
    <t>EVER SIGMA 118</t>
  </si>
  <si>
    <t>RVS</t>
  </si>
  <si>
    <t>12/CA</t>
  </si>
  <si>
    <t>EVER STRONG 106</t>
  </si>
  <si>
    <t>R53</t>
  </si>
  <si>
    <t>EVER SIGMA 121</t>
  </si>
  <si>
    <t>EVER SUMMIT 095</t>
  </si>
  <si>
    <t>R76</t>
  </si>
  <si>
    <t>EVER SMART 125</t>
  </si>
  <si>
    <t>QL3</t>
  </si>
  <si>
    <t>EVER EAGLE 068 phase out</t>
  </si>
  <si>
    <t>TBN</t>
  </si>
  <si>
    <t>EVER SAFETY 106</t>
  </si>
  <si>
    <t>RPT</t>
  </si>
  <si>
    <t>AWE5</t>
  </si>
  <si>
    <t>HAL / NYC / ORF / SAV / PKG / SIN / JKT / LCH / CMP</t>
  </si>
  <si>
    <t>APL SENTOSA 416</t>
  </si>
  <si>
    <t>PA4</t>
  </si>
  <si>
    <t>CMA CGM MAGELLAN 218</t>
  </si>
  <si>
    <t>QXL</t>
  </si>
  <si>
    <t>CMA CGM J. MADISON 140</t>
  </si>
  <si>
    <t>N6V</t>
  </si>
  <si>
    <t>CMA CGM ZEPHYR 010</t>
  </si>
  <si>
    <t>N4B</t>
  </si>
  <si>
    <t>CMA CGM T. JEFFERSON 423</t>
  </si>
  <si>
    <t>NV1</t>
  </si>
  <si>
    <t>CMA CGM CHRISTOPHE COLOMB 229</t>
  </si>
  <si>
    <t>QWV</t>
  </si>
  <si>
    <t>GEX1</t>
  </si>
  <si>
    <t>MTR 02/ANR/ BRV/ LEH /LIV</t>
  </si>
  <si>
    <t>MSC ANYA 014 E</t>
  </si>
  <si>
    <t>Q63</t>
  </si>
  <si>
    <t>OOCL ST LAWERENCE 033 E</t>
  </si>
  <si>
    <t>OSC</t>
  </si>
  <si>
    <t>MSC TUXPAN 029 E</t>
  </si>
  <si>
    <t>N05</t>
  </si>
  <si>
    <t>MSC TAMPA 014 E</t>
  </si>
  <si>
    <t>R60</t>
  </si>
  <si>
    <t>LIVERPOOL EXPRESS 012 E</t>
  </si>
  <si>
    <t>UEG</t>
  </si>
  <si>
    <t>OTTAWA EXPRESS 048 E phase out</t>
  </si>
  <si>
    <t>MSC ANYA 015 E</t>
  </si>
  <si>
    <t>GEX2</t>
  </si>
  <si>
    <t xml:space="preserve">MTR/ SOU/ANR/HAM </t>
  </si>
  <si>
    <t>MISSISSAUGA EXPRESS 010 E</t>
  </si>
  <si>
    <t>UFI</t>
  </si>
  <si>
    <t>MONTREAL EXPRESS 048 E</t>
  </si>
  <si>
    <t>NHI</t>
  </si>
  <si>
    <t>TORONTO EXPRESS 049 E</t>
  </si>
  <si>
    <t>NHK</t>
  </si>
  <si>
    <t>QUEBEC EXPRESS 048 E</t>
  </si>
  <si>
    <t>STW</t>
  </si>
  <si>
    <t>OOCL MONTREAL 049 E</t>
  </si>
  <si>
    <t>NHH</t>
  </si>
  <si>
    <t>ONTARIO EXPRESS 032</t>
  </si>
  <si>
    <t>R46</t>
  </si>
  <si>
    <t>MISSISSAUGA EXPRESS 011 E phase out</t>
  </si>
  <si>
    <t xml:space="preserve">SUB TOTAL </t>
  </si>
  <si>
    <t xml:space="preserve">Remark---  RF counts by units, not TEU. </t>
  </si>
  <si>
    <t>Total export last week:</t>
  </si>
  <si>
    <t xml:space="preserve">2117--Inc 29 RFs </t>
  </si>
  <si>
    <t>(EBI /1231 TEU )</t>
  </si>
  <si>
    <t>BAL for CPNW &amp; CEN 130%/ MPNW &amp; OPNW 120%/ EPNW 110%</t>
  </si>
  <si>
    <t>Total booked TEU this week:</t>
  </si>
  <si>
    <t>( Inc 8 RFs)</t>
  </si>
  <si>
    <t>Please pay special attention when we've reached BAL</t>
  </si>
  <si>
    <t>Total booked TEU next week:</t>
  </si>
  <si>
    <t>( Inc 24 RFs)</t>
  </si>
  <si>
    <t>Booking made this week (TEU):</t>
  </si>
  <si>
    <t xml:space="preserve"> Inc. EBI /1056 TEU</t>
  </si>
  <si>
    <t>CONTAINER PICK UP AREA</t>
  </si>
  <si>
    <t>ORIGIN</t>
  </si>
  <si>
    <t>LOCAL PRR/VAN</t>
  </si>
  <si>
    <t>PG</t>
  </si>
  <si>
    <t>CAL</t>
  </si>
  <si>
    <t>EDM</t>
  </si>
  <si>
    <t>TOTAL UNIT</t>
  </si>
  <si>
    <t>20'</t>
  </si>
  <si>
    <t>40G</t>
  </si>
  <si>
    <t>40H</t>
  </si>
  <si>
    <t>45'</t>
  </si>
  <si>
    <t>20R</t>
  </si>
  <si>
    <t>40R</t>
  </si>
  <si>
    <t>20GP</t>
  </si>
  <si>
    <t>CPNW - PRR</t>
  </si>
  <si>
    <t>COSCO BOSTON 174</t>
  </si>
  <si>
    <t>CBV</t>
  </si>
  <si>
    <t>COSCO ASIA 084</t>
  </si>
  <si>
    <t>CBZ</t>
  </si>
  <si>
    <t>XIN BEIJING 133</t>
  </si>
  <si>
    <t>QL7</t>
  </si>
  <si>
    <t>CPNW - VAN</t>
  </si>
  <si>
    <t>XIN SU ZHOU 236</t>
  </si>
  <si>
    <t>RU0</t>
  </si>
  <si>
    <t>XIN NAN TONG 438</t>
  </si>
  <si>
    <t>RFF</t>
  </si>
  <si>
    <t>CENX</t>
  </si>
  <si>
    <t>XIN YING KOU 215</t>
  </si>
  <si>
    <t>QSW</t>
  </si>
  <si>
    <t>NO SAILING</t>
  </si>
  <si>
    <t>XIN RI ZHAO 338</t>
  </si>
  <si>
    <t>RLN</t>
  </si>
  <si>
    <t>CEN</t>
  </si>
  <si>
    <t>CSCL SOUTH CHINA SEA 057</t>
  </si>
  <si>
    <t>HCN</t>
  </si>
  <si>
    <t>CSCL AUTUMN 046</t>
  </si>
  <si>
    <t>HCA</t>
  </si>
  <si>
    <t>APL LE HAVRE 035</t>
  </si>
  <si>
    <t>NZ4</t>
  </si>
  <si>
    <t>APL GWANGYANG 024</t>
  </si>
  <si>
    <t>NN4</t>
  </si>
  <si>
    <t>CMA CGM TITAN 036</t>
  </si>
  <si>
    <t>QXN</t>
  </si>
  <si>
    <t>APL CHONGQING 034</t>
  </si>
  <si>
    <t>NM1</t>
  </si>
  <si>
    <t>CMA CGM ANDROMEDA 037</t>
  </si>
  <si>
    <t>QH9</t>
  </si>
  <si>
    <t>SEATTLE C 088</t>
  </si>
  <si>
    <t>RE4</t>
  </si>
  <si>
    <t>OOCL VANCOUVER 132</t>
  </si>
  <si>
    <t>RFY</t>
  </si>
  <si>
    <t>OOCL OAKLAND 109</t>
  </si>
  <si>
    <t>OOCL SAN FRANCISCO 166</t>
  </si>
  <si>
    <t>OOCL CHICAGO 183</t>
  </si>
  <si>
    <t>RWU</t>
  </si>
  <si>
    <t>EVER EAGLE 062</t>
  </si>
  <si>
    <t>QBE</t>
  </si>
  <si>
    <t>EVER SHINE 116</t>
  </si>
  <si>
    <t>Q01</t>
  </si>
  <si>
    <t>EVER SMART 119</t>
  </si>
  <si>
    <t>EVER SAFETY 100</t>
  </si>
  <si>
    <t>EVER STRONG 102</t>
  </si>
  <si>
    <t>EVER ELITE 057</t>
  </si>
  <si>
    <t>QT2</t>
  </si>
  <si>
    <t xml:space="preserve">Including EBI booking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</si>
</sst>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0&quot; MT&quot;"/>
    <numFmt numFmtId="165" formatCode="0&quot; T&quot;"/>
    <numFmt numFmtId="166" formatCode="[$-409]d\-mmm;@"/>
  </numFmts>
  <fonts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4"/>
      <name val="Arial"/>
      <family val="2"/>
    </font>
    <font>
      <b/>
      <sz val="11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name val="Arial"/>
      <family val="2"/>
    </font>
    <font>
      <i/>
      <sz val="11"/>
      <color rgb="FFFF000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trike/>
      <sz val="10"/>
      <name val="Arial"/>
      <family val="2"/>
    </font>
    <font>
      <b/>
      <i/>
      <sz val="12"/>
      <name val="Arial"/>
      <family val="2"/>
    </font>
    <font>
      <b/>
      <sz val="10"/>
      <color rgb="FFFFFF00"/>
      <name val="Arial"/>
      <family val="2"/>
    </font>
    <font>
      <sz val="10"/>
      <color rgb="FFFFFF00"/>
      <name val="Arial"/>
      <family val="2"/>
    </font>
    <font>
      <b/>
      <sz val="10"/>
      <color theme="3" tint="0.39997558519241921"/>
      <name val="Arial"/>
      <family val="2"/>
    </font>
    <font>
      <b/>
      <u/>
      <sz val="11"/>
      <color theme="3" tint="0.39997558519241921"/>
      <name val="Arial"/>
      <family val="2"/>
    </font>
    <font>
      <b/>
      <sz val="11"/>
      <color theme="4" tint="-0.249977111117893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/>
    <fill>
      <patternFill patternType="solid">
        <fgColor theme="6" tint="0.59999389629810485"/>
        <bgColor indexed="64"/>
      </patternFill>
    </fill>
  </fills>
  <borders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/>
    <xf numFmtId="43" fontId="15" fillId="0" borderId="0"/>
  </cellStyleXfs>
  <cellXfs>
    <xf numFmtId="0" fontId="0" fillId="0" borderId="0" xfId="0"/>
    <xf numFmtId="1" fontId="0" fillId="0" borderId="0" xfId="0" applyNumberFormat="1"/>
    <xf numFmtId="0" fontId="6" fillId="0" borderId="0" xfId="0" applyFont="1"/>
    <xf numFmtId="1" fontId="2" fillId="0" borderId="0" xfId="0" applyNumberFormat="1" applyFont="1"/>
    <xf numFmtId="2" fontId="3" fillId="0" borderId="0" xfId="0" applyNumberFormat="1" applyFont="1"/>
    <xf numFmtId="0" fontId="2" fillId="0" borderId="0" xfId="0" applyFont="1" applyAlignment="1">
      <alignment horizontal="center"/>
    </xf>
    <xf numFmtId="0" fontId="5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0" borderId="22" xfId="0" applyFont="1" applyBorder="1"/>
    <xf numFmtId="0" fontId="1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10" fillId="0" borderId="0" xfId="0" applyNumberFormat="1" applyFont="1"/>
    <xf numFmtId="0" fontId="10" fillId="0" borderId="0" xfId="0" applyFont="1"/>
    <xf numFmtId="0" fontId="0" fillId="0" borderId="34" xfId="0" applyBorder="1"/>
    <xf numFmtId="0" fontId="9" fillId="0" borderId="0" xfId="0" applyFont="1" applyAlignment="1">
      <alignment horizontal="center" vertical="center"/>
    </xf>
    <xf numFmtId="1" fontId="9" fillId="6" borderId="17" xfId="0" applyNumberFormat="1" applyFont="1" applyFill="1" applyBorder="1" applyAlignment="1">
      <alignment horizontal="right"/>
    </xf>
    <xf numFmtId="1" fontId="9" fillId="6" borderId="19" xfId="0" applyNumberFormat="1" applyFont="1" applyFill="1" applyBorder="1" applyAlignment="1">
      <alignment horizontal="right"/>
    </xf>
    <xf numFmtId="1" fontId="9" fillId="6" borderId="15" xfId="0" applyNumberFormat="1" applyFont="1" applyFill="1" applyBorder="1" applyAlignment="1">
      <alignment horizontal="right"/>
    </xf>
    <xf numFmtId="1" fontId="9" fillId="6" borderId="2" xfId="0" applyNumberFormat="1" applyFont="1" applyFill="1" applyBorder="1" applyAlignment="1">
      <alignment horizontal="right"/>
    </xf>
    <xf numFmtId="1" fontId="9" fillId="6" borderId="14" xfId="0" applyNumberFormat="1" applyFont="1" applyFill="1" applyBorder="1" applyAlignment="1">
      <alignment horizontal="right"/>
    </xf>
    <xf numFmtId="0" fontId="11" fillId="0" borderId="30" xfId="0" applyFont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42" xfId="0" applyFont="1" applyBorder="1" applyAlignment="1">
      <alignment horizontal="right"/>
    </xf>
    <xf numFmtId="0" fontId="9" fillId="0" borderId="45" xfId="0" applyFont="1" applyBorder="1" applyAlignment="1">
      <alignment horizontal="right"/>
    </xf>
    <xf numFmtId="0" fontId="9" fillId="0" borderId="44" xfId="0" applyFont="1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9" fillId="0" borderId="0" xfId="0" applyFont="1"/>
    <xf numFmtId="0" fontId="9" fillId="0" borderId="35" xfId="0" applyFont="1" applyBorder="1"/>
    <xf numFmtId="0" fontId="7" fillId="0" borderId="10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9" fillId="0" borderId="43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3" xfId="0" applyFont="1" applyFill="1" applyBorder="1" applyAlignment="1">
      <alignment horizontal="right"/>
    </xf>
    <xf numFmtId="0" fontId="9" fillId="2" borderId="14" xfId="0" applyFont="1" applyFill="1" applyBorder="1" applyAlignment="1">
      <alignment horizontal="right"/>
    </xf>
    <xf numFmtId="0" fontId="9" fillId="2" borderId="15" xfId="0" applyFont="1" applyFill="1" applyBorder="1" applyAlignment="1">
      <alignment horizontal="right"/>
    </xf>
    <xf numFmtId="0" fontId="9" fillId="2" borderId="26" xfId="0" applyFont="1" applyFill="1" applyBorder="1" applyAlignment="1">
      <alignment horizontal="right"/>
    </xf>
    <xf numFmtId="1" fontId="9" fillId="2" borderId="42" xfId="0" applyNumberFormat="1" applyFont="1" applyFill="1" applyBorder="1" applyAlignment="1">
      <alignment horizontal="right"/>
    </xf>
    <xf numFmtId="1" fontId="9" fillId="2" borderId="45" xfId="0" applyNumberFormat="1" applyFont="1" applyFill="1" applyBorder="1" applyAlignment="1">
      <alignment horizontal="right"/>
    </xf>
    <xf numFmtId="1" fontId="9" fillId="2" borderId="43" xfId="0" applyNumberFormat="1" applyFont="1" applyFill="1" applyBorder="1" applyAlignment="1">
      <alignment horizontal="right"/>
    </xf>
    <xf numFmtId="0" fontId="7" fillId="0" borderId="38" xfId="0" applyFont="1" applyBorder="1" applyAlignment="1">
      <alignment horizontal="center"/>
    </xf>
    <xf numFmtId="0" fontId="7" fillId="0" borderId="27" xfId="0" applyFont="1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4" xfId="0" applyBorder="1" applyAlignment="1">
      <alignment horizontal="center"/>
    </xf>
    <xf numFmtId="0" fontId="1" fillId="2" borderId="34" xfId="3" applyFont="1" applyFill="1" applyBorder="1"/>
    <xf numFmtId="0" fontId="1" fillId="2" borderId="29" xfId="0" applyFont="1" applyFill="1" applyBorder="1"/>
    <xf numFmtId="1" fontId="11" fillId="0" borderId="30" xfId="0" applyNumberFormat="1" applyFont="1" applyBorder="1" applyAlignment="1">
      <alignment horizontal="right"/>
    </xf>
    <xf numFmtId="16" fontId="3" fillId="2" borderId="37" xfId="0" applyNumberFormat="1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5" xfId="0" applyFont="1" applyFill="1" applyBorder="1" applyAlignment="1">
      <alignment horizontal="center"/>
    </xf>
    <xf numFmtId="2" fontId="3" fillId="2" borderId="50" xfId="0" applyNumberFormat="1" applyFont="1" applyFill="1" applyBorder="1" applyAlignment="1">
      <alignment horizontal="center"/>
    </xf>
    <xf numFmtId="0" fontId="0" fillId="0" borderId="27" xfId="0" applyBorder="1"/>
    <xf numFmtId="0" fontId="0" fillId="0" borderId="32" xfId="0" applyBorder="1"/>
    <xf numFmtId="1" fontId="3" fillId="2" borderId="42" xfId="0" applyNumberFormat="1" applyFont="1" applyFill="1" applyBorder="1" applyAlignment="1">
      <alignment horizontal="center"/>
    </xf>
    <xf numFmtId="16" fontId="1" fillId="0" borderId="9" xfId="0" applyNumberFormat="1" applyFont="1" applyBorder="1" applyAlignment="1">
      <alignment horizontal="center"/>
    </xf>
    <xf numFmtId="10" fontId="6" fillId="2" borderId="51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9" borderId="43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1" fillId="2" borderId="29" xfId="3" applyFont="1" applyFill="1" applyBorder="1" applyAlignment="1">
      <alignment horizontal="center"/>
    </xf>
    <xf numFmtId="1" fontId="4" fillId="0" borderId="29" xfId="0" applyNumberFormat="1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/>
    </xf>
    <xf numFmtId="10" fontId="6" fillId="2" borderId="40" xfId="0" applyNumberFormat="1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9" borderId="24" xfId="0" applyFont="1" applyFill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10" fontId="6" fillId="0" borderId="39" xfId="0" applyNumberFormat="1" applyFont="1" applyBorder="1" applyAlignment="1">
      <alignment horizontal="center"/>
    </xf>
    <xf numFmtId="0" fontId="3" fillId="10" borderId="48" xfId="0" applyFont="1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1" fontId="9" fillId="2" borderId="5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1" xfId="0" applyFont="1" applyFill="1" applyBorder="1" applyAlignment="1">
      <alignment horizontal="right"/>
    </xf>
    <xf numFmtId="0" fontId="9" fillId="2" borderId="24" xfId="0" applyFont="1" applyFill="1" applyBorder="1" applyAlignment="1">
      <alignment horizontal="right"/>
    </xf>
    <xf numFmtId="0" fontId="9" fillId="2" borderId="46" xfId="0" applyFont="1" applyFill="1" applyBorder="1" applyAlignment="1">
      <alignment horizontal="right"/>
    </xf>
    <xf numFmtId="0" fontId="9" fillId="2" borderId="28" xfId="0" applyFont="1" applyFill="1" applyBorder="1" applyAlignment="1">
      <alignment horizontal="right"/>
    </xf>
    <xf numFmtId="0" fontId="6" fillId="2" borderId="55" xfId="0" applyFont="1" applyFill="1" applyBorder="1" applyAlignment="1">
      <alignment horizontal="right"/>
    </xf>
    <xf numFmtId="0" fontId="9" fillId="2" borderId="9" xfId="0" applyFont="1" applyFill="1" applyBorder="1" applyAlignment="1">
      <alignment horizontal="right"/>
    </xf>
    <xf numFmtId="0" fontId="9" fillId="2" borderId="18" xfId="0" applyFont="1" applyFill="1" applyBorder="1" applyAlignment="1">
      <alignment horizontal="right"/>
    </xf>
    <xf numFmtId="0" fontId="9" fillId="2" borderId="17" xfId="0" applyFont="1" applyFill="1" applyBorder="1" applyAlignment="1">
      <alignment horizontal="right"/>
    </xf>
    <xf numFmtId="0" fontId="9" fillId="2" borderId="19" xfId="0" applyFont="1" applyFill="1" applyBorder="1" applyAlignment="1">
      <alignment horizontal="right"/>
    </xf>
    <xf numFmtId="0" fontId="7" fillId="0" borderId="26" xfId="0" applyFont="1" applyBorder="1" applyAlignment="1">
      <alignment horizontal="center"/>
    </xf>
    <xf numFmtId="0" fontId="7" fillId="0" borderId="26" xfId="0" applyFont="1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57" xfId="0" applyBorder="1" applyAlignment="1">
      <alignment horizontal="center"/>
    </xf>
    <xf numFmtId="0" fontId="1" fillId="2" borderId="57" xfId="3" applyFont="1" applyFill="1" applyBorder="1"/>
    <xf numFmtId="0" fontId="0" fillId="0" borderId="57" xfId="0" applyBorder="1"/>
    <xf numFmtId="0" fontId="2" fillId="9" borderId="0" xfId="0" applyFont="1" applyFill="1"/>
    <xf numFmtId="1" fontId="2" fillId="9" borderId="0" xfId="0" applyNumberFormat="1" applyFont="1" applyFill="1"/>
    <xf numFmtId="16" fontId="12" fillId="0" borderId="9" xfId="0" applyNumberFormat="1" applyFont="1" applyBorder="1" applyAlignment="1">
      <alignment horizontal="center"/>
    </xf>
    <xf numFmtId="16" fontId="1" fillId="3" borderId="9" xfId="0" applyNumberFormat="1" applyFont="1" applyFill="1" applyBorder="1" applyAlignment="1">
      <alignment horizontal="center"/>
    </xf>
    <xf numFmtId="16" fontId="12" fillId="0" borderId="24" xfId="0" applyNumberFormat="1" applyFont="1" applyBorder="1" applyAlignment="1">
      <alignment horizontal="center"/>
    </xf>
    <xf numFmtId="16" fontId="1" fillId="0" borderId="24" xfId="0" applyNumberFormat="1" applyFont="1" applyBorder="1" applyAlignment="1">
      <alignment horizontal="center"/>
    </xf>
    <xf numFmtId="0" fontId="1" fillId="0" borderId="58" xfId="0" applyFont="1" applyBorder="1"/>
    <xf numFmtId="0" fontId="9" fillId="2" borderId="2" xfId="0" applyFont="1" applyFill="1" applyBorder="1"/>
    <xf numFmtId="0" fontId="10" fillId="3" borderId="9" xfId="0" applyFont="1" applyFill="1" applyBorder="1" applyAlignment="1">
      <alignment horizontal="center"/>
    </xf>
    <xf numFmtId="0" fontId="9" fillId="2" borderId="26" xfId="0" applyFont="1" applyFill="1" applyBorder="1"/>
    <xf numFmtId="1" fontId="9" fillId="6" borderId="31" xfId="0" applyNumberFormat="1" applyFont="1" applyFill="1" applyBorder="1" applyAlignment="1">
      <alignment horizontal="right"/>
    </xf>
    <xf numFmtId="1" fontId="9" fillId="6" borderId="8" xfId="0" applyNumberFormat="1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9" fillId="0" borderId="27" xfId="0" applyFont="1" applyBorder="1" applyAlignment="1">
      <alignment horizontal="right"/>
    </xf>
    <xf numFmtId="0" fontId="9" fillId="2" borderId="3" xfId="0" applyFont="1" applyFill="1" applyBorder="1"/>
    <xf numFmtId="0" fontId="9" fillId="2" borderId="15" xfId="0" applyFont="1" applyFill="1" applyBorder="1"/>
    <xf numFmtId="0" fontId="9" fillId="2" borderId="14" xfId="0" applyFont="1" applyFill="1" applyBorder="1"/>
    <xf numFmtId="1" fontId="9" fillId="6" borderId="1" xfId="0" applyNumberFormat="1" applyFont="1" applyFill="1" applyBorder="1" applyAlignment="1">
      <alignment horizontal="right"/>
    </xf>
    <xf numFmtId="1" fontId="9" fillId="6" borderId="46" xfId="0" applyNumberFormat="1" applyFont="1" applyFill="1" applyBorder="1" applyAlignment="1">
      <alignment horizontal="right"/>
    </xf>
    <xf numFmtId="0" fontId="9" fillId="2" borderId="13" xfId="0" applyFont="1" applyFill="1" applyBorder="1" applyAlignment="1">
      <alignment horizontal="right"/>
    </xf>
    <xf numFmtId="0" fontId="7" fillId="0" borderId="42" xfId="0" applyFont="1" applyBorder="1" applyAlignment="1">
      <alignment horizontal="center" vertical="center"/>
    </xf>
    <xf numFmtId="0" fontId="0" fillId="0" borderId="59" xfId="0" applyBorder="1" applyAlignment="1">
      <alignment horizontal="left"/>
    </xf>
    <xf numFmtId="0" fontId="7" fillId="0" borderId="49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4" xfId="0" applyFont="1" applyBorder="1" applyAlignment="1">
      <alignment horizontal="right"/>
    </xf>
    <xf numFmtId="0" fontId="7" fillId="0" borderId="49" xfId="0" applyFont="1" applyBorder="1" applyAlignment="1">
      <alignment horizontal="center"/>
    </xf>
    <xf numFmtId="16" fontId="10" fillId="3" borderId="9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16" fontId="12" fillId="0" borderId="29" xfId="0" applyNumberFormat="1" applyFont="1" applyBorder="1" applyAlignment="1">
      <alignment horizontal="center"/>
    </xf>
    <xf numFmtId="0" fontId="1" fillId="3" borderId="9" xfId="0" applyFont="1" applyFill="1" applyBorder="1"/>
    <xf numFmtId="16" fontId="6" fillId="2" borderId="29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3" borderId="24" xfId="0" applyFont="1" applyFill="1" applyBorder="1"/>
    <xf numFmtId="0" fontId="4" fillId="0" borderId="58" xfId="0" applyFont="1" applyBorder="1" applyAlignment="1">
      <alignment horizontal="left"/>
    </xf>
    <xf numFmtId="0" fontId="4" fillId="0" borderId="5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1" fillId="0" borderId="5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1" fontId="9" fillId="6" borderId="9" xfId="0" applyNumberFormat="1" applyFont="1" applyFill="1" applyBorder="1" applyAlignment="1">
      <alignment horizontal="right"/>
    </xf>
    <xf numFmtId="1" fontId="9" fillId="2" borderId="2" xfId="0" applyNumberFormat="1" applyFont="1" applyFill="1" applyBorder="1" applyAlignment="1">
      <alignment horizontal="right"/>
    </xf>
    <xf numFmtId="1" fontId="16" fillId="2" borderId="2" xfId="0" applyNumberFormat="1" applyFont="1" applyFill="1" applyBorder="1" applyAlignment="1">
      <alignment horizontal="right"/>
    </xf>
    <xf numFmtId="1" fontId="9" fillId="2" borderId="15" xfId="0" applyNumberFormat="1" applyFont="1" applyFill="1" applyBorder="1" applyAlignment="1">
      <alignment horizontal="right"/>
    </xf>
    <xf numFmtId="1" fontId="9" fillId="2" borderId="26" xfId="0" applyNumberFormat="1" applyFont="1" applyFill="1" applyBorder="1" applyAlignment="1">
      <alignment horizontal="right"/>
    </xf>
    <xf numFmtId="1" fontId="9" fillId="2" borderId="14" xfId="0" applyNumberFormat="1" applyFont="1" applyFill="1" applyBorder="1" applyAlignment="1">
      <alignment horizontal="right"/>
    </xf>
    <xf numFmtId="1" fontId="9" fillId="2" borderId="52" xfId="0" applyNumberFormat="1" applyFont="1" applyFill="1" applyBorder="1" applyAlignment="1">
      <alignment horizontal="right"/>
    </xf>
    <xf numFmtId="1" fontId="9" fillId="2" borderId="53" xfId="0" applyNumberFormat="1" applyFont="1" applyFill="1" applyBorder="1" applyAlignment="1">
      <alignment horizontal="right"/>
    </xf>
    <xf numFmtId="0" fontId="6" fillId="2" borderId="21" xfId="0" applyFont="1" applyFill="1" applyBorder="1" applyAlignment="1">
      <alignment horizontal="right"/>
    </xf>
    <xf numFmtId="1" fontId="9" fillId="6" borderId="24" xfId="0" applyNumberFormat="1" applyFont="1" applyFill="1" applyBorder="1" applyAlignment="1">
      <alignment horizontal="right"/>
    </xf>
    <xf numFmtId="1" fontId="9" fillId="2" borderId="24" xfId="0" applyNumberFormat="1" applyFont="1" applyFill="1" applyBorder="1" applyAlignment="1">
      <alignment horizontal="right"/>
    </xf>
    <xf numFmtId="1" fontId="9" fillId="2" borderId="17" xfId="0" applyNumberFormat="1" applyFont="1" applyFill="1" applyBorder="1" applyAlignment="1">
      <alignment horizontal="right"/>
    </xf>
    <xf numFmtId="1" fontId="16" fillId="2" borderId="9" xfId="0" applyNumberFormat="1" applyFont="1" applyFill="1" applyBorder="1" applyAlignment="1">
      <alignment horizontal="right"/>
    </xf>
    <xf numFmtId="1" fontId="9" fillId="2" borderId="9" xfId="0" applyNumberFormat="1" applyFont="1" applyFill="1" applyBorder="1" applyAlignment="1">
      <alignment horizontal="right"/>
    </xf>
    <xf numFmtId="1" fontId="9" fillId="2" borderId="19" xfId="0" applyNumberFormat="1" applyFont="1" applyFill="1" applyBorder="1" applyAlignment="1">
      <alignment horizontal="right"/>
    </xf>
    <xf numFmtId="1" fontId="9" fillId="2" borderId="3" xfId="0" applyNumberFormat="1" applyFont="1" applyFill="1" applyBorder="1" applyAlignment="1">
      <alignment horizontal="right"/>
    </xf>
    <xf numFmtId="1" fontId="9" fillId="2" borderId="60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2" borderId="9" xfId="0" applyFont="1" applyFill="1" applyBorder="1"/>
    <xf numFmtId="0" fontId="1" fillId="0" borderId="9" xfId="0" applyFont="1" applyBorder="1"/>
    <xf numFmtId="0" fontId="7" fillId="0" borderId="13" xfId="0" applyFont="1" applyBorder="1" applyAlignment="1">
      <alignment horizontal="center" vertical="center"/>
    </xf>
    <xf numFmtId="1" fontId="9" fillId="2" borderId="28" xfId="0" applyNumberFormat="1" applyFont="1" applyFill="1" applyBorder="1" applyAlignment="1">
      <alignment horizontal="right"/>
    </xf>
    <xf numFmtId="0" fontId="18" fillId="11" borderId="9" xfId="0" applyFont="1" applyFill="1" applyBorder="1"/>
    <xf numFmtId="0" fontId="1" fillId="11" borderId="9" xfId="0" applyFont="1" applyFill="1" applyBorder="1" applyAlignment="1">
      <alignment horizontal="center"/>
    </xf>
    <xf numFmtId="16" fontId="12" fillId="11" borderId="9" xfId="0" applyNumberFormat="1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10" fontId="6" fillId="11" borderId="18" xfId="0" applyNumberFormat="1" applyFont="1" applyFill="1" applyBorder="1" applyAlignment="1">
      <alignment horizontal="center"/>
    </xf>
    <xf numFmtId="0" fontId="1" fillId="11" borderId="51" xfId="0" applyFont="1" applyFill="1" applyBorder="1"/>
    <xf numFmtId="1" fontId="6" fillId="0" borderId="5" xfId="0" applyNumberFormat="1" applyFont="1" applyBorder="1" applyAlignment="1">
      <alignment horizontal="right"/>
    </xf>
    <xf numFmtId="16" fontId="1" fillId="11" borderId="9" xfId="0" applyNumberFormat="1" applyFont="1" applyFill="1" applyBorder="1" applyAlignment="1">
      <alignment horizontal="center"/>
    </xf>
    <xf numFmtId="16" fontId="1" fillId="3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9" fillId="0" borderId="48" xfId="0" applyFont="1" applyBorder="1" applyAlignment="1">
      <alignment horizontal="right"/>
    </xf>
    <xf numFmtId="0" fontId="9" fillId="0" borderId="53" xfId="0" applyFont="1" applyBorder="1" applyAlignment="1">
      <alignment horizontal="right"/>
    </xf>
    <xf numFmtId="0" fontId="9" fillId="0" borderId="60" xfId="0" applyFont="1" applyBorder="1" applyAlignment="1">
      <alignment horizontal="right"/>
    </xf>
    <xf numFmtId="0" fontId="9" fillId="0" borderId="62" xfId="0" applyFont="1" applyBorder="1" applyAlignment="1">
      <alignment horizontal="right"/>
    </xf>
    <xf numFmtId="43" fontId="9" fillId="0" borderId="53" xfId="5" applyFont="1" applyBorder="1" applyAlignment="1">
      <alignment horizontal="right"/>
    </xf>
    <xf numFmtId="0" fontId="1" fillId="2" borderId="35" xfId="0" applyFont="1" applyFill="1" applyBorder="1"/>
    <xf numFmtId="0" fontId="1" fillId="0" borderId="64" xfId="0" applyFont="1" applyBorder="1" applyAlignment="1">
      <alignment horizontal="center"/>
    </xf>
    <xf numFmtId="0" fontId="9" fillId="0" borderId="0" xfId="0" applyFont="1" applyAlignment="1">
      <alignment horizontal="right"/>
    </xf>
    <xf numFmtId="10" fontId="6" fillId="2" borderId="21" xfId="0" applyNumberFormat="1" applyFont="1" applyFill="1" applyBorder="1" applyAlignment="1">
      <alignment horizontal="center"/>
    </xf>
    <xf numFmtId="0" fontId="9" fillId="0" borderId="52" xfId="0" applyFont="1" applyBorder="1" applyAlignment="1">
      <alignment horizontal="right"/>
    </xf>
    <xf numFmtId="0" fontId="9" fillId="0" borderId="54" xfId="0" applyFont="1" applyBorder="1" applyAlignment="1">
      <alignment horizontal="right"/>
    </xf>
    <xf numFmtId="0" fontId="3" fillId="2" borderId="12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9" borderId="41" xfId="0" applyFont="1" applyFill="1" applyBorder="1" applyAlignment="1">
      <alignment horizontal="center"/>
    </xf>
    <xf numFmtId="0" fontId="3" fillId="13" borderId="47" xfId="0" applyFont="1" applyFill="1" applyBorder="1" applyAlignment="1">
      <alignment horizontal="center"/>
    </xf>
    <xf numFmtId="16" fontId="6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1" fillId="3" borderId="2" xfId="0" applyFont="1" applyFill="1" applyBorder="1"/>
    <xf numFmtId="0" fontId="9" fillId="0" borderId="9" xfId="0" applyFont="1" applyBorder="1" applyAlignment="1">
      <alignment horizontal="right"/>
    </xf>
    <xf numFmtId="16" fontId="1" fillId="2" borderId="9" xfId="0" applyNumberFormat="1" applyFont="1" applyFill="1" applyBorder="1" applyAlignment="1">
      <alignment horizontal="center"/>
    </xf>
    <xf numFmtId="1" fontId="16" fillId="0" borderId="52" xfId="0" applyNumberFormat="1" applyFont="1" applyBorder="1" applyAlignment="1">
      <alignment horizontal="right"/>
    </xf>
    <xf numFmtId="1" fontId="16" fillId="0" borderId="53" xfId="0" applyNumberFormat="1" applyFont="1" applyBorder="1" applyAlignment="1">
      <alignment horizontal="right"/>
    </xf>
    <xf numFmtId="1" fontId="9" fillId="0" borderId="60" xfId="0" applyNumberFormat="1" applyFont="1" applyBorder="1" applyAlignment="1">
      <alignment horizontal="right"/>
    </xf>
    <xf numFmtId="1" fontId="9" fillId="0" borderId="53" xfId="0" applyNumberFormat="1" applyFont="1" applyBorder="1" applyAlignment="1">
      <alignment horizontal="right"/>
    </xf>
    <xf numFmtId="1" fontId="9" fillId="0" borderId="62" xfId="0" applyNumberFormat="1" applyFont="1" applyBorder="1" applyAlignment="1">
      <alignment horizontal="right"/>
    </xf>
    <xf numFmtId="1" fontId="9" fillId="0" borderId="52" xfId="0" applyNumberFormat="1" applyFont="1" applyBorder="1" applyAlignment="1">
      <alignment horizontal="right"/>
    </xf>
    <xf numFmtId="16" fontId="10" fillId="3" borderId="2" xfId="0" applyNumberFormat="1" applyFont="1" applyFill="1" applyBorder="1" applyAlignment="1">
      <alignment horizontal="center"/>
    </xf>
    <xf numFmtId="1" fontId="9" fillId="2" borderId="56" xfId="0" applyNumberFormat="1" applyFont="1" applyFill="1" applyBorder="1" applyAlignment="1">
      <alignment horizontal="right"/>
    </xf>
    <xf numFmtId="1" fontId="9" fillId="2" borderId="18" xfId="0" applyNumberFormat="1" applyFont="1" applyFill="1" applyBorder="1" applyAlignment="1">
      <alignment horizontal="right"/>
    </xf>
    <xf numFmtId="10" fontId="6" fillId="0" borderId="29" xfId="0" applyNumberFormat="1" applyFont="1" applyBorder="1" applyAlignment="1">
      <alignment horizontal="center"/>
    </xf>
    <xf numFmtId="0" fontId="1" fillId="2" borderId="41" xfId="0" applyFont="1" applyFill="1" applyBorder="1"/>
    <xf numFmtId="0" fontId="9" fillId="0" borderId="32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1" fillId="8" borderId="2" xfId="3" applyFont="1" applyFill="1" applyBorder="1" applyAlignment="1">
      <alignment horizontal="center"/>
    </xf>
    <xf numFmtId="0" fontId="1" fillId="11" borderId="9" xfId="3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0" fontId="6" fillId="2" borderId="40" xfId="0" applyFont="1" applyFill="1" applyBorder="1" applyAlignment="1">
      <alignment horizontal="right"/>
    </xf>
    <xf numFmtId="16" fontId="1" fillId="2" borderId="24" xfId="0" applyNumberFormat="1" applyFont="1" applyFill="1" applyBorder="1" applyAlignment="1">
      <alignment horizontal="center"/>
    </xf>
    <xf numFmtId="0" fontId="1" fillId="2" borderId="24" xfId="3" applyFont="1" applyFill="1" applyBorder="1" applyAlignment="1">
      <alignment horizontal="center"/>
    </xf>
    <xf numFmtId="0" fontId="1" fillId="8" borderId="9" xfId="3" applyFont="1" applyFill="1" applyBorder="1" applyAlignment="1">
      <alignment horizontal="center"/>
    </xf>
    <xf numFmtId="16" fontId="1" fillId="11" borderId="2" xfId="0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horizontal="right"/>
    </xf>
    <xf numFmtId="0" fontId="6" fillId="13" borderId="0" xfId="0" applyFont="1" applyFill="1"/>
    <xf numFmtId="0" fontId="20" fillId="13" borderId="0" xfId="0" applyFont="1" applyFill="1"/>
    <xf numFmtId="0" fontId="21" fillId="13" borderId="0" xfId="0" applyFont="1" applyFill="1"/>
    <xf numFmtId="9" fontId="20" fillId="13" borderId="0" xfId="0" applyNumberFormat="1" applyFont="1" applyFill="1" applyAlignment="1">
      <alignment horizontal="center"/>
    </xf>
    <xf numFmtId="9" fontId="6" fillId="13" borderId="0" xfId="0" applyNumberFormat="1" applyFont="1" applyFill="1"/>
    <xf numFmtId="0" fontId="1" fillId="13" borderId="0" xfId="0" applyFont="1" applyFill="1"/>
    <xf numFmtId="9" fontId="22" fillId="0" borderId="4" xfId="0" applyNumberFormat="1" applyFont="1" applyBorder="1" applyAlignment="1">
      <alignment horizontal="center"/>
    </xf>
    <xf numFmtId="9" fontId="22" fillId="0" borderId="56" xfId="0" applyNumberFormat="1" applyFont="1" applyBorder="1" applyAlignment="1">
      <alignment horizontal="center"/>
    </xf>
    <xf numFmtId="9" fontId="22" fillId="0" borderId="0" xfId="0" applyNumberFormat="1" applyFont="1" applyAlignment="1">
      <alignment horizontal="center"/>
    </xf>
    <xf numFmtId="0" fontId="9" fillId="0" borderId="63" xfId="0" applyFont="1" applyBorder="1" applyAlignment="1">
      <alignment horizontal="right"/>
    </xf>
    <xf numFmtId="0" fontId="0" fillId="14" borderId="0" xfId="0" applyFill="1"/>
    <xf numFmtId="0" fontId="9" fillId="0" borderId="17" xfId="0" applyFont="1" applyBorder="1" applyAlignment="1">
      <alignment horizontal="right"/>
    </xf>
    <xf numFmtId="0" fontId="9" fillId="0" borderId="56" xfId="0" applyFont="1" applyBorder="1" applyAlignment="1">
      <alignment horizontal="right"/>
    </xf>
    <xf numFmtId="0" fontId="9" fillId="0" borderId="18" xfId="0" applyFont="1" applyBorder="1" applyAlignment="1">
      <alignment horizontal="right"/>
    </xf>
    <xf numFmtId="0" fontId="1" fillId="0" borderId="9" xfId="3" applyFont="1" applyBorder="1" applyAlignment="1">
      <alignment horizontal="center"/>
    </xf>
    <xf numFmtId="0" fontId="1" fillId="9" borderId="2" xfId="3" applyFont="1" applyFill="1" applyBorder="1" applyAlignment="1">
      <alignment horizontal="center"/>
    </xf>
    <xf numFmtId="16" fontId="1" fillId="3" borderId="24" xfId="0" applyNumberFormat="1" applyFont="1" applyFill="1" applyBorder="1" applyAlignment="1">
      <alignment horizontal="center"/>
    </xf>
    <xf numFmtId="10" fontId="11" fillId="2" borderId="21" xfId="0" applyNumberFormat="1" applyFont="1" applyFill="1" applyBorder="1" applyAlignment="1">
      <alignment horizontal="center"/>
    </xf>
    <xf numFmtId="0" fontId="1" fillId="14" borderId="9" xfId="3" applyFont="1" applyFill="1" applyBorder="1" applyAlignment="1">
      <alignment horizontal="center"/>
    </xf>
    <xf numFmtId="0" fontId="1" fillId="3" borderId="2" xfId="3" applyFont="1" applyFill="1" applyBorder="1" applyAlignment="1">
      <alignment horizontal="center"/>
    </xf>
    <xf numFmtId="0" fontId="1" fillId="0" borderId="2" xfId="3" applyFont="1" applyBorder="1" applyAlignment="1">
      <alignment horizontal="center"/>
    </xf>
    <xf numFmtId="0" fontId="1" fillId="14" borderId="2" xfId="3" applyFont="1" applyFill="1" applyBorder="1" applyAlignment="1">
      <alignment horizontal="center"/>
    </xf>
    <xf numFmtId="0" fontId="1" fillId="3" borderId="9" xfId="3" applyFont="1" applyFill="1" applyBorder="1" applyAlignment="1">
      <alignment horizontal="center"/>
    </xf>
    <xf numFmtId="0" fontId="1" fillId="2" borderId="9" xfId="3" applyFont="1" applyFill="1" applyBorder="1" applyAlignment="1">
      <alignment horizontal="center"/>
    </xf>
    <xf numFmtId="0" fontId="1" fillId="9" borderId="9" xfId="3" applyFont="1" applyFill="1" applyBorder="1" applyAlignment="1">
      <alignment horizontal="center"/>
    </xf>
    <xf numFmtId="0" fontId="8" fillId="0" borderId="58" xfId="0" applyFont="1" applyBorder="1" applyAlignment="1">
      <alignment horizontal="center"/>
    </xf>
    <xf numFmtId="0" fontId="1" fillId="2" borderId="2" xfId="3" applyFont="1" applyFill="1" applyBorder="1" applyAlignment="1">
      <alignment horizontal="center"/>
    </xf>
    <xf numFmtId="0" fontId="1" fillId="8" borderId="24" xfId="3" applyFont="1" applyFill="1" applyBorder="1" applyAlignment="1">
      <alignment horizontal="center"/>
    </xf>
    <xf numFmtId="0" fontId="1" fillId="3" borderId="24" xfId="3" applyFont="1" applyFill="1" applyBorder="1" applyAlignment="1">
      <alignment horizontal="center"/>
    </xf>
    <xf numFmtId="0" fontId="1" fillId="0" borderId="24" xfId="3" applyFont="1" applyBorder="1" applyAlignment="1">
      <alignment horizontal="center"/>
    </xf>
    <xf numFmtId="0" fontId="1" fillId="9" borderId="24" xfId="3" applyFont="1" applyFill="1" applyBorder="1" applyAlignment="1">
      <alignment horizontal="center"/>
    </xf>
    <xf numFmtId="16" fontId="12" fillId="2" borderId="9" xfId="0" applyNumberFormat="1" applyFont="1" applyFill="1" applyBorder="1" applyAlignment="1">
      <alignment horizontal="center"/>
    </xf>
    <xf numFmtId="0" fontId="1" fillId="11" borderId="2" xfId="3" applyFont="1" applyFill="1" applyBorder="1" applyAlignment="1">
      <alignment horizontal="center"/>
    </xf>
    <xf numFmtId="0" fontId="3" fillId="2" borderId="49" xfId="0" applyFont="1" applyFill="1" applyBorder="1" applyAlignment="1">
      <alignment horizontal="center"/>
    </xf>
    <xf numFmtId="164" fontId="7" fillId="0" borderId="6" xfId="0" applyNumberFormat="1" applyFont="1" applyBorder="1" applyAlignment="1">
      <alignment horizontal="left"/>
    </xf>
    <xf numFmtId="164" fontId="1" fillId="7" borderId="9" xfId="0" applyNumberFormat="1" applyFont="1" applyFill="1" applyBorder="1" applyAlignment="1">
      <alignment horizontal="center"/>
    </xf>
    <xf numFmtId="164" fontId="1" fillId="11" borderId="9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164" fontId="0" fillId="0" borderId="57" xfId="0" applyNumberFormat="1" applyBorder="1" applyAlignment="1">
      <alignment horizontal="left"/>
    </xf>
    <xf numFmtId="164" fontId="9" fillId="7" borderId="9" xfId="4" applyNumberFormat="1" applyFont="1" applyFill="1" applyBorder="1" applyAlignment="1">
      <alignment horizontal="center"/>
    </xf>
    <xf numFmtId="164" fontId="9" fillId="3" borderId="9" xfId="4" applyNumberFormat="1" applyFont="1" applyFill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164" fontId="0" fillId="0" borderId="34" xfId="0" applyNumberFormat="1" applyBorder="1" applyAlignment="1">
      <alignment horizontal="left"/>
    </xf>
    <xf numFmtId="164" fontId="9" fillId="7" borderId="2" xfId="4" applyNumberFormat="1" applyFont="1" applyFill="1" applyBorder="1" applyAlignment="1">
      <alignment horizontal="center"/>
    </xf>
    <xf numFmtId="164" fontId="9" fillId="7" borderId="24" xfId="4" applyNumberFormat="1" applyFont="1" applyFill="1" applyBorder="1" applyAlignment="1">
      <alignment horizontal="center"/>
    </xf>
    <xf numFmtId="164" fontId="9" fillId="2" borderId="29" xfId="4" applyNumberFormat="1" applyFont="1" applyFill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164" fontId="6" fillId="0" borderId="58" xfId="0" applyNumberFormat="1" applyFont="1" applyBorder="1" applyAlignment="1">
      <alignment horizontal="center"/>
    </xf>
    <xf numFmtId="165" fontId="1" fillId="7" borderId="9" xfId="0" applyNumberFormat="1" applyFont="1" applyFill="1" applyBorder="1" applyAlignment="1">
      <alignment horizontal="center"/>
    </xf>
    <xf numFmtId="166" fontId="1" fillId="2" borderId="9" xfId="4" applyNumberFormat="1" applyFont="1" applyFill="1" applyBorder="1" applyAlignment="1">
      <alignment horizontal="center"/>
    </xf>
    <xf numFmtId="165" fontId="1" fillId="11" borderId="9" xfId="0" applyNumberFormat="1" applyFont="1" applyFill="1" applyBorder="1" applyAlignment="1">
      <alignment horizontal="center"/>
    </xf>
    <xf numFmtId="166" fontId="9" fillId="11" borderId="9" xfId="0" applyNumberFormat="1" applyFont="1" applyFill="1" applyBorder="1" applyAlignment="1">
      <alignment horizontal="center"/>
    </xf>
    <xf numFmtId="165" fontId="1" fillId="7" borderId="2" xfId="0" applyNumberFormat="1" applyFont="1" applyFill="1" applyBorder="1" applyAlignment="1">
      <alignment horizontal="center"/>
    </xf>
    <xf numFmtId="166" fontId="1" fillId="2" borderId="2" xfId="4" applyNumberFormat="1" applyFont="1" applyFill="1" applyBorder="1" applyAlignment="1">
      <alignment horizontal="center"/>
    </xf>
    <xf numFmtId="165" fontId="1" fillId="7" borderId="24" xfId="0" applyNumberFormat="1" applyFont="1" applyFill="1" applyBorder="1" applyAlignment="1">
      <alignment horizontal="center"/>
    </xf>
    <xf numFmtId="166" fontId="1" fillId="2" borderId="24" xfId="4" applyNumberFormat="1" applyFont="1" applyFill="1" applyBorder="1" applyAlignment="1">
      <alignment horizontal="center"/>
    </xf>
    <xf numFmtId="165" fontId="1" fillId="2" borderId="29" xfId="0" applyNumberFormat="1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164" fontId="1" fillId="11" borderId="2" xfId="0" applyNumberFormat="1" applyFont="1" applyFill="1" applyBorder="1" applyAlignment="1">
      <alignment horizontal="center"/>
    </xf>
    <xf numFmtId="166" fontId="9" fillId="11" borderId="2" xfId="0" applyNumberFormat="1" applyFont="1" applyFill="1" applyBorder="1" applyAlignment="1">
      <alignment horizontal="center"/>
    </xf>
    <xf numFmtId="16" fontId="12" fillId="11" borderId="2" xfId="0" applyNumberFormat="1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10" fontId="6" fillId="11" borderId="26" xfId="0" applyNumberFormat="1" applyFont="1" applyFill="1" applyBorder="1" applyAlignment="1">
      <alignment horizontal="center"/>
    </xf>
    <xf numFmtId="0" fontId="1" fillId="11" borderId="21" xfId="0" applyFont="1" applyFill="1" applyBorder="1"/>
    <xf numFmtId="1" fontId="9" fillId="2" borderId="62" xfId="0" applyNumberFormat="1" applyFont="1" applyFill="1" applyBorder="1" applyAlignment="1">
      <alignment horizontal="right"/>
    </xf>
    <xf numFmtId="1" fontId="9" fillId="6" borderId="3" xfId="0" applyNumberFormat="1" applyFont="1" applyFill="1" applyBorder="1" applyAlignment="1">
      <alignment horizontal="right"/>
    </xf>
    <xf numFmtId="1" fontId="9" fillId="6" borderId="26" xfId="0" applyNumberFormat="1" applyFont="1" applyFill="1" applyBorder="1" applyAlignment="1">
      <alignment horizontal="right"/>
    </xf>
    <xf numFmtId="1" fontId="9" fillId="6" borderId="28" xfId="0" applyNumberFormat="1" applyFont="1" applyFill="1" applyBorder="1" applyAlignment="1">
      <alignment horizontal="right"/>
    </xf>
    <xf numFmtId="43" fontId="9" fillId="0" borderId="62" xfId="5" applyFont="1" applyBorder="1" applyAlignment="1">
      <alignment horizontal="right"/>
    </xf>
    <xf numFmtId="0" fontId="9" fillId="0" borderId="49" xfId="0" applyFont="1" applyBorder="1" applyAlignment="1">
      <alignment horizontal="right"/>
    </xf>
    <xf numFmtId="43" fontId="9" fillId="0" borderId="60" xfId="5" applyFont="1" applyBorder="1" applyAlignment="1">
      <alignment horizontal="right"/>
    </xf>
    <xf numFmtId="0" fontId="9" fillId="2" borderId="35" xfId="0" applyFont="1" applyFill="1" applyBorder="1"/>
    <xf numFmtId="0" fontId="9" fillId="2" borderId="45" xfId="0" applyFont="1" applyFill="1" applyBorder="1" applyAlignment="1">
      <alignment horizontal="right"/>
    </xf>
    <xf numFmtId="0" fontId="9" fillId="2" borderId="20" xfId="0" applyFont="1" applyFill="1" applyBorder="1" applyAlignment="1">
      <alignment horizontal="right"/>
    </xf>
    <xf numFmtId="0" fontId="9" fillId="2" borderId="31" xfId="0" applyFont="1" applyFill="1" applyBorder="1" applyAlignment="1">
      <alignment horizontal="right"/>
    </xf>
    <xf numFmtId="0" fontId="9" fillId="2" borderId="8" xfId="0" applyFont="1" applyFill="1" applyBorder="1" applyAlignment="1">
      <alignment horizontal="right"/>
    </xf>
    <xf numFmtId="0" fontId="18" fillId="11" borderId="2" xfId="0" applyFont="1" applyFill="1" applyBorder="1"/>
    <xf numFmtId="1" fontId="9" fillId="0" borderId="2" xfId="0" applyNumberFormat="1" applyFont="1" applyBorder="1" applyAlignment="1">
      <alignment horizontal="right"/>
    </xf>
    <xf numFmtId="1" fontId="9" fillId="6" borderId="63" xfId="0" applyNumberFormat="1" applyFont="1" applyFill="1" applyBorder="1" applyAlignment="1">
      <alignment horizontal="right"/>
    </xf>
    <xf numFmtId="1" fontId="9" fillId="2" borderId="33" xfId="0" applyNumberFormat="1" applyFont="1" applyFill="1" applyBorder="1" applyAlignment="1">
      <alignment horizontal="right"/>
    </xf>
    <xf numFmtId="1" fontId="16" fillId="2" borderId="65" xfId="0" applyNumberFormat="1" applyFont="1" applyFill="1" applyBorder="1" applyAlignment="1">
      <alignment horizontal="right"/>
    </xf>
    <xf numFmtId="1" fontId="9" fillId="2" borderId="65" xfId="0" applyNumberFormat="1" applyFont="1" applyFill="1" applyBorder="1" applyAlignment="1">
      <alignment horizontal="right"/>
    </xf>
    <xf numFmtId="1" fontId="9" fillId="2" borderId="37" xfId="0" applyNumberFormat="1" applyFont="1" applyFill="1" applyBorder="1" applyAlignment="1">
      <alignment horizontal="right"/>
    </xf>
    <xf numFmtId="1" fontId="9" fillId="2" borderId="47" xfId="0" applyNumberFormat="1" applyFont="1" applyFill="1" applyBorder="1" applyAlignment="1">
      <alignment horizontal="right"/>
    </xf>
    <xf numFmtId="1" fontId="16" fillId="2" borderId="24" xfId="0" applyNumberFormat="1" applyFont="1" applyFill="1" applyBorder="1" applyAlignment="1">
      <alignment horizontal="right"/>
    </xf>
    <xf numFmtId="0" fontId="13" fillId="3" borderId="9" xfId="0" applyFont="1" applyFill="1" applyBorder="1" applyAlignment="1">
      <alignment horizontal="center"/>
    </xf>
    <xf numFmtId="164" fontId="9" fillId="3" borderId="2" xfId="4" applyNumberFormat="1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166" fontId="1" fillId="2" borderId="29" xfId="4" applyNumberFormat="1" applyFont="1" applyFill="1" applyBorder="1" applyAlignment="1">
      <alignment horizontal="center"/>
    </xf>
    <xf numFmtId="0" fontId="7" fillId="0" borderId="62" xfId="0" applyFont="1" applyBorder="1" applyAlignment="1">
      <alignment horizontal="center" vertical="center"/>
    </xf>
    <xf numFmtId="0" fontId="9" fillId="2" borderId="63" xfId="0" applyFont="1" applyFill="1" applyBorder="1" applyAlignment="1">
      <alignment horizontal="right"/>
    </xf>
    <xf numFmtId="0" fontId="6" fillId="3" borderId="9" xfId="3" applyFont="1" applyFill="1" applyBorder="1" applyAlignment="1">
      <alignment horizontal="center"/>
    </xf>
    <xf numFmtId="0" fontId="6" fillId="2" borderId="9" xfId="3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1" fillId="0" borderId="0" xfId="0" applyFont="1"/>
    <xf numFmtId="10" fontId="6" fillId="0" borderId="0" xfId="0" applyNumberFormat="1" applyFont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66" xfId="0" applyFont="1" applyBorder="1"/>
    <xf numFmtId="0" fontId="18" fillId="11" borderId="17" xfId="0" applyFont="1" applyFill="1" applyBorder="1"/>
    <xf numFmtId="0" fontId="6" fillId="3" borderId="2" xfId="3" applyFont="1" applyFill="1" applyBorder="1" applyAlignment="1">
      <alignment horizontal="center"/>
    </xf>
    <xf numFmtId="0" fontId="6" fillId="2" borderId="2" xfId="3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1" fontId="16" fillId="2" borderId="18" xfId="0" applyNumberFormat="1" applyFont="1" applyFill="1" applyBorder="1" applyAlignment="1">
      <alignment horizontal="right"/>
    </xf>
    <xf numFmtId="1" fontId="16" fillId="0" borderId="62" xfId="0" applyNumberFormat="1" applyFont="1" applyBorder="1" applyAlignment="1">
      <alignment horizontal="right"/>
    </xf>
    <xf numFmtId="1" fontId="16" fillId="2" borderId="28" xfId="0" applyNumberFormat="1" applyFont="1" applyFill="1" applyBorder="1" applyAlignment="1">
      <alignment horizontal="right"/>
    </xf>
    <xf numFmtId="1" fontId="9" fillId="2" borderId="63" xfId="0" applyNumberFormat="1" applyFont="1" applyFill="1" applyBorder="1" applyAlignment="1">
      <alignment horizontal="right"/>
    </xf>
    <xf numFmtId="0" fontId="11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1" fontId="9" fillId="0" borderId="15" xfId="0" applyNumberFormat="1" applyFont="1" applyBorder="1" applyAlignment="1">
      <alignment horizontal="right"/>
    </xf>
    <xf numFmtId="1" fontId="9" fillId="0" borderId="14" xfId="0" applyNumberFormat="1" applyFont="1" applyBorder="1" applyAlignment="1">
      <alignment horizontal="right"/>
    </xf>
    <xf numFmtId="1" fontId="9" fillId="2" borderId="1" xfId="0" applyNumberFormat="1" applyFont="1" applyFill="1" applyBorder="1" applyAlignment="1">
      <alignment horizontal="right"/>
    </xf>
    <xf numFmtId="1" fontId="9" fillId="2" borderId="46" xfId="0" applyNumberFormat="1" applyFont="1" applyFill="1" applyBorder="1" applyAlignment="1">
      <alignment horizontal="right"/>
    </xf>
    <xf numFmtId="0" fontId="11" fillId="0" borderId="1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right"/>
    </xf>
    <xf numFmtId="0" fontId="9" fillId="0" borderId="26" xfId="0" applyFont="1" applyBorder="1" applyAlignment="1">
      <alignment horizontal="right"/>
    </xf>
    <xf numFmtId="0" fontId="9" fillId="0" borderId="15" xfId="0" applyFont="1" applyBorder="1" applyAlignment="1">
      <alignment horizontal="right"/>
    </xf>
    <xf numFmtId="0" fontId="9" fillId="0" borderId="24" xfId="0" applyFont="1" applyBorder="1" applyAlignment="1">
      <alignment horizontal="right"/>
    </xf>
    <xf numFmtId="0" fontId="9" fillId="0" borderId="28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14" xfId="0" applyFont="1" applyBorder="1" applyAlignment="1">
      <alignment horizontal="right"/>
    </xf>
    <xf numFmtId="0" fontId="9" fillId="0" borderId="19" xfId="0" applyFont="1" applyBorder="1" applyAlignment="1">
      <alignment horizontal="right"/>
    </xf>
    <xf numFmtId="0" fontId="9" fillId="0" borderId="46" xfId="0" applyFont="1" applyBorder="1" applyAlignment="1">
      <alignment horizontal="right"/>
    </xf>
    <xf numFmtId="0" fontId="1" fillId="2" borderId="29" xfId="0" applyFont="1" applyFill="1" applyBorder="1" applyAlignment="1">
      <alignment horizontal="left"/>
    </xf>
    <xf numFmtId="165" fontId="1" fillId="0" borderId="29" xfId="0" applyNumberFormat="1" applyFont="1" applyBorder="1" applyAlignment="1">
      <alignment horizontal="center"/>
    </xf>
    <xf numFmtId="164" fontId="1" fillId="0" borderId="29" xfId="4" applyNumberFormat="1" applyFont="1" applyBorder="1" applyAlignment="1">
      <alignment horizontal="center"/>
    </xf>
    <xf numFmtId="0" fontId="1" fillId="0" borderId="29" xfId="3" applyFont="1" applyBorder="1" applyAlignment="1">
      <alignment horizontal="center"/>
    </xf>
    <xf numFmtId="16" fontId="1" fillId="0" borderId="29" xfId="0" applyNumberFormat="1" applyFont="1" applyBorder="1" applyAlignment="1">
      <alignment horizontal="center"/>
    </xf>
    <xf numFmtId="166" fontId="1" fillId="0" borderId="29" xfId="4" applyNumberFormat="1" applyFont="1" applyBorder="1" applyAlignment="1">
      <alignment horizontal="center"/>
    </xf>
    <xf numFmtId="0" fontId="1" fillId="0" borderId="67" xfId="3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10" fontId="6" fillId="0" borderId="41" xfId="0" applyNumberFormat="1" applyFont="1" applyBorder="1" applyAlignment="1">
      <alignment horizontal="center"/>
    </xf>
    <xf numFmtId="0" fontId="9" fillId="2" borderId="1" xfId="0" applyFont="1" applyFill="1" applyBorder="1"/>
    <xf numFmtId="0" fontId="9" fillId="2" borderId="24" xfId="0" applyFont="1" applyFill="1" applyBorder="1"/>
    <xf numFmtId="0" fontId="9" fillId="2" borderId="46" xfId="0" applyFont="1" applyFill="1" applyBorder="1"/>
    <xf numFmtId="0" fontId="9" fillId="2" borderId="63" xfId="0" applyFont="1" applyFill="1" applyBorder="1"/>
    <xf numFmtId="0" fontId="9" fillId="2" borderId="28" xfId="0" applyFont="1" applyFill="1" applyBorder="1"/>
    <xf numFmtId="0" fontId="9" fillId="2" borderId="33" xfId="0" applyFont="1" applyFill="1" applyBorder="1" applyAlignment="1">
      <alignment horizontal="right"/>
    </xf>
    <xf numFmtId="0" fontId="1" fillId="14" borderId="24" xfId="3" applyFont="1" applyFill="1" applyBorder="1" applyAlignment="1">
      <alignment horizontal="center"/>
    </xf>
    <xf numFmtId="164" fontId="1" fillId="7" borderId="24" xfId="0" applyNumberFormat="1" applyFont="1" applyFill="1" applyBorder="1" applyAlignment="1">
      <alignment horizontal="center"/>
    </xf>
    <xf numFmtId="1" fontId="16" fillId="2" borderId="26" xfId="0" applyNumberFormat="1" applyFont="1" applyFill="1" applyBorder="1" applyAlignment="1">
      <alignment horizontal="right"/>
    </xf>
    <xf numFmtId="1" fontId="9" fillId="2" borderId="49" xfId="0" applyNumberFormat="1" applyFont="1" applyFill="1" applyBorder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7" fillId="0" borderId="0" xfId="0" applyFont="1" applyAlignment="1">
      <alignment horizontal="center"/>
    </xf>
    <xf numFmtId="0" fontId="7" fillId="2" borderId="0" xfId="3" applyFont="1" applyFill="1"/>
    <xf numFmtId="0" fontId="1" fillId="2" borderId="2" xfId="0" applyFont="1" applyFill="1" applyBorder="1" applyAlignment="1">
      <alignment horizontal="left"/>
    </xf>
    <xf numFmtId="0" fontId="23" fillId="0" borderId="27" xfId="0" applyFont="1" applyBorder="1" applyAlignment="1">
      <alignment horizontal="left"/>
    </xf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6" fillId="0" borderId="70" xfId="0" applyFont="1" applyBorder="1" applyAlignment="1">
      <alignment horizontal="right"/>
    </xf>
    <xf numFmtId="0" fontId="6" fillId="2" borderId="71" xfId="0" applyFont="1" applyFill="1" applyBorder="1" applyAlignment="1">
      <alignment horizontal="right"/>
    </xf>
    <xf numFmtId="0" fontId="11" fillId="0" borderId="19" xfId="0" applyFont="1" applyBorder="1" applyAlignment="1">
      <alignment horizontal="center" vertical="center" wrapText="1"/>
    </xf>
    <xf numFmtId="1" fontId="9" fillId="0" borderId="54" xfId="0" applyNumberFormat="1" applyFont="1" applyBorder="1" applyAlignment="1">
      <alignment horizontal="right"/>
    </xf>
    <xf numFmtId="1" fontId="6" fillId="2" borderId="50" xfId="0" applyNumberFormat="1" applyFont="1" applyFill="1" applyBorder="1" applyAlignment="1">
      <alignment horizontal="right" vertical="center"/>
    </xf>
    <xf numFmtId="0" fontId="6" fillId="0" borderId="30" xfId="0" applyFont="1" applyBorder="1" applyAlignment="1">
      <alignment horizontal="center" vertical="center"/>
    </xf>
    <xf numFmtId="0" fontId="6" fillId="2" borderId="56" xfId="0" applyFont="1" applyFill="1" applyBorder="1" applyAlignment="1">
      <alignment horizontal="right"/>
    </xf>
    <xf numFmtId="0" fontId="9" fillId="0" borderId="9" xfId="0" applyFont="1" applyBorder="1"/>
    <xf numFmtId="1" fontId="11" fillId="2" borderId="2" xfId="0" applyNumberFormat="1" applyFont="1" applyFill="1" applyBorder="1" applyAlignment="1">
      <alignment horizontal="right"/>
    </xf>
    <xf numFmtId="0" fontId="1" fillId="2" borderId="46" xfId="0" applyFont="1" applyFill="1" applyBorder="1" applyAlignment="1">
      <alignment horizontal="center"/>
    </xf>
    <xf numFmtId="0" fontId="1" fillId="2" borderId="65" xfId="3" applyFont="1" applyFill="1" applyBorder="1" applyAlignment="1">
      <alignment horizontal="center"/>
    </xf>
    <xf numFmtId="9" fontId="22" fillId="0" borderId="39" xfId="0" applyNumberFormat="1" applyFont="1" applyBorder="1" applyAlignment="1">
      <alignment horizontal="center"/>
    </xf>
    <xf numFmtId="0" fontId="9" fillId="2" borderId="0" xfId="0" applyFont="1" applyFill="1"/>
    <xf numFmtId="0" fontId="1" fillId="2" borderId="35" xfId="0" applyFont="1" applyFill="1" applyBorder="1" applyAlignment="1">
      <alignment horizontal="left"/>
    </xf>
    <xf numFmtId="0" fontId="1" fillId="2" borderId="64" xfId="0" applyFont="1" applyFill="1" applyBorder="1" applyAlignment="1">
      <alignment horizontal="center"/>
    </xf>
    <xf numFmtId="0" fontId="9" fillId="2" borderId="72" xfId="0" applyFont="1" applyFill="1" applyBorder="1"/>
    <xf numFmtId="0" fontId="9" fillId="2" borderId="65" xfId="0" applyFont="1" applyFill="1" applyBorder="1"/>
    <xf numFmtId="0" fontId="9" fillId="2" borderId="37" xfId="0" applyFont="1" applyFill="1" applyBorder="1"/>
    <xf numFmtId="0" fontId="9" fillId="2" borderId="47" xfId="0" applyFont="1" applyFill="1" applyBorder="1"/>
    <xf numFmtId="0" fontId="9" fillId="2" borderId="66" xfId="0" applyFont="1" applyFill="1" applyBorder="1"/>
    <xf numFmtId="0" fontId="9" fillId="2" borderId="33" xfId="0" applyFont="1" applyFill="1" applyBorder="1"/>
    <xf numFmtId="0" fontId="6" fillId="2" borderId="23" xfId="0" applyFont="1" applyFill="1" applyBorder="1" applyAlignment="1">
      <alignment horizontal="right"/>
    </xf>
    <xf numFmtId="0" fontId="7" fillId="0" borderId="31" xfId="0" applyFont="1" applyBorder="1" applyAlignment="1">
      <alignment horizontal="center"/>
    </xf>
    <xf numFmtId="0" fontId="7" fillId="0" borderId="27" xfId="0" applyFont="1" applyBorder="1"/>
    <xf numFmtId="0" fontId="7" fillId="0" borderId="34" xfId="0" applyFont="1" applyBorder="1"/>
    <xf numFmtId="164" fontId="7" fillId="0" borderId="34" xfId="0" applyNumberFormat="1" applyFont="1" applyBorder="1"/>
    <xf numFmtId="164" fontId="7" fillId="2" borderId="34" xfId="0" applyNumberFormat="1" applyFont="1" applyFill="1" applyBorder="1"/>
    <xf numFmtId="0" fontId="7" fillId="0" borderId="34" xfId="0" applyFont="1" applyBorder="1" applyAlignment="1">
      <alignment horizontal="center"/>
    </xf>
    <xf numFmtId="0" fontId="7" fillId="2" borderId="34" xfId="3" applyFont="1" applyFill="1" applyBorder="1"/>
    <xf numFmtId="9" fontId="22" fillId="0" borderId="37" xfId="0" applyNumberFormat="1" applyFont="1" applyBorder="1" applyAlignment="1">
      <alignment horizontal="center"/>
    </xf>
    <xf numFmtId="0" fontId="1" fillId="11" borderId="24" xfId="0" applyFont="1" applyFill="1" applyBorder="1" applyAlignment="1">
      <alignment horizontal="center"/>
    </xf>
    <xf numFmtId="1" fontId="16" fillId="2" borderId="66" xfId="0" applyNumberFormat="1" applyFont="1" applyFill="1" applyBorder="1" applyAlignment="1">
      <alignment horizontal="right"/>
    </xf>
    <xf numFmtId="1" fontId="9" fillId="2" borderId="0" xfId="0" applyNumberFormat="1" applyFont="1" applyFill="1" applyAlignment="1">
      <alignment horizontal="right"/>
    </xf>
    <xf numFmtId="0" fontId="6" fillId="2" borderId="39" xfId="0" applyFont="1" applyFill="1" applyBorder="1" applyAlignment="1">
      <alignment horizontal="right"/>
    </xf>
    <xf numFmtId="0" fontId="18" fillId="2" borderId="37" xfId="0" applyFont="1" applyFill="1" applyBorder="1"/>
    <xf numFmtId="0" fontId="1" fillId="2" borderId="0" xfId="0" applyFont="1" applyFill="1" applyAlignment="1">
      <alignment horizontal="center"/>
    </xf>
    <xf numFmtId="0" fontId="18" fillId="11" borderId="24" xfId="0" applyFont="1" applyFill="1" applyBorder="1"/>
    <xf numFmtId="0" fontId="6" fillId="2" borderId="3" xfId="0" applyFont="1" applyFill="1" applyBorder="1" applyAlignment="1">
      <alignment horizontal="right"/>
    </xf>
    <xf numFmtId="0" fontId="6" fillId="2" borderId="63" xfId="0" applyFont="1" applyFill="1" applyBorder="1" applyAlignment="1">
      <alignment horizontal="right"/>
    </xf>
    <xf numFmtId="1" fontId="11" fillId="2" borderId="24" xfId="0" applyNumberFormat="1" applyFont="1" applyFill="1" applyBorder="1" applyAlignment="1">
      <alignment horizontal="right"/>
    </xf>
    <xf numFmtId="0" fontId="1" fillId="0" borderId="46" xfId="0" applyFont="1" applyBorder="1" applyAlignment="1">
      <alignment horizontal="center"/>
    </xf>
    <xf numFmtId="1" fontId="9" fillId="14" borderId="9" xfId="0" applyNumberFormat="1" applyFont="1" applyFill="1" applyBorder="1" applyAlignment="1">
      <alignment horizontal="right"/>
    </xf>
    <xf numFmtId="1" fontId="16" fillId="14" borderId="9" xfId="0" applyNumberFormat="1" applyFont="1" applyFill="1" applyBorder="1" applyAlignment="1">
      <alignment horizontal="right"/>
    </xf>
    <xf numFmtId="1" fontId="9" fillId="14" borderId="2" xfId="0" applyNumberFormat="1" applyFont="1" applyFill="1" applyBorder="1" applyAlignment="1">
      <alignment horizontal="right"/>
    </xf>
    <xf numFmtId="1" fontId="16" fillId="14" borderId="2" xfId="0" applyNumberFormat="1" applyFont="1" applyFill="1" applyBorder="1" applyAlignment="1">
      <alignment horizontal="right"/>
    </xf>
    <xf numFmtId="0" fontId="9" fillId="14" borderId="2" xfId="0" applyFont="1" applyFill="1" applyBorder="1" applyAlignment="1">
      <alignment horizontal="right"/>
    </xf>
    <xf numFmtId="0" fontId="9" fillId="14" borderId="26" xfId="0" applyFont="1" applyFill="1" applyBorder="1" applyAlignment="1">
      <alignment horizontal="right"/>
    </xf>
    <xf numFmtId="0" fontId="9" fillId="14" borderId="28" xfId="0" applyFont="1" applyFill="1" applyBorder="1" applyAlignment="1">
      <alignment horizontal="right"/>
    </xf>
    <xf numFmtId="16" fontId="12" fillId="2" borderId="2" xfId="0" applyNumberFormat="1" applyFont="1" applyFill="1" applyBorder="1" applyAlignment="1">
      <alignment horizontal="center"/>
    </xf>
    <xf numFmtId="0" fontId="7" fillId="0" borderId="22" xfId="0" applyFont="1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center"/>
    </xf>
    <xf numFmtId="0" fontId="1" fillId="2" borderId="6" xfId="3" applyFont="1" applyFill="1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9" xfId="0" applyBorder="1"/>
    <xf numFmtId="0" fontId="3" fillId="2" borderId="11" xfId="0" applyFont="1" applyFill="1" applyBorder="1" applyAlignment="1">
      <alignment horizontal="center"/>
    </xf>
    <xf numFmtId="0" fontId="3" fillId="13" borderId="1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10" fontId="11" fillId="2" borderId="40" xfId="0" applyNumberFormat="1" applyFont="1" applyFill="1" applyBorder="1" applyAlignment="1">
      <alignment horizontal="center"/>
    </xf>
    <xf numFmtId="16" fontId="12" fillId="2" borderId="24" xfId="0" applyNumberFormat="1" applyFont="1" applyFill="1" applyBorder="1" applyAlignment="1">
      <alignment horizontal="center"/>
    </xf>
    <xf numFmtId="16" fontId="9" fillId="3" borderId="9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4" xfId="0" applyFont="1" applyFill="1" applyBorder="1"/>
    <xf numFmtId="16" fontId="9" fillId="3" borderId="24" xfId="0" applyNumberFormat="1" applyFont="1" applyFill="1" applyBorder="1" applyAlignment="1">
      <alignment horizontal="center"/>
    </xf>
    <xf numFmtId="165" fontId="1" fillId="15" borderId="2" xfId="0" applyNumberFormat="1" applyFont="1" applyFill="1" applyBorder="1" applyAlignment="1">
      <alignment horizontal="center"/>
    </xf>
    <xf numFmtId="164" fontId="1" fillId="15" borderId="2" xfId="0" applyNumberFormat="1" applyFont="1" applyFill="1" applyBorder="1" applyAlignment="1">
      <alignment horizontal="center"/>
    </xf>
    <xf numFmtId="16" fontId="9" fillId="3" borderId="2" xfId="0" applyNumberFormat="1" applyFont="1" applyFill="1" applyBorder="1" applyAlignment="1">
      <alignment horizontal="center"/>
    </xf>
    <xf numFmtId="16" fontId="10" fillId="3" borderId="24" xfId="0" applyNumberFormat="1" applyFont="1" applyFill="1" applyBorder="1" applyAlignment="1">
      <alignment horizontal="center"/>
    </xf>
    <xf numFmtId="0" fontId="6" fillId="3" borderId="24" xfId="3" applyFont="1" applyFill="1" applyBorder="1" applyAlignment="1">
      <alignment horizontal="center"/>
    </xf>
    <xf numFmtId="0" fontId="6" fillId="2" borderId="24" xfId="3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24" fillId="2" borderId="72" xfId="0" applyFont="1" applyFill="1" applyBorder="1" applyAlignment="1">
      <alignment horizontal="center"/>
    </xf>
    <xf numFmtId="0" fontId="6" fillId="11" borderId="21" xfId="0" applyFont="1" applyFill="1" applyBorder="1"/>
    <xf numFmtId="164" fontId="9" fillId="3" borderId="24" xfId="4" applyNumberFormat="1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/>
    </xf>
    <xf numFmtId="0" fontId="13" fillId="3" borderId="24" xfId="0" applyFont="1" applyFill="1" applyBorder="1" applyAlignment="1">
      <alignment horizontal="center"/>
    </xf>
    <xf numFmtId="164" fontId="1" fillId="7" borderId="9" xfId="4" applyNumberFormat="1" applyFont="1" applyFill="1" applyBorder="1" applyAlignment="1">
      <alignment horizontal="center"/>
    </xf>
    <xf numFmtId="16" fontId="12" fillId="0" borderId="2" xfId="0" applyNumberFormat="1" applyFont="1" applyBorder="1" applyAlignment="1">
      <alignment horizontal="center"/>
    </xf>
    <xf numFmtId="165" fontId="1" fillId="11" borderId="8" xfId="0" applyNumberFormat="1" applyFont="1" applyFill="1" applyBorder="1" applyAlignment="1">
      <alignment horizontal="center"/>
    </xf>
    <xf numFmtId="164" fontId="1" fillId="11" borderId="8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0" fontId="1" fillId="2" borderId="58" xfId="0" applyFont="1" applyFill="1" applyBorder="1"/>
    <xf numFmtId="164" fontId="1" fillId="2" borderId="29" xfId="0" applyNumberFormat="1" applyFont="1" applyFill="1" applyBorder="1" applyAlignment="1">
      <alignment horizontal="center"/>
    </xf>
    <xf numFmtId="0" fontId="0" fillId="2" borderId="29" xfId="0" applyFill="1" applyBorder="1"/>
    <xf numFmtId="0" fontId="1" fillId="2" borderId="35" xfId="3" applyFont="1" applyFill="1" applyBorder="1" applyAlignment="1">
      <alignment horizontal="center"/>
    </xf>
    <xf numFmtId="10" fontId="6" fillId="2" borderId="41" xfId="0" applyNumberFormat="1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164" fontId="1" fillId="7" borderId="2" xfId="4" applyNumberFormat="1" applyFont="1" applyFill="1" applyBorder="1" applyAlignment="1">
      <alignment horizontal="center"/>
    </xf>
    <xf numFmtId="16" fontId="6" fillId="3" borderId="9" xfId="0" applyNumberFormat="1" applyFont="1" applyFill="1" applyBorder="1" applyAlignment="1">
      <alignment horizontal="center"/>
    </xf>
    <xf numFmtId="0" fontId="2" fillId="2" borderId="0" xfId="0" applyFont="1" applyFill="1"/>
    <xf numFmtId="0" fontId="1" fillId="12" borderId="9" xfId="0" applyFont="1" applyFill="1" applyBorder="1" applyAlignment="1">
      <alignment horizontal="center"/>
    </xf>
    <xf numFmtId="164" fontId="1" fillId="7" borderId="24" xfId="4" applyNumberFormat="1" applyFont="1" applyFill="1" applyBorder="1" applyAlignment="1">
      <alignment horizontal="center"/>
    </xf>
    <xf numFmtId="10" fontId="6" fillId="0" borderId="21" xfId="0" applyNumberFormat="1" applyFont="1" applyBorder="1" applyAlignment="1">
      <alignment horizontal="center"/>
    </xf>
    <xf numFmtId="165" fontId="1" fillId="15" borderId="9" xfId="0" applyNumberFormat="1" applyFont="1" applyFill="1" applyBorder="1" applyAlignment="1">
      <alignment horizontal="center"/>
    </xf>
    <xf numFmtId="164" fontId="1" fillId="15" borderId="9" xfId="0" applyNumberFormat="1" applyFont="1" applyFill="1" applyBorder="1" applyAlignment="1">
      <alignment horizontal="center"/>
    </xf>
    <xf numFmtId="165" fontId="1" fillId="15" borderId="24" xfId="0" applyNumberFormat="1" applyFont="1" applyFill="1" applyBorder="1" applyAlignment="1">
      <alignment horizontal="center"/>
    </xf>
    <xf numFmtId="164" fontId="1" fillId="15" borderId="24" xfId="0" applyNumberFormat="1" applyFont="1" applyFill="1" applyBorder="1" applyAlignment="1">
      <alignment horizontal="center"/>
    </xf>
    <xf numFmtId="0" fontId="1" fillId="2" borderId="65" xfId="0" applyFont="1" applyFill="1" applyBorder="1"/>
    <xf numFmtId="0" fontId="1" fillId="0" borderId="65" xfId="0" applyFont="1" applyBorder="1" applyAlignment="1">
      <alignment horizontal="center"/>
    </xf>
    <xf numFmtId="10" fontId="6" fillId="0" borderId="50" xfId="0" applyNumberFormat="1" applyFont="1" applyBorder="1" applyAlignment="1">
      <alignment horizontal="center"/>
    </xf>
    <xf numFmtId="10" fontId="11" fillId="2" borderId="51" xfId="0" applyNumberFormat="1" applyFont="1" applyFill="1" applyBorder="1" applyAlignment="1">
      <alignment horizontal="center"/>
    </xf>
    <xf numFmtId="0" fontId="1" fillId="12" borderId="24" xfId="0" applyFont="1" applyFill="1" applyBorder="1" applyAlignment="1">
      <alignment horizontal="center"/>
    </xf>
    <xf numFmtId="10" fontId="6" fillId="2" borderId="73" xfId="0" applyNumberFormat="1" applyFont="1" applyFill="1" applyBorder="1" applyAlignment="1">
      <alignment horizontal="center"/>
    </xf>
    <xf numFmtId="164" fontId="1" fillId="11" borderId="24" xfId="0" applyNumberFormat="1" applyFont="1" applyFill="1" applyBorder="1" applyAlignment="1">
      <alignment horizontal="center"/>
    </xf>
    <xf numFmtId="166" fontId="9" fillId="11" borderId="24" xfId="0" applyNumberFormat="1" applyFont="1" applyFill="1" applyBorder="1" applyAlignment="1">
      <alignment horizontal="center"/>
    </xf>
    <xf numFmtId="16" fontId="12" fillId="11" borderId="24" xfId="0" applyNumberFormat="1" applyFont="1" applyFill="1" applyBorder="1" applyAlignment="1">
      <alignment horizontal="center"/>
    </xf>
    <xf numFmtId="16" fontId="1" fillId="11" borderId="24" xfId="0" applyNumberFormat="1" applyFont="1" applyFill="1" applyBorder="1" applyAlignment="1">
      <alignment horizontal="center"/>
    </xf>
    <xf numFmtId="0" fontId="1" fillId="11" borderId="24" xfId="3" applyFont="1" applyFill="1" applyBorder="1" applyAlignment="1">
      <alignment horizontal="center"/>
    </xf>
    <xf numFmtId="0" fontId="6" fillId="11" borderId="24" xfId="0" applyFont="1" applyFill="1" applyBorder="1" applyAlignment="1">
      <alignment horizontal="center"/>
    </xf>
    <xf numFmtId="10" fontId="6" fillId="11" borderId="28" xfId="0" applyNumberFormat="1" applyFont="1" applyFill="1" applyBorder="1" applyAlignment="1">
      <alignment horizontal="center"/>
    </xf>
    <xf numFmtId="0" fontId="6" fillId="11" borderId="40" xfId="0" applyFont="1" applyFill="1" applyBorder="1"/>
    <xf numFmtId="16" fontId="11" fillId="3" borderId="2" xfId="0" applyNumberFormat="1" applyFont="1" applyFill="1" applyBorder="1" applyAlignment="1">
      <alignment horizontal="center"/>
    </xf>
    <xf numFmtId="0" fontId="0" fillId="0" borderId="0" xfId="0"/>
    <xf numFmtId="0" fontId="0" fillId="0" borderId="6" xfId="0" applyBorder="1"/>
    <xf numFmtId="0" fontId="4" fillId="2" borderId="13" xfId="0" applyFont="1" applyFill="1" applyBorder="1" applyAlignment="1">
      <alignment horizontal="center" vertical="center"/>
    </xf>
    <xf numFmtId="0" fontId="0" fillId="0" borderId="5" xfId="0" applyBorder="1"/>
    <xf numFmtId="0" fontId="4" fillId="2" borderId="10" xfId="0" applyFont="1" applyFill="1" applyBorder="1" applyAlignment="1">
      <alignment horizontal="center" vertical="center" wrapText="1"/>
    </xf>
    <xf numFmtId="0" fontId="0" fillId="0" borderId="58" xfId="0" applyBorder="1"/>
    <xf numFmtId="2" fontId="3" fillId="2" borderId="48" xfId="0" applyNumberFormat="1" applyFont="1" applyFill="1" applyBorder="1" applyAlignment="1">
      <alignment horizontal="center"/>
    </xf>
    <xf numFmtId="0" fontId="0" fillId="0" borderId="49" xfId="0" applyBorder="1"/>
    <xf numFmtId="0" fontId="3" fillId="2" borderId="10" xfId="0" applyFont="1" applyFill="1" applyBorder="1" applyAlignment="1">
      <alignment horizontal="center"/>
    </xf>
    <xf numFmtId="0" fontId="0" fillId="0" borderId="11" xfId="0" applyBorder="1"/>
    <xf numFmtId="0" fontId="3" fillId="2" borderId="48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3" xfId="0" applyBorder="1"/>
    <xf numFmtId="1" fontId="19" fillId="2" borderId="0" xfId="0" applyNumberFormat="1" applyFont="1" applyFill="1"/>
    <xf numFmtId="0" fontId="0" fillId="0" borderId="0" xfId="0"/>
    <xf numFmtId="0" fontId="3" fillId="0" borderId="13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0" borderId="68" xfId="0" applyFont="1" applyBorder="1" applyAlignment="1">
      <alignment horizontal="center" vertical="center" wrapText="1"/>
    </xf>
    <xf numFmtId="0" fontId="0" fillId="0" borderId="69" xfId="0" applyBorder="1"/>
    <xf numFmtId="0" fontId="17" fillId="2" borderId="16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61" xfId="0" applyBorder="1"/>
    <xf numFmtId="0" fontId="17" fillId="2" borderId="61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25" fillId="16" borderId="74" xfId="3" applyFont="1" applyFill="1" applyBorder="1" applyAlignment="1">
      <alignment horizontal="center"/>
    </xf>
    <xf numFmtId="0" fontId="26" fillId="17" borderId="75" xfId="3" applyFont="1" applyFill="1" applyBorder="1" applyAlignment="1">
      <alignment horizontal="center"/>
    </xf>
    <xf numFmtId="0" fontId="27" fillId="18" borderId="76" xfId="3" applyFont="1" applyFill="1" applyBorder="1" applyAlignment="1">
      <alignment horizontal="center"/>
    </xf>
    <xf numFmtId="0" fontId="28" fillId="19" borderId="77" xfId="3" applyFont="1" applyFill="1" applyBorder="1" applyAlignment="1">
      <alignment horizontal="center"/>
    </xf>
    <xf numFmtId="0" fontId="29" fillId="20" borderId="78" xfId="3" applyFont="1" applyFill="1" applyBorder="1" applyAlignment="1">
      <alignment horizontal="center"/>
    </xf>
    <xf numFmtId="0" fontId="30" fillId="21" borderId="79" xfId="3" applyFont="1" applyFill="1" applyBorder="1" applyAlignment="1">
      <alignment horizontal="center"/>
    </xf>
    <xf numFmtId="0" fontId="31" fillId="22" borderId="80" xfId="3" applyFont="1" applyFill="1" applyBorder="1" applyAlignment="1">
      <alignment horizontal="center"/>
    </xf>
    <xf numFmtId="0" fontId="32" fillId="23" borderId="81" xfId="3" applyFont="1" applyFill="1" applyBorder="1" applyAlignment="1">
      <alignment horizontal="center"/>
    </xf>
    <xf numFmtId="0" fontId="33" fillId="24" borderId="82" xfId="3" applyFont="1" applyFill="1" applyBorder="1" applyAlignment="1">
      <alignment horizontal="center"/>
    </xf>
    <xf numFmtId="0" fontId="34" fillId="25" borderId="83" xfId="3" applyFont="1" applyFill="1" applyBorder="1" applyAlignment="1">
      <alignment horizontal="center"/>
    </xf>
    <xf numFmtId="0" fontId="35" fillId="26" borderId="84" xfId="3" applyFont="1" applyFill="1" applyBorder="1" applyAlignment="1">
      <alignment horizontal="center"/>
    </xf>
    <xf numFmtId="0" fontId="36" fillId="27" borderId="85" xfId="3" applyFont="1" applyFill="1" applyBorder="1" applyAlignment="1">
      <alignment horizontal="center"/>
    </xf>
    <xf numFmtId="0" fontId="37" fillId="28" borderId="86" xfId="3" applyFont="1" applyFill="1" applyBorder="1" applyAlignment="1">
      <alignment horizontal="center"/>
    </xf>
    <xf numFmtId="0" fontId="38" fillId="29" borderId="87" xfId="3" applyFont="1" applyFill="1" applyBorder="1" applyAlignment="1">
      <alignment horizontal="center"/>
    </xf>
    <xf numFmtId="0" fontId="39" fillId="30" borderId="88" xfId="3" applyFont="1" applyFill="1" applyBorder="1" applyAlignment="1">
      <alignment horizontal="center"/>
    </xf>
    <xf numFmtId="0" fontId="40" fillId="31" borderId="89" xfId="3" applyFont="1" applyFill="1" applyBorder="1" applyAlignment="1">
      <alignment horizontal="center"/>
    </xf>
    <xf numFmtId="0" fontId="41" fillId="32" borderId="90" xfId="3" applyFont="1" applyFill="1" applyBorder="1" applyAlignment="1">
      <alignment horizontal="center"/>
    </xf>
    <xf numFmtId="0" fontId="42" fillId="33" borderId="91" xfId="3" applyFont="1" applyFill="1" applyBorder="1" applyAlignment="1">
      <alignment horizontal="center"/>
    </xf>
    <xf numFmtId="0" fontId="43" fillId="34" borderId="92" xfId="3" applyFont="1" applyFill="1" applyBorder="1" applyAlignment="1">
      <alignment horizontal="center"/>
    </xf>
    <xf numFmtId="0" fontId="44" fillId="35" borderId="93" xfId="3" applyFont="1" applyFill="1" applyBorder="1" applyAlignment="1">
      <alignment horizontal="center"/>
    </xf>
    <xf numFmtId="0" fontId="45" fillId="36" borderId="94" xfId="3" applyFont="1" applyFill="1" applyBorder="1" applyAlignment="1">
      <alignment horizontal="center"/>
    </xf>
    <xf numFmtId="0" fontId="46" fillId="37" borderId="95" xfId="3" applyFont="1" applyFill="1" applyBorder="1" applyAlignment="1">
      <alignment horizontal="center"/>
    </xf>
    <xf numFmtId="0" fontId="47" fillId="38" borderId="96" xfId="3" applyFont="1" applyFill="1" applyBorder="1" applyAlignment="1">
      <alignment horizontal="center"/>
    </xf>
    <xf numFmtId="0" fontId="48" fillId="39" borderId="97" xfId="3" applyFont="1" applyFill="1" applyBorder="1" applyAlignment="1">
      <alignment horizontal="center"/>
    </xf>
    <xf numFmtId="0" fontId="49" fillId="40" borderId="98" xfId="3" applyFont="1" applyFill="1" applyBorder="1" applyAlignment="1">
      <alignment horizontal="center"/>
    </xf>
    <xf numFmtId="0" fontId="50" fillId="41" borderId="99" xfId="3" applyFont="1" applyFill="1" applyBorder="1" applyAlignment="1">
      <alignment horizontal="center"/>
    </xf>
    <xf numFmtId="0" fontId="51" fillId="42" borderId="100" xfId="3" applyFont="1" applyFill="1" applyBorder="1" applyAlignment="1">
      <alignment horizontal="center"/>
    </xf>
    <xf numFmtId="0" fontId="52" fillId="43" borderId="101" xfId="3" applyFont="1" applyFill="1" applyBorder="1" applyAlignment="1">
      <alignment horizontal="center"/>
    </xf>
    <xf numFmtId="0" fontId="53" fillId="44" borderId="102" xfId="3" applyFont="1" applyFill="1" applyBorder="1" applyAlignment="1">
      <alignment horizontal="center"/>
    </xf>
    <xf numFmtId="0" fontId="54" fillId="45" borderId="103" xfId="3" applyFont="1" applyFill="1" applyBorder="1" applyAlignment="1">
      <alignment horizontal="center"/>
    </xf>
    <xf numFmtId="0" fontId="55" fillId="46" borderId="104" xfId="3" applyFont="1" applyFill="1" applyBorder="1" applyAlignment="1">
      <alignment horizontal="center"/>
    </xf>
    <xf numFmtId="0" fontId="56" fillId="47" borderId="105" xfId="3" applyFont="1" applyFill="1" applyBorder="1" applyAlignment="1">
      <alignment horizontal="center"/>
    </xf>
    <xf numFmtId="0" fontId="57" fillId="48" borderId="106" xfId="3" applyFont="1" applyFill="1" applyBorder="1" applyAlignment="1">
      <alignment horizontal="center"/>
    </xf>
    <xf numFmtId="0" fontId="58" fillId="49" borderId="107" xfId="3" applyFont="1" applyFill="1" applyBorder="1" applyAlignment="1">
      <alignment horizontal="center"/>
    </xf>
    <xf numFmtId="0" fontId="59" fillId="50" borderId="108" xfId="3" applyFont="1" applyFill="1" applyBorder="1" applyAlignment="1">
      <alignment horizontal="center"/>
    </xf>
    <xf numFmtId="0" fontId="60" fillId="51" borderId="109" xfId="3" applyFont="1" applyFill="1" applyBorder="1" applyAlignment="1">
      <alignment horizontal="center"/>
    </xf>
    <xf numFmtId="0" fontId="61" fillId="52" borderId="110" xfId="3" applyFont="1" applyFill="1" applyBorder="1" applyAlignment="1">
      <alignment horizontal="center"/>
    </xf>
    <xf numFmtId="0" fontId="62" fillId="53" borderId="111" xfId="3" applyFont="1" applyFill="1" applyBorder="1" applyAlignment="1">
      <alignment horizontal="center"/>
    </xf>
    <xf numFmtId="0" fontId="63" fillId="54" borderId="112" xfId="3" applyFont="1" applyFill="1" applyBorder="1" applyAlignment="1">
      <alignment horizontal="center"/>
    </xf>
    <xf numFmtId="0" fontId="64" fillId="55" borderId="113" xfId="3" applyFont="1" applyFill="1" applyBorder="1" applyAlignment="1">
      <alignment horizontal="center"/>
    </xf>
    <xf numFmtId="0" fontId="65" fillId="56" borderId="114" xfId="3" applyFont="1" applyFill="1" applyBorder="1" applyAlignment="1">
      <alignment horizontal="center"/>
    </xf>
    <xf numFmtId="0" fontId="66" fillId="57" borderId="115" xfId="3" applyFont="1" applyFill="1" applyBorder="1" applyAlignment="1">
      <alignment horizontal="center"/>
    </xf>
    <xf numFmtId="0" fontId="67" fillId="58" borderId="116" xfId="3" applyFont="1" applyFill="1" applyBorder="1" applyAlignment="1">
      <alignment horizontal="center"/>
    </xf>
    <xf numFmtId="0" fontId="68" fillId="59" borderId="117" xfId="3" applyFont="1" applyFill="1" applyBorder="1" applyAlignment="1">
      <alignment horizontal="center"/>
    </xf>
    <xf numFmtId="0" fontId="69" fillId="60" borderId="118" xfId="3" applyFont="1" applyFill="1" applyBorder="1" applyAlignment="1">
      <alignment horizontal="center"/>
    </xf>
    <xf numFmtId="0" fontId="70" fillId="61" borderId="119" xfId="3" applyFont="1" applyFill="1" applyBorder="1" applyAlignment="1">
      <alignment horizontal="center"/>
    </xf>
    <xf numFmtId="0" fontId="71" fillId="62" borderId="120" xfId="3" applyFont="1" applyFill="1" applyBorder="1" applyAlignment="1">
      <alignment horizontal="center"/>
    </xf>
    <xf numFmtId="0" fontId="72" fillId="63" borderId="121" xfId="3" applyFont="1" applyFill="1" applyBorder="1" applyAlignment="1">
      <alignment horizontal="center"/>
    </xf>
    <xf numFmtId="0" fontId="73" fillId="64" borderId="122" xfId="3" applyFont="1" applyFill="1" applyBorder="1" applyAlignment="1">
      <alignment horizontal="center"/>
    </xf>
    <xf numFmtId="0" fontId="74" fillId="65" borderId="123" xfId="3" applyFont="1" applyFill="1" applyBorder="1" applyAlignment="1">
      <alignment horizontal="center"/>
    </xf>
    <xf numFmtId="0" fontId="75" fillId="66" borderId="124" xfId="3" applyFont="1" applyFill="1" applyBorder="1" applyAlignment="1">
      <alignment horizontal="center"/>
    </xf>
    <xf numFmtId="0" fontId="76" fillId="67" borderId="125" xfId="3" applyFont="1" applyFill="1" applyBorder="1" applyAlignment="1">
      <alignment horizontal="center"/>
    </xf>
    <xf numFmtId="0" fontId="77" fillId="68" borderId="126" xfId="3" applyFont="1" applyFill="1" applyBorder="1" applyAlignment="1">
      <alignment horizontal="center"/>
    </xf>
    <xf numFmtId="0" fontId="78" fillId="69" borderId="127" xfId="3" applyFont="1" applyFill="1" applyBorder="1" applyAlignment="1">
      <alignment horizontal="center"/>
    </xf>
    <xf numFmtId="0" fontId="79" fillId="70" borderId="128" xfId="3" applyFont="1" applyFill="1" applyBorder="1" applyAlignment="1">
      <alignment horizontal="center"/>
    </xf>
    <xf numFmtId="0" fontId="80" fillId="71" borderId="129" xfId="3" applyFont="1" applyFill="1" applyBorder="1" applyAlignment="1">
      <alignment horizontal="center"/>
    </xf>
    <xf numFmtId="0" fontId="81" fillId="72" borderId="130" xfId="3" applyFont="1" applyFill="1" applyBorder="1" applyAlignment="1">
      <alignment horizontal="center"/>
    </xf>
    <xf numFmtId="0" fontId="82" fillId="73" borderId="131" xfId="3" applyFont="1" applyFill="1" applyBorder="1" applyAlignment="1">
      <alignment horizontal="center"/>
    </xf>
    <xf numFmtId="0" fontId="83" fillId="74" borderId="132" xfId="3" applyFont="1" applyFill="1" applyBorder="1" applyAlignment="1">
      <alignment horizontal="center"/>
    </xf>
    <xf numFmtId="0" fontId="84" fillId="75" borderId="133" xfId="3" applyFont="1" applyFill="1" applyBorder="1" applyAlignment="1">
      <alignment horizontal="center"/>
    </xf>
    <xf numFmtId="0" fontId="85" fillId="76" borderId="134" xfId="3" applyFont="1" applyFill="1" applyBorder="1" applyAlignment="1">
      <alignment horizontal="center"/>
    </xf>
    <xf numFmtId="0" fontId="86" fillId="77" borderId="135" xfId="3" applyFont="1" applyFill="1" applyBorder="1" applyAlignment="1">
      <alignment horizontal="center"/>
    </xf>
    <xf numFmtId="0" fontId="87" fillId="78" borderId="136" xfId="3" applyFont="1" applyFill="1" applyBorder="1" applyAlignment="1">
      <alignment horizontal="center"/>
    </xf>
    <xf numFmtId="0" fontId="88" fillId="79" borderId="137" xfId="3" applyFont="1" applyFill="1" applyBorder="1" applyAlignment="1">
      <alignment horizontal="center"/>
    </xf>
    <xf numFmtId="0" fontId="89" fillId="80" borderId="138" xfId="3" applyFont="1" applyFill="1" applyBorder="1" applyAlignment="1">
      <alignment horizontal="center"/>
    </xf>
    <xf numFmtId="0" fontId="90" fillId="81" borderId="139" xfId="3" applyFont="1" applyFill="1" applyBorder="1" applyAlignment="1">
      <alignment horizontal="center"/>
    </xf>
    <xf numFmtId="0" fontId="91" fillId="82" borderId="140" xfId="3" applyFont="1" applyFill="1" applyBorder="1" applyAlignment="1">
      <alignment horizontal="center"/>
    </xf>
    <xf numFmtId="0" fontId="92" fillId="83" borderId="141" xfId="3" applyFont="1" applyFill="1" applyBorder="1" applyAlignment="1">
      <alignment horizontal="center"/>
    </xf>
    <xf numFmtId="0" fontId="93" fillId="84" borderId="142" xfId="3" applyFont="1" applyFill="1" applyBorder="1" applyAlignment="1">
      <alignment horizontal="center"/>
    </xf>
    <xf numFmtId="0" fontId="94" fillId="85" borderId="143" xfId="3" applyFont="1" applyFill="1" applyBorder="1" applyAlignment="1">
      <alignment horizontal="center"/>
    </xf>
    <xf numFmtId="0" fontId="95" fillId="86" borderId="144" xfId="3" applyFont="1" applyFill="1" applyBorder="1" applyAlignment="1">
      <alignment horizontal="center"/>
    </xf>
    <xf numFmtId="0" fontId="96" fillId="87" borderId="145" xfId="3" applyFont="1" applyFill="1" applyBorder="1" applyAlignment="1">
      <alignment horizontal="center"/>
    </xf>
    <xf numFmtId="0" fontId="97" fillId="88" borderId="146" xfId="3" applyFont="1" applyFill="1" applyBorder="1" applyAlignment="1">
      <alignment horizontal="center"/>
    </xf>
    <xf numFmtId="0" fontId="98" fillId="89" borderId="147" xfId="3" applyFont="1" applyFill="1" applyBorder="1" applyAlignment="1">
      <alignment horizontal="center"/>
    </xf>
    <xf numFmtId="0" fontId="99" fillId="90" borderId="148" xfId="3" applyFont="1" applyFill="1" applyBorder="1" applyAlignment="1">
      <alignment horizontal="center"/>
    </xf>
    <xf numFmtId="0" fontId="100" fillId="91" borderId="149" xfId="3" applyFont="1" applyFill="1" applyBorder="1" applyAlignment="1">
      <alignment horizontal="center"/>
    </xf>
    <xf numFmtId="0" fontId="101" fillId="92" borderId="150" xfId="3" applyFont="1" applyFill="1" applyBorder="1" applyAlignment="1">
      <alignment horizontal="center"/>
    </xf>
    <xf numFmtId="0" fontId="102" fillId="93" borderId="151" xfId="3" applyFont="1" applyFill="1" applyBorder="1" applyAlignment="1">
      <alignment horizontal="center"/>
    </xf>
    <xf numFmtId="0" fontId="103" fillId="94" borderId="152" xfId="3" applyFont="1" applyFill="1" applyBorder="1" applyAlignment="1">
      <alignment horizontal="center"/>
    </xf>
    <xf numFmtId="0" fontId="104" fillId="95" borderId="153" xfId="3" applyFont="1" applyFill="1" applyBorder="1" applyAlignment="1">
      <alignment horizontal="center"/>
    </xf>
    <xf numFmtId="0" fontId="105" fillId="96" borderId="154" xfId="3" applyFont="1" applyFill="1" applyBorder="1" applyAlignment="1">
      <alignment horizontal="center"/>
    </xf>
    <xf numFmtId="0" fontId="106" fillId="97" borderId="155" xfId="3" applyFont="1" applyFill="1" applyBorder="1" applyAlignment="1">
      <alignment horizontal="center"/>
    </xf>
    <xf numFmtId="0" fontId="107" fillId="98" borderId="156" xfId="3" applyFont="1" applyFill="1" applyBorder="1" applyAlignment="1">
      <alignment horizontal="center"/>
    </xf>
    <xf numFmtId="0" fontId="108" fillId="99" borderId="157" xfId="3" applyFont="1" applyFill="1" applyBorder="1" applyAlignment="1">
      <alignment horizontal="center"/>
    </xf>
    <xf numFmtId="0" fontId="109" fillId="100" borderId="158" xfId="3" applyFont="1" applyFill="1" applyBorder="1" applyAlignment="1">
      <alignment horizontal="center"/>
    </xf>
    <xf numFmtId="0" fontId="110" fillId="101" borderId="159" xfId="3" applyFont="1" applyFill="1" applyBorder="1" applyAlignment="1">
      <alignment horizontal="center"/>
    </xf>
    <xf numFmtId="0" fontId="111" fillId="102" borderId="160" xfId="3" applyFont="1" applyFill="1" applyBorder="1" applyAlignment="1">
      <alignment horizontal="center"/>
    </xf>
    <xf numFmtId="0" fontId="112" fillId="103" borderId="161" xfId="3" applyFont="1" applyFill="1" applyBorder="1" applyAlignment="1">
      <alignment horizontal="center"/>
    </xf>
    <xf numFmtId="0" fontId="113" fillId="104" borderId="162" xfId="3" applyFont="1" applyFill="1" applyBorder="1" applyAlignment="1">
      <alignment horizontal="center"/>
    </xf>
    <xf numFmtId="0" fontId="114" fillId="105" borderId="163" xfId="3" applyFont="1" applyFill="1" applyBorder="1" applyAlignment="1">
      <alignment horizontal="center"/>
    </xf>
    <xf numFmtId="0" fontId="115" fillId="106" borderId="164" xfId="3" applyFont="1" applyFill="1" applyBorder="1" applyAlignment="1">
      <alignment horizontal="center"/>
    </xf>
    <xf numFmtId="0" fontId="116" fillId="107" borderId="165" xfId="3" applyFont="1" applyFill="1" applyBorder="1" applyAlignment="1">
      <alignment horizontal="center"/>
    </xf>
    <xf numFmtId="0" fontId="117" fillId="108" borderId="166" xfId="3" applyFont="1" applyFill="1" applyBorder="1" applyAlignment="1">
      <alignment horizontal="center"/>
    </xf>
    <xf numFmtId="0" fontId="118" fillId="109" borderId="167" xfId="3" applyFont="1" applyFill="1" applyBorder="1" applyAlignment="1">
      <alignment horizontal="center"/>
    </xf>
    <xf numFmtId="0" fontId="119" fillId="110" borderId="168" xfId="3" applyFont="1" applyFill="1" applyBorder="1" applyAlignment="1">
      <alignment horizontal="center"/>
    </xf>
    <xf numFmtId="0" fontId="120" fillId="111" borderId="169" xfId="3" applyFont="1" applyFill="1" applyBorder="1" applyAlignment="1">
      <alignment horizontal="center"/>
    </xf>
    <xf numFmtId="0" fontId="121" fillId="112" borderId="170" xfId="3" applyFont="1" applyFill="1" applyBorder="1" applyAlignment="1">
      <alignment horizontal="center"/>
    </xf>
    <xf numFmtId="0" fontId="122" fillId="113" borderId="171" xfId="3" applyFont="1" applyFill="1" applyBorder="1" applyAlignment="1">
      <alignment horizontal="center"/>
    </xf>
    <xf numFmtId="0" fontId="123" fillId="114" borderId="172" xfId="3" applyFont="1" applyFill="1" applyBorder="1" applyAlignment="1">
      <alignment horizontal="center"/>
    </xf>
    <xf numFmtId="0" fontId="124" fillId="115" borderId="173" xfId="3" applyFont="1" applyFill="1" applyBorder="1" applyAlignment="1">
      <alignment horizontal="center"/>
    </xf>
    <xf numFmtId="0" fontId="125" fillId="116" borderId="174" xfId="3" applyFont="1" applyFill="1" applyBorder="1" applyAlignment="1">
      <alignment horizontal="center"/>
    </xf>
    <xf numFmtId="0" fontId="126" fillId="117" borderId="175" xfId="3" applyFont="1" applyFill="1" applyBorder="1" applyAlignment="1">
      <alignment horizontal="center"/>
    </xf>
    <xf numFmtId="0" fontId="127" fillId="118" borderId="176" xfId="3" applyFont="1" applyFill="1" applyBorder="1" applyAlignment="1">
      <alignment horizontal="center"/>
    </xf>
    <xf numFmtId="0" fontId="128" fillId="119" borderId="177" xfId="3" applyFont="1" applyFill="1" applyBorder="1" applyAlignment="1">
      <alignment horizontal="center"/>
    </xf>
    <xf numFmtId="0" fontId="129" fillId="120" borderId="178" xfId="3" applyFont="1" applyFill="1" applyBorder="1" applyAlignment="1">
      <alignment horizontal="center"/>
    </xf>
    <xf numFmtId="0" fontId="130" fillId="121" borderId="179" xfId="3" applyFont="1" applyFill="1" applyBorder="1" applyAlignment="1">
      <alignment horizontal="center"/>
    </xf>
    <xf numFmtId="0" fontId="131" fillId="122" borderId="180" xfId="3" applyFont="1" applyFill="1" applyBorder="1" applyAlignment="1">
      <alignment horizontal="center"/>
    </xf>
    <xf numFmtId="0" fontId="132" fillId="123" borderId="181" xfId="3" applyFont="1" applyFill="1" applyBorder="1" applyAlignment="1">
      <alignment horizontal="center"/>
    </xf>
    <xf numFmtId="0" fontId="133" fillId="124" borderId="182" xfId="3" applyFont="1" applyFill="1" applyBorder="1" applyAlignment="1">
      <alignment horizontal="center"/>
    </xf>
    <xf numFmtId="0" fontId="134" fillId="125" borderId="183" xfId="3" applyFont="1" applyFill="1" applyBorder="1" applyAlignment="1">
      <alignment horizontal="center"/>
    </xf>
    <xf numFmtId="0" fontId="135" fillId="126" borderId="184" xfId="3" applyFont="1" applyFill="1" applyBorder="1" applyAlignment="1">
      <alignment horizontal="center"/>
    </xf>
    <xf numFmtId="0" fontId="136" fillId="127" borderId="185" xfId="3" applyFont="1" applyFill="1" applyBorder="1" applyAlignment="1">
      <alignment horizontal="center"/>
    </xf>
    <xf numFmtId="0" fontId="137" fillId="128" borderId="186" xfId="3" applyFont="1" applyFill="1" applyBorder="1" applyAlignment="1">
      <alignment horizontal="center"/>
    </xf>
    <xf numFmtId="0" fontId="138" fillId="129" borderId="187" xfId="3" applyFont="1" applyFill="1" applyBorder="1" applyAlignment="1">
      <alignment horizontal="center"/>
    </xf>
    <xf numFmtId="0" fontId="139" fillId="130" borderId="188" xfId="3" applyFont="1" applyFill="1" applyBorder="1" applyAlignment="1">
      <alignment horizontal="center"/>
    </xf>
    <xf numFmtId="0" fontId="140" fillId="131" borderId="189" xfId="3" applyFont="1" applyFill="1" applyBorder="1" applyAlignment="1">
      <alignment horizontal="center"/>
    </xf>
    <xf numFmtId="0" fontId="141" fillId="132" borderId="190" xfId="3" applyFont="1" applyFill="1" applyBorder="1" applyAlignment="1">
      <alignment horizontal="center"/>
    </xf>
    <xf numFmtId="0" fontId="142" fillId="133" borderId="191" xfId="3" applyFont="1" applyFill="1" applyBorder="1" applyAlignment="1">
      <alignment horizontal="center"/>
    </xf>
    <xf numFmtId="0" fontId="143" fillId="134" borderId="192" xfId="3" applyFont="1" applyFill="1" applyBorder="1" applyAlignment="1">
      <alignment horizontal="center"/>
    </xf>
    <xf numFmtId="0" fontId="144" fillId="135" borderId="193" xfId="3" applyFont="1" applyFill="1" applyBorder="1" applyAlignment="1">
      <alignment horizontal="center"/>
    </xf>
    <xf numFmtId="0" fontId="145" fillId="136" borderId="194" xfId="3" applyFont="1" applyFill="1" applyBorder="1" applyAlignment="1">
      <alignment horizontal="center"/>
    </xf>
    <xf numFmtId="0" fontId="146" fillId="137" borderId="195" xfId="3" applyFont="1" applyFill="1" applyBorder="1" applyAlignment="1">
      <alignment horizontal="center"/>
    </xf>
    <xf numFmtId="0" fontId="147" fillId="138" borderId="196" xfId="3" applyFont="1" applyFill="1" applyBorder="1" applyAlignment="1">
      <alignment horizontal="center"/>
    </xf>
    <xf numFmtId="0" fontId="148" fillId="139" borderId="197" xfId="3" applyFont="1" applyFill="1" applyBorder="1" applyAlignment="1">
      <alignment horizontal="center"/>
    </xf>
    <xf numFmtId="0" fontId="149" fillId="140" borderId="198" xfId="3" applyFont="1" applyFill="1" applyBorder="1" applyAlignment="1">
      <alignment horizontal="center"/>
    </xf>
    <xf numFmtId="0" fontId="150" fillId="141" borderId="199" xfId="3" applyFont="1" applyFill="1" applyBorder="1" applyAlignment="1">
      <alignment horizontal="center"/>
    </xf>
    <xf numFmtId="0" fontId="151" fillId="142" borderId="200" xfId="3" applyFont="1" applyFill="1" applyBorder="1" applyAlignment="1">
      <alignment horizontal="center"/>
    </xf>
    <xf numFmtId="0" fontId="152" fillId="143" borderId="201" xfId="3" applyFont="1" applyFill="1" applyBorder="1" applyAlignment="1">
      <alignment horizontal="center"/>
    </xf>
    <xf numFmtId="0" fontId="153" fillId="144" borderId="202" xfId="3" applyFont="1" applyFill="1" applyBorder="1" applyAlignment="1">
      <alignment horizontal="center"/>
    </xf>
    <xf numFmtId="0" fontId="154" fillId="145" borderId="203" xfId="3" applyFont="1" applyFill="1" applyBorder="1" applyAlignment="1">
      <alignment horizontal="center"/>
    </xf>
    <xf numFmtId="0" fontId="155" fillId="146" borderId="204" xfId="3" applyFont="1" applyFill="1" applyBorder="1" applyAlignment="1">
      <alignment horizontal="center"/>
    </xf>
    <xf numFmtId="0" fontId="156" fillId="147" borderId="205" xfId="3" applyFont="1" applyFill="1" applyBorder="1" applyAlignment="1">
      <alignment horizontal="center"/>
    </xf>
    <xf numFmtId="0" fontId="157" fillId="148" borderId="206" xfId="3" applyFont="1" applyFill="1" applyBorder="1" applyAlignment="1">
      <alignment horizontal="center"/>
    </xf>
    <xf numFmtId="0" fontId="158" fillId="149" borderId="207" xfId="3" applyFont="1" applyFill="1" applyBorder="1" applyAlignment="1">
      <alignment horizontal="center"/>
    </xf>
    <xf numFmtId="0" fontId="159" fillId="150" borderId="208" xfId="3" applyFont="1" applyFill="1" applyBorder="1" applyAlignment="1">
      <alignment horizontal="center"/>
    </xf>
    <xf numFmtId="0" fontId="160" fillId="151" borderId="209" xfId="3" applyFont="1" applyFill="1" applyBorder="1" applyAlignment="1">
      <alignment horizontal="center"/>
    </xf>
    <xf numFmtId="0" fontId="161" fillId="152" borderId="210" xfId="3" applyFont="1" applyFill="1" applyBorder="1" applyAlignment="1">
      <alignment horizontal="center"/>
    </xf>
    <xf numFmtId="0" fontId="162" fillId="153" borderId="211" xfId="3" applyFont="1" applyFill="1" applyBorder="1" applyAlignment="1">
      <alignment horizontal="center"/>
    </xf>
    <xf numFmtId="0" fontId="163" fillId="154" borderId="212" xfId="3" applyFont="1" applyFill="1" applyBorder="1" applyAlignment="1">
      <alignment horizontal="center"/>
    </xf>
    <xf numFmtId="0" fontId="164" fillId="155" borderId="213" xfId="3" applyFont="1" applyFill="1" applyBorder="1" applyAlignment="1">
      <alignment horizontal="center"/>
    </xf>
    <xf numFmtId="0" fontId="165" fillId="156" borderId="214" xfId="3" applyFont="1" applyFill="1" applyBorder="1" applyAlignment="1">
      <alignment horizontal="center"/>
    </xf>
    <xf numFmtId="0" fontId="166" fillId="157" borderId="215" xfId="3" applyFont="1" applyFill="1" applyBorder="1" applyAlignment="1">
      <alignment horizontal="center"/>
    </xf>
    <xf numFmtId="0" fontId="167" fillId="158" borderId="216" xfId="3" applyFont="1" applyFill="1" applyBorder="1" applyAlignment="1">
      <alignment horizontal="center"/>
    </xf>
    <xf numFmtId="0" fontId="168" fillId="159" borderId="217" xfId="3" applyFont="1" applyFill="1" applyBorder="1" applyAlignment="1">
      <alignment horizontal="center"/>
    </xf>
    <xf numFmtId="0" fontId="169" fillId="160" borderId="218" xfId="3" applyFont="1" applyFill="1" applyBorder="1" applyAlignment="1">
      <alignment horizontal="center"/>
    </xf>
    <xf numFmtId="0" fontId="170" fillId="161" borderId="219" xfId="3" applyFont="1" applyFill="1" applyBorder="1" applyAlignment="1">
      <alignment horizontal="center"/>
    </xf>
    <xf numFmtId="0" fontId="171" fillId="162" borderId="220" xfId="3" applyFont="1" applyFill="1" applyBorder="1" applyAlignment="1">
      <alignment horizontal="center"/>
    </xf>
    <xf numFmtId="0" fontId="172" fillId="163" borderId="221" xfId="3" applyFont="1" applyFill="1" applyBorder="1" applyAlignment="1">
      <alignment horizontal="center"/>
    </xf>
    <xf numFmtId="0" fontId="173" fillId="164" borderId="222" xfId="3" applyFont="1" applyFill="1" applyBorder="1" applyAlignment="1">
      <alignment horizontal="center"/>
    </xf>
    <xf numFmtId="0" fontId="174" fillId="165" borderId="223" xfId="3" applyFont="1" applyFill="1" applyBorder="1" applyAlignment="1">
      <alignment horizontal="center"/>
    </xf>
    <xf numFmtId="0" fontId="175" fillId="166" borderId="224" xfId="3" applyFont="1" applyFill="1" applyBorder="1" applyAlignment="1">
      <alignment horizontal="center"/>
    </xf>
    <xf numFmtId="0" fontId="176" fillId="167" borderId="225" xfId="3" applyFont="1" applyFill="1" applyBorder="1" applyAlignment="1">
      <alignment horizontal="center"/>
    </xf>
    <xf numFmtId="0" fontId="177" fillId="168" borderId="226" xfId="3" applyFont="1" applyFill="1" applyBorder="1" applyAlignment="1">
      <alignment horizontal="center"/>
    </xf>
    <xf numFmtId="0" fontId="178" fillId="169" borderId="227" xfId="3" applyFont="1" applyFill="1" applyBorder="1" applyAlignment="1">
      <alignment horizontal="center"/>
    </xf>
    <xf numFmtId="0" fontId="179" fillId="170" borderId="228" xfId="3" applyFont="1" applyFill="1" applyBorder="1" applyAlignment="1">
      <alignment horizontal="center"/>
    </xf>
    <xf numFmtId="0" fontId="180" fillId="171" borderId="229" xfId="3" applyFont="1" applyFill="1" applyBorder="1" applyAlignment="1">
      <alignment horizontal="center"/>
    </xf>
    <xf numFmtId="0" fontId="181" fillId="172" borderId="230" xfId="3" applyFont="1" applyFill="1" applyBorder="1" applyAlignment="1">
      <alignment horizontal="center"/>
    </xf>
    <xf numFmtId="0" fontId="182" fillId="173" borderId="231" xfId="3" applyFont="1" applyFill="1" applyBorder="1" applyAlignment="1">
      <alignment horizontal="center"/>
    </xf>
    <xf numFmtId="0" fontId="183" fillId="174" borderId="232" xfId="3" applyFont="1" applyFill="1" applyBorder="1" applyAlignment="1">
      <alignment horizontal="center"/>
    </xf>
    <xf numFmtId="0" fontId="184" fillId="175" borderId="233" xfId="3" applyFont="1" applyFill="1" applyBorder="1" applyAlignment="1">
      <alignment horizontal="center"/>
    </xf>
    <xf numFmtId="0" fontId="185" fillId="176" borderId="234" xfId="3" applyFont="1" applyFill="1" applyBorder="1" applyAlignment="1">
      <alignment horizontal="center"/>
    </xf>
    <xf numFmtId="0" fontId="186" fillId="177" borderId="235" xfId="3" applyFont="1" applyFill="1" applyBorder="1" applyAlignment="1">
      <alignment horizontal="center"/>
    </xf>
    <xf numFmtId="0" fontId="187" fillId="178" borderId="236" xfId="3" applyFont="1" applyFill="1" applyBorder="1" applyAlignment="1">
      <alignment horizontal="center"/>
    </xf>
    <xf numFmtId="0" fontId="188" fillId="179" borderId="237" xfId="3" applyFont="1" applyFill="1" applyBorder="1" applyAlignment="1">
      <alignment horizontal="center"/>
    </xf>
    <xf numFmtId="0" fontId="189" fillId="180" borderId="238" xfId="3" applyFont="1" applyFill="1" applyBorder="1" applyAlignment="1">
      <alignment horizontal="center"/>
    </xf>
    <xf numFmtId="0" fontId="190" fillId="181" borderId="239" xfId="3" applyFont="1" applyFill="1" applyBorder="1" applyAlignment="1">
      <alignment horizontal="center"/>
    </xf>
    <xf numFmtId="0" fontId="191" fillId="182" borderId="240" xfId="3" applyFont="1" applyFill="1" applyBorder="1" applyAlignment="1">
      <alignment horizontal="center"/>
    </xf>
    <xf numFmtId="0" fontId="192" fillId="183" borderId="241" xfId="3" applyFont="1" applyFill="1" applyBorder="1" applyAlignment="1">
      <alignment horizontal="center"/>
    </xf>
    <xf numFmtId="0" fontId="193" fillId="184" borderId="242" xfId="3" applyFont="1" applyFill="1" applyBorder="1" applyAlignment="1">
      <alignment horizontal="center"/>
    </xf>
    <xf numFmtId="0" fontId="194" fillId="185" borderId="243" xfId="3" applyFont="1" applyFill="1" applyBorder="1" applyAlignment="1">
      <alignment horizontal="center"/>
    </xf>
    <xf numFmtId="0" fontId="195" fillId="186" borderId="244" xfId="3" applyFont="1" applyFill="1" applyBorder="1" applyAlignment="1">
      <alignment horizontal="center"/>
    </xf>
    <xf numFmtId="0" fontId="196" fillId="187" borderId="245" xfId="3" applyFont="1" applyFill="1" applyBorder="1" applyAlignment="1">
      <alignment horizontal="center"/>
    </xf>
    <xf numFmtId="0" fontId="197" fillId="188" borderId="246" xfId="3" applyFont="1" applyFill="1" applyBorder="1" applyAlignment="1">
      <alignment horizontal="center"/>
    </xf>
    <xf numFmtId="0" fontId="198" fillId="189" borderId="247" xfId="3" applyFont="1" applyFill="1" applyBorder="1" applyAlignment="1">
      <alignment horizontal="center"/>
    </xf>
    <xf numFmtId="0" fontId="199" fillId="190" borderId="248" xfId="3" applyFont="1" applyFill="1" applyBorder="1" applyAlignment="1">
      <alignment horizontal="center"/>
    </xf>
    <xf numFmtId="0" fontId="200" fillId="191" borderId="249" xfId="3" applyFont="1" applyFill="1" applyBorder="1" applyAlignment="1">
      <alignment horizontal="center"/>
    </xf>
    <xf numFmtId="0" fontId="201" fillId="192" borderId="250" xfId="3" applyFont="1" applyFill="1" applyBorder="1" applyAlignment="1">
      <alignment horizontal="center"/>
    </xf>
    <xf numFmtId="0" fontId="202" fillId="193" borderId="251" xfId="3" applyFont="1" applyFill="1" applyBorder="1" applyAlignment="1">
      <alignment horizontal="center"/>
    </xf>
    <xf numFmtId="0" fontId="203" fillId="194" borderId="252" xfId="3" applyFont="1" applyFill="1" applyBorder="1" applyAlignment="1">
      <alignment horizontal="center"/>
    </xf>
    <xf numFmtId="0" fontId="204" fillId="195" borderId="253" xfId="3" applyFont="1" applyFill="1" applyBorder="1" applyAlignment="1">
      <alignment horizontal="center"/>
    </xf>
    <xf numFmtId="0" fontId="205" fillId="196" borderId="254" xfId="3" applyFont="1" applyFill="1" applyBorder="1" applyAlignment="1">
      <alignment horizontal="center"/>
    </xf>
    <xf numFmtId="0" fontId="206" fillId="197" borderId="255" xfId="3" applyFont="1" applyFill="1" applyBorder="1" applyAlignment="1">
      <alignment horizontal="center"/>
    </xf>
    <xf numFmtId="0" fontId="207" fillId="198" borderId="256" xfId="3" applyFont="1" applyFill="1" applyBorder="1" applyAlignment="1">
      <alignment horizontal="center"/>
    </xf>
    <xf numFmtId="0" fontId="208" fillId="199" borderId="257" xfId="3" applyFont="1" applyFill="1" applyBorder="1" applyAlignment="1">
      <alignment horizontal="center"/>
    </xf>
    <xf numFmtId="0" fontId="209" fillId="200" borderId="258" xfId="3" applyFont="1" applyFill="1" applyBorder="1" applyAlignment="1">
      <alignment horizontal="center"/>
    </xf>
    <xf numFmtId="0" fontId="210" fillId="201" borderId="259" xfId="3" applyFont="1" applyFill="1" applyBorder="1" applyAlignment="1">
      <alignment horizontal="center"/>
    </xf>
    <xf numFmtId="0" fontId="211" fillId="202" borderId="260" xfId="3" applyFont="1" applyFill="1" applyBorder="1" applyAlignment="1">
      <alignment horizontal="center"/>
    </xf>
    <xf numFmtId="0" fontId="212" fillId="203" borderId="261" xfId="3" applyFont="1" applyFill="1" applyBorder="1" applyAlignment="1">
      <alignment horizontal="center"/>
    </xf>
    <xf numFmtId="0" fontId="213" fillId="204" borderId="262" xfId="3" applyFont="1" applyFill="1" applyBorder="1" applyAlignment="1">
      <alignment horizontal="center"/>
    </xf>
    <xf numFmtId="0" fontId="214" fillId="205" borderId="263" xfId="3" applyFont="1" applyFill="1" applyBorder="1" applyAlignment="1">
      <alignment horizontal="center"/>
    </xf>
    <xf numFmtId="0" fontId="215" fillId="206" borderId="264" xfId="3" applyFont="1" applyFill="1" applyBorder="1" applyAlignment="1">
      <alignment horizontal="center"/>
    </xf>
    <xf numFmtId="0" fontId="216" fillId="207" borderId="265" xfId="3" applyFont="1" applyFill="1" applyBorder="1" applyAlignment="1">
      <alignment horizontal="center"/>
    </xf>
    <xf numFmtId="0" fontId="217" fillId="208" borderId="266" xfId="3" applyFont="1" applyFill="1" applyBorder="1" applyAlignment="1">
      <alignment horizontal="center"/>
    </xf>
    <xf numFmtId="0" fontId="218" fillId="209" borderId="267" xfId="3" applyFont="1" applyFill="1" applyBorder="1" applyAlignment="1">
      <alignment horizontal="center"/>
    </xf>
    <xf numFmtId="0" fontId="219" fillId="210" borderId="268" xfId="3" applyFont="1" applyFill="1" applyBorder="1" applyAlignment="1">
      <alignment horizontal="center"/>
    </xf>
    <xf numFmtId="0" fontId="220" fillId="211" borderId="269" xfId="3" applyFont="1" applyFill="1" applyBorder="1" applyAlignment="1">
      <alignment horizontal="center"/>
    </xf>
    <xf numFmtId="0" fontId="221" fillId="212" borderId="270" xfId="3" applyFont="1" applyFill="1" applyBorder="1" applyAlignment="1">
      <alignment horizontal="center"/>
    </xf>
    <xf numFmtId="0" fontId="222" fillId="213" borderId="271" xfId="3" applyFont="1" applyFill="1" applyBorder="1" applyAlignment="1">
      <alignment horizontal="center"/>
    </xf>
    <xf numFmtId="0" fontId="223" fillId="214" borderId="272" xfId="3" applyFont="1" applyFill="1" applyBorder="1" applyAlignment="1">
      <alignment horizontal="center"/>
    </xf>
    <xf numFmtId="0" fontId="224" fillId="215" borderId="273" xfId="3" applyFont="1" applyFill="1" applyBorder="1" applyAlignment="1">
      <alignment horizontal="center"/>
    </xf>
    <xf numFmtId="0" fontId="225" fillId="216" borderId="274" xfId="3" applyFont="1" applyFill="1" applyBorder="1" applyAlignment="1">
      <alignment horizontal="center"/>
    </xf>
    <xf numFmtId="0" fontId="226" fillId="217" borderId="275" xfId="3" applyFont="1" applyFill="1" applyBorder="1" applyAlignment="1">
      <alignment horizontal="center"/>
    </xf>
    <xf numFmtId="0" fontId="227" fillId="218" borderId="276" xfId="3" applyFont="1" applyFill="1" applyBorder="1" applyAlignment="1">
      <alignment horizontal="center"/>
    </xf>
    <xf numFmtId="0" fontId="228" fillId="219" borderId="277" xfId="3" applyFont="1" applyFill="1" applyBorder="1" applyAlignment="1">
      <alignment horizontal="center"/>
    </xf>
    <xf numFmtId="0" fontId="229" fillId="220" borderId="278" xfId="3" applyFont="1" applyFill="1" applyBorder="1" applyAlignment="1">
      <alignment horizontal="center"/>
    </xf>
    <xf numFmtId="0" fontId="230" fillId="221" borderId="279" xfId="3" applyFont="1" applyFill="1" applyBorder="1" applyAlignment="1">
      <alignment horizontal="center"/>
    </xf>
    <xf numFmtId="0" fontId="231" fillId="222" borderId="280" xfId="3" applyFont="1" applyFill="1" applyBorder="1" applyAlignment="1">
      <alignment horizontal="center"/>
    </xf>
    <xf numFmtId="0" fontId="232" fillId="223" borderId="281" xfId="3" applyFont="1" applyFill="1" applyBorder="1" applyAlignment="1">
      <alignment horizontal="center"/>
    </xf>
    <xf numFmtId="0" fontId="233" fillId="224" borderId="282" xfId="3" applyFont="1" applyFill="1" applyBorder="1" applyAlignment="1">
      <alignment horizontal="center"/>
    </xf>
    <xf numFmtId="0" fontId="234" fillId="225" borderId="283" xfId="3" applyFont="1" applyFill="1" applyBorder="1" applyAlignment="1">
      <alignment horizontal="center"/>
    </xf>
    <xf numFmtId="0" fontId="235" fillId="226" borderId="284" xfId="3" applyFont="1" applyFill="1" applyBorder="1" applyAlignment="1">
      <alignment horizontal="center"/>
    </xf>
    <xf numFmtId="0" fontId="236" fillId="227" borderId="285" xfId="3" applyFont="1" applyFill="1" applyBorder="1" applyAlignment="1">
      <alignment horizontal="center"/>
    </xf>
    <xf numFmtId="0" fontId="237" fillId="228" borderId="286" xfId="3" applyFont="1" applyFill="1" applyBorder="1" applyAlignment="1">
      <alignment horizontal="center"/>
    </xf>
    <xf numFmtId="0" fontId="238" fillId="229" borderId="287" xfId="3" applyFont="1" applyFill="1" applyBorder="1" applyAlignment="1">
      <alignment horizontal="center"/>
    </xf>
    <xf numFmtId="0" fontId="239" fillId="230" borderId="288" xfId="3" applyFont="1" applyFill="1" applyBorder="1" applyAlignment="1">
      <alignment horizontal="center"/>
    </xf>
    <xf numFmtId="0" fontId="240" fillId="231" borderId="289" xfId="3" applyFont="1" applyFill="1" applyBorder="1" applyAlignment="1">
      <alignment horizontal="center"/>
    </xf>
    <xf numFmtId="0" fontId="241" fillId="232" borderId="290" xfId="3" applyFont="1" applyFill="1" applyBorder="1" applyAlignment="1">
      <alignment horizontal="center"/>
    </xf>
    <xf numFmtId="0" fontId="242" fillId="233" borderId="291" xfId="3" applyFont="1" applyFill="1" applyBorder="1" applyAlignment="1">
      <alignment horizontal="center"/>
    </xf>
    <xf numFmtId="0" fontId="243" fillId="234" borderId="292" xfId="3" applyFont="1" applyFill="1" applyBorder="1" applyAlignment="1">
      <alignment horizontal="center"/>
    </xf>
    <xf numFmtId="0" fontId="244" fillId="235" borderId="293" xfId="3" applyFont="1" applyFill="1" applyBorder="1" applyAlignment="1">
      <alignment horizontal="center"/>
    </xf>
    <xf numFmtId="0" fontId="245" fillId="236" borderId="294" xfId="3" applyFont="1" applyFill="1" applyBorder="1" applyAlignment="1">
      <alignment horizontal="center"/>
    </xf>
    <xf numFmtId="0" fontId="246" fillId="237" borderId="295" xfId="3" applyFont="1" applyFill="1" applyBorder="1" applyAlignment="1">
      <alignment horizontal="center"/>
    </xf>
    <xf numFmtId="0" fontId="247" fillId="238" borderId="296" xfId="3" applyFont="1" applyFill="1" applyBorder="1" applyAlignment="1">
      <alignment horizontal="center"/>
    </xf>
    <xf numFmtId="0" fontId="248" fillId="239" borderId="297" xfId="3" applyFont="1" applyFill="1" applyBorder="1" applyAlignment="1">
      <alignment horizontal="center"/>
    </xf>
    <xf numFmtId="0" fontId="249" fillId="240" borderId="298" xfId="3" applyFont="1" applyFill="1" applyBorder="1" applyAlignment="1">
      <alignment horizontal="center"/>
    </xf>
    <xf numFmtId="0" fontId="250" fillId="241" borderId="299" xfId="3" applyFont="1" applyFill="1" applyBorder="1" applyAlignment="1">
      <alignment horizontal="center"/>
    </xf>
    <xf numFmtId="0" fontId="251" fillId="242" borderId="300" xfId="3" applyFont="1" applyFill="1" applyBorder="1" applyAlignment="1">
      <alignment horizontal="center"/>
    </xf>
    <xf numFmtId="0" fontId="252" fillId="243" borderId="301" xfId="3" applyFont="1" applyFill="1" applyBorder="1" applyAlignment="1">
      <alignment horizontal="center"/>
    </xf>
    <xf numFmtId="0" fontId="253" fillId="244" borderId="302" xfId="3" applyFont="1" applyFill="1" applyBorder="1" applyAlignment="1">
      <alignment horizontal="center"/>
    </xf>
    <xf numFmtId="0" fontId="254" fillId="245" borderId="303" xfId="3" applyFont="1" applyFill="1" applyBorder="1" applyAlignment="1">
      <alignment horizontal="center"/>
    </xf>
    <xf numFmtId="0" fontId="255" fillId="246" borderId="304" xfId="3" applyFont="1" applyFill="1" applyBorder="1" applyAlignment="1">
      <alignment horizontal="center"/>
    </xf>
    <xf numFmtId="0" fontId="256" fillId="247" borderId="305" xfId="3" applyFont="1" applyFill="1" applyBorder="1" applyAlignment="1">
      <alignment horizontal="center"/>
    </xf>
    <xf numFmtId="0" fontId="257" fillId="248" borderId="306" xfId="3" applyFont="1" applyFill="1" applyBorder="1" applyAlignment="1">
      <alignment horizontal="center"/>
    </xf>
    <xf numFmtId="0" fontId="258" fillId="249" borderId="307" xfId="3" applyFont="1" applyFill="1" applyBorder="1" applyAlignment="1">
      <alignment horizontal="center"/>
    </xf>
    <xf numFmtId="0" fontId="259" fillId="250" borderId="308" xfId="3" applyFont="1" applyFill="1" applyBorder="1" applyAlignment="1">
      <alignment horizontal="center"/>
    </xf>
    <xf numFmtId="0" fontId="260" fillId="251" borderId="309" xfId="3" applyFont="1" applyFill="1" applyBorder="1" applyAlignment="1">
      <alignment horizontal="center"/>
    </xf>
    <xf numFmtId="0" fontId="261" fillId="252" borderId="310" xfId="3" applyFont="1" applyFill="1" applyBorder="1" applyAlignment="1">
      <alignment horizontal="center"/>
    </xf>
    <xf numFmtId="0" fontId="262" fillId="253" borderId="311" xfId="3" applyFont="1" applyFill="1" applyBorder="1" applyAlignment="1">
      <alignment horizontal="center"/>
    </xf>
    <xf numFmtId="0" fontId="263" fillId="254" borderId="312" xfId="3" applyFont="1" applyFill="1" applyBorder="1" applyAlignment="1">
      <alignment horizontal="center"/>
    </xf>
    <xf numFmtId="0" fontId="264" fillId="255" borderId="313" xfId="3" applyFont="1" applyFill="1" applyBorder="1" applyAlignment="1">
      <alignment horizontal="center"/>
    </xf>
    <xf numFmtId="0" fontId="265" fillId="256" borderId="314" xfId="3" applyFont="1" applyFill="1" applyBorder="1" applyAlignment="1">
      <alignment horizontal="center"/>
    </xf>
    <xf numFmtId="0" fontId="266" fillId="257" borderId="315" xfId="3" applyFont="1" applyFill="1" applyBorder="1" applyAlignment="1">
      <alignment horizontal="center"/>
    </xf>
    <xf numFmtId="0" fontId="267" fillId="258" borderId="316" xfId="3" applyFont="1" applyFill="1" applyBorder="1" applyAlignment="1">
      <alignment horizontal="center"/>
    </xf>
    <xf numFmtId="0" fontId="268" fillId="259" borderId="317" xfId="3" applyFont="1" applyFill="1" applyBorder="1" applyAlignment="1">
      <alignment horizontal="center"/>
    </xf>
    <xf numFmtId="0" fontId="269" fillId="260" borderId="318" xfId="3" applyFont="1" applyFill="1" applyBorder="1" applyAlignment="1">
      <alignment horizontal="center"/>
    </xf>
    <xf numFmtId="0" fontId="270" fillId="261" borderId="319" xfId="3" applyFont="1" applyFill="1" applyBorder="1" applyAlignment="1">
      <alignment horizontal="center"/>
    </xf>
    <xf numFmtId="0" fontId="271" fillId="262" borderId="320" xfId="3" applyFont="1" applyFill="1" applyBorder="1" applyAlignment="1">
      <alignment horizontal="center"/>
    </xf>
    <xf numFmtId="0" fontId="272" fillId="263" borderId="321" xfId="3" applyFont="1" applyFill="1" applyBorder="1" applyAlignment="1">
      <alignment horizontal="center"/>
    </xf>
    <xf numFmtId="0" fontId="273" fillId="264" borderId="322" xfId="3" applyFont="1" applyFill="1" applyBorder="1" applyAlignment="1">
      <alignment horizontal="center"/>
    </xf>
    <xf numFmtId="0" fontId="274" fillId="265" borderId="323" xfId="3" applyFont="1" applyFill="1" applyBorder="1" applyAlignment="1">
      <alignment horizontal="center"/>
    </xf>
    <xf numFmtId="0" fontId="275" fillId="266" borderId="324" xfId="3" applyFont="1" applyFill="1" applyBorder="1" applyAlignment="1">
      <alignment horizontal="center"/>
    </xf>
    <xf numFmtId="0" fontId="276" fillId="267" borderId="325" xfId="3" applyFont="1" applyFill="1" applyBorder="1" applyAlignment="1">
      <alignment horizontal="center"/>
    </xf>
    <xf numFmtId="0" fontId="277" fillId="268" borderId="326" xfId="3" applyFont="1" applyFill="1" applyBorder="1" applyAlignment="1">
      <alignment horizontal="center"/>
    </xf>
    <xf numFmtId="0" fontId="278" fillId="269" borderId="327" xfId="3" applyFont="1" applyFill="1" applyBorder="1" applyAlignment="1">
      <alignment horizontal="center"/>
    </xf>
    <xf numFmtId="0" fontId="279" fillId="270" borderId="328" xfId="3" applyFont="1" applyFill="1" applyBorder="1" applyAlignment="1">
      <alignment horizontal="center"/>
    </xf>
    <xf numFmtId="0" fontId="280" fillId="271" borderId="329" xfId="3" applyFont="1" applyFill="1" applyBorder="1" applyAlignment="1">
      <alignment horizontal="center"/>
    </xf>
    <xf numFmtId="0" fontId="281" fillId="272" borderId="330" xfId="3" applyFont="1" applyFill="1" applyBorder="1" applyAlignment="1">
      <alignment horizontal="center"/>
    </xf>
    <xf numFmtId="0" fontId="282" fillId="273" borderId="331" xfId="3" applyFont="1" applyFill="1" applyBorder="1" applyAlignment="1">
      <alignment horizontal="center"/>
    </xf>
    <xf numFmtId="0" fontId="283" fillId="274" borderId="332" xfId="3" applyFont="1" applyFill="1" applyBorder="1" applyAlignment="1">
      <alignment horizontal="center"/>
    </xf>
    <xf numFmtId="0" fontId="284" fillId="275" borderId="333" xfId="3" applyFont="1" applyFill="1" applyBorder="1" applyAlignment="1">
      <alignment horizontal="center"/>
    </xf>
    <xf numFmtId="0" fontId="285" fillId="276" borderId="334" xfId="3" applyFont="1" applyFill="1" applyBorder="1" applyAlignment="1">
      <alignment horizontal="center"/>
    </xf>
    <xf numFmtId="0" fontId="286" fillId="277" borderId="335" xfId="3" applyFont="1" applyFill="1" applyBorder="1" applyAlignment="1">
      <alignment horizontal="center"/>
    </xf>
    <xf numFmtId="0" fontId="287" fillId="278" borderId="336" xfId="3" applyFont="1" applyFill="1" applyBorder="1" applyAlignment="1">
      <alignment horizontal="center"/>
    </xf>
    <xf numFmtId="0" fontId="288" fillId="279" borderId="337" xfId="3" applyFont="1" applyFill="1" applyBorder="1" applyAlignment="1">
      <alignment horizontal="center"/>
    </xf>
    <xf numFmtId="0" fontId="289" fillId="280" borderId="338" xfId="3" applyFont="1" applyFill="1" applyBorder="1" applyAlignment="1">
      <alignment horizontal="center"/>
    </xf>
    <xf numFmtId="0" fontId="290" fillId="281" borderId="339" xfId="3" applyFont="1" applyFill="1" applyBorder="1" applyAlignment="1">
      <alignment horizontal="center"/>
    </xf>
    <xf numFmtId="0" fontId="291" fillId="282" borderId="340" xfId="3" applyFont="1" applyFill="1" applyBorder="1" applyAlignment="1">
      <alignment horizontal="center"/>
    </xf>
    <xf numFmtId="0" fontId="292" fillId="283" borderId="341" xfId="3" applyFont="1" applyFill="1" applyBorder="1" applyAlignment="1">
      <alignment horizontal="center"/>
    </xf>
    <xf numFmtId="0" fontId="293" fillId="284" borderId="342" xfId="3" applyFont="1" applyFill="1" applyBorder="1" applyAlignment="1">
      <alignment horizontal="center"/>
    </xf>
    <xf numFmtId="0" fontId="294" fillId="285" borderId="343" xfId="3" applyFont="1" applyFill="1" applyBorder="1" applyAlignment="1">
      <alignment horizontal="center"/>
    </xf>
    <xf numFmtId="0" fontId="295" fillId="286" borderId="344" xfId="3" applyFont="1" applyFill="1" applyBorder="1" applyAlignment="1">
      <alignment horizontal="center"/>
    </xf>
    <xf numFmtId="0" fontId="296" fillId="287" borderId="345" xfId="3" applyFont="1" applyFill="1" applyBorder="1" applyAlignment="1">
      <alignment horizontal="center"/>
    </xf>
    <xf numFmtId="0" fontId="297" fillId="288" borderId="346" xfId="3" applyFont="1" applyFill="1" applyBorder="1" applyAlignment="1">
      <alignment horizontal="center"/>
    </xf>
    <xf numFmtId="0" fontId="298" fillId="289" borderId="347" xfId="3" applyFont="1" applyFill="1" applyBorder="1" applyAlignment="1">
      <alignment horizontal="center"/>
    </xf>
    <xf numFmtId="0" fontId="299" fillId="290" borderId="348" xfId="3" applyFont="1" applyFill="1" applyBorder="1" applyAlignment="1">
      <alignment horizontal="center"/>
    </xf>
    <xf numFmtId="0" fontId="300" fillId="291" borderId="349" xfId="3" applyFont="1" applyFill="1" applyBorder="1" applyAlignment="1">
      <alignment horizontal="center"/>
    </xf>
    <xf numFmtId="0" fontId="301" fillId="292" borderId="350" xfId="3" applyFont="1" applyFill="1" applyBorder="1" applyAlignment="1">
      <alignment horizontal="center"/>
    </xf>
    <xf numFmtId="0" fontId="302" fillId="293" borderId="351" xfId="3" applyFont="1" applyFill="1" applyBorder="1" applyAlignment="1">
      <alignment horizontal="center"/>
    </xf>
    <xf numFmtId="0" fontId="303" fillId="294" borderId="352" xfId="3" applyFont="1" applyFill="1" applyBorder="1" applyAlignment="1">
      <alignment horizontal="center"/>
    </xf>
    <xf numFmtId="0" fontId="304" fillId="295" borderId="353" xfId="3" applyFont="1" applyFill="1" applyBorder="1" applyAlignment="1">
      <alignment horizontal="center"/>
    </xf>
    <xf numFmtId="0" fontId="305" fillId="296" borderId="354" xfId="3" applyFont="1" applyFill="1" applyBorder="1" applyAlignment="1">
      <alignment horizontal="center"/>
    </xf>
    <xf numFmtId="0" fontId="306" fillId="297" borderId="355" xfId="3" applyFont="1" applyFill="1" applyBorder="1" applyAlignment="1">
      <alignment horizontal="center"/>
    </xf>
    <xf numFmtId="0" fontId="307" fillId="298" borderId="356" xfId="3" applyFont="1" applyFill="1" applyBorder="1" applyAlignment="1">
      <alignment horizontal="center"/>
    </xf>
    <xf numFmtId="0" fontId="308" fillId="299" borderId="357" xfId="3" applyFont="1" applyFill="1" applyBorder="1" applyAlignment="1">
      <alignment horizontal="center"/>
    </xf>
    <xf numFmtId="0" fontId="309" fillId="300" borderId="358" xfId="3" applyFont="1" applyFill="1" applyBorder="1" applyAlignment="1">
      <alignment horizontal="center"/>
    </xf>
    <xf numFmtId="0" fontId="310" fillId="301" borderId="359" xfId="3" applyFont="1" applyFill="1" applyBorder="1" applyAlignment="1">
      <alignment horizontal="center"/>
    </xf>
    <xf numFmtId="0" fontId="311" fillId="302" borderId="360" xfId="3" applyFont="1" applyFill="1" applyBorder="1" applyAlignment="1">
      <alignment horizontal="center"/>
    </xf>
    <xf numFmtId="0" fontId="312" fillId="303" borderId="361" xfId="3" applyFont="1" applyFill="1" applyBorder="1" applyAlignment="1">
      <alignment horizontal="center"/>
    </xf>
    <xf numFmtId="0" fontId="313" fillId="304" borderId="362" xfId="3" applyFont="1" applyFill="1" applyBorder="1" applyAlignment="1">
      <alignment horizontal="center"/>
    </xf>
    <xf numFmtId="0" fontId="314" fillId="305" borderId="363" xfId="3" applyFont="1" applyFill="1" applyBorder="1" applyAlignment="1">
      <alignment horizontal="center"/>
    </xf>
    <xf numFmtId="0" fontId="315" fillId="306" borderId="364" xfId="3" applyFont="1" applyFill="1" applyBorder="1" applyAlignment="1">
      <alignment horizontal="center"/>
    </xf>
    <xf numFmtId="0" fontId="316" fillId="307" borderId="365" xfId="3" applyFont="1" applyFill="1" applyBorder="1" applyAlignment="1">
      <alignment horizontal="center"/>
    </xf>
    <xf numFmtId="0" fontId="317" fillId="308" borderId="366" xfId="3" applyFont="1" applyFill="1" applyBorder="1" applyAlignment="1">
      <alignment horizontal="center"/>
    </xf>
    <xf numFmtId="0" fontId="318" fillId="309" borderId="367" xfId="3" applyFont="1" applyFill="1" applyBorder="1" applyAlignment="1">
      <alignment horizontal="center"/>
    </xf>
    <xf numFmtId="0" fontId="319" fillId="310" borderId="368" xfId="3" applyFont="1" applyFill="1" applyBorder="1" applyAlignment="1">
      <alignment horizontal="center"/>
    </xf>
    <xf numFmtId="0" fontId="320" fillId="311" borderId="369" xfId="3" applyFont="1" applyFill="1" applyBorder="1" applyAlignment="1">
      <alignment horizontal="center"/>
    </xf>
    <xf numFmtId="0" fontId="321" fillId="312" borderId="370" xfId="3" applyFont="1" applyFill="1" applyBorder="1" applyAlignment="1">
      <alignment horizontal="center"/>
    </xf>
    <xf numFmtId="0" fontId="322" fillId="313" borderId="371" xfId="3" applyFont="1" applyFill="1" applyBorder="1" applyAlignment="1">
      <alignment horizontal="center"/>
    </xf>
    <xf numFmtId="0" fontId="323" fillId="314" borderId="372" xfId="3" applyFont="1" applyFill="1" applyBorder="1" applyAlignment="1">
      <alignment horizontal="center"/>
    </xf>
    <xf numFmtId="0" fontId="324" fillId="315" borderId="373" xfId="3" applyFont="1" applyFill="1" applyBorder="1" applyAlignment="1">
      <alignment horizontal="center"/>
    </xf>
    <xf numFmtId="0" fontId="325" fillId="316" borderId="374" xfId="3" applyFont="1" applyFill="1" applyBorder="1" applyAlignment="1">
      <alignment horizontal="center"/>
    </xf>
    <xf numFmtId="0" fontId="326" fillId="317" borderId="375" xfId="3" applyFont="1" applyFill="1" applyBorder="1" applyAlignment="1">
      <alignment horizontal="center"/>
    </xf>
    <xf numFmtId="0" fontId="327" fillId="318" borderId="376" xfId="3" applyFont="1" applyFill="1" applyBorder="1" applyAlignment="1">
      <alignment horizontal="center"/>
    </xf>
    <xf numFmtId="0" fontId="328" fillId="319" borderId="377" xfId="3" applyFont="1" applyFill="1" applyBorder="1" applyAlignment="1">
      <alignment horizontal="center"/>
    </xf>
    <xf numFmtId="0" fontId="329" fillId="320" borderId="378" xfId="3" applyFont="1" applyFill="1" applyBorder="1" applyAlignment="1">
      <alignment horizontal="center"/>
    </xf>
    <xf numFmtId="0" fontId="330" fillId="321" borderId="379" xfId="3" applyFont="1" applyFill="1" applyBorder="1" applyAlignment="1">
      <alignment horizontal="center"/>
    </xf>
    <xf numFmtId="0" fontId="331" fillId="322" borderId="380" xfId="3" applyFont="1" applyFill="1" applyBorder="1" applyAlignment="1">
      <alignment horizontal="center"/>
    </xf>
    <xf numFmtId="0" fontId="332" fillId="323" borderId="381" xfId="3" applyFont="1" applyFill="1" applyBorder="1" applyAlignment="1">
      <alignment horizontal="center"/>
    </xf>
    <xf numFmtId="0" fontId="333" fillId="324" borderId="382" xfId="3" applyFont="1" applyFill="1" applyBorder="1" applyAlignment="1">
      <alignment horizontal="center"/>
    </xf>
    <xf numFmtId="0" fontId="334" fillId="325" borderId="383" xfId="3" applyFont="1" applyFill="1" applyBorder="1" applyAlignment="1">
      <alignment horizontal="center"/>
    </xf>
    <xf numFmtId="0" fontId="335" fillId="326" borderId="384" xfId="3" applyFont="1" applyFill="1" applyBorder="1" applyAlignment="1">
      <alignment horizontal="center"/>
    </xf>
    <xf numFmtId="0" fontId="336" fillId="327" borderId="385" xfId="3" applyFont="1" applyFill="1" applyBorder="1" applyAlignment="1">
      <alignment horizontal="center"/>
    </xf>
    <xf numFmtId="0" fontId="337" fillId="328" borderId="386" xfId="3" applyFont="1" applyFill="1" applyBorder="1" applyAlignment="1">
      <alignment horizontal="center"/>
    </xf>
    <xf numFmtId="0" fontId="338" fillId="329" borderId="387" xfId="3" applyFont="1" applyFill="1" applyBorder="1" applyAlignment="1">
      <alignment horizontal="center"/>
    </xf>
    <xf numFmtId="0" fontId="339" fillId="330" borderId="388" xfId="3" applyFont="1" applyFill="1" applyBorder="1" applyAlignment="1">
      <alignment horizontal="center"/>
    </xf>
    <xf numFmtId="0" fontId="340" fillId="331" borderId="389" xfId="3" applyFont="1" applyFill="1" applyBorder="1" applyAlignment="1">
      <alignment horizontal="center"/>
    </xf>
    <xf numFmtId="0" fontId="341" fillId="332" borderId="390" xfId="3" applyFont="1" applyFill="1" applyBorder="1" applyAlignment="1">
      <alignment horizontal="center"/>
    </xf>
    <xf numFmtId="0" fontId="342" fillId="333" borderId="391" xfId="3" applyFont="1" applyFill="1" applyBorder="1" applyAlignment="1">
      <alignment horizontal="center"/>
    </xf>
    <xf numFmtId="0" fontId="343" fillId="334" borderId="392" xfId="3" applyFont="1" applyFill="1" applyBorder="1" applyAlignment="1">
      <alignment horizontal="center"/>
    </xf>
    <xf numFmtId="0" fontId="344" fillId="335" borderId="393" xfId="3" applyFont="1" applyFill="1" applyBorder="1" applyAlignment="1">
      <alignment horizontal="center"/>
    </xf>
    <xf numFmtId="0" fontId="345" fillId="336" borderId="394" xfId="3" applyFont="1" applyFill="1" applyBorder="1" applyAlignment="1">
      <alignment horizontal="center"/>
    </xf>
    <xf numFmtId="0" fontId="346" fillId="337" borderId="395" xfId="3" applyFont="1" applyFill="1" applyBorder="1" applyAlignment="1">
      <alignment horizontal="center"/>
    </xf>
    <xf numFmtId="0" fontId="347" fillId="338" borderId="396" xfId="3" applyFont="1" applyFill="1" applyBorder="1" applyAlignment="1">
      <alignment horizontal="center"/>
    </xf>
    <xf numFmtId="0" fontId="348" fillId="339" borderId="397" xfId="3" applyFont="1" applyFill="1" applyBorder="1" applyAlignment="1">
      <alignment horizontal="center"/>
    </xf>
    <xf numFmtId="0" fontId="349" fillId="340" borderId="398" xfId="3" applyFont="1" applyFill="1" applyBorder="1" applyAlignment="1">
      <alignment horizontal="center"/>
    </xf>
    <xf numFmtId="0" fontId="350" fillId="341" borderId="399" xfId="3" applyFont="1" applyFill="1" applyBorder="1" applyAlignment="1">
      <alignment horizontal="center"/>
    </xf>
    <xf numFmtId="0" fontId="351" fillId="342" borderId="400" xfId="3" applyFont="1" applyFill="1" applyBorder="1" applyAlignment="1">
      <alignment horizontal="center"/>
    </xf>
    <xf numFmtId="0" fontId="352" fillId="343" borderId="401" xfId="3" applyFont="1" applyFill="1" applyBorder="1" applyAlignment="1">
      <alignment horizontal="center"/>
    </xf>
    <xf numFmtId="0" fontId="353" fillId="344" borderId="402" xfId="3" applyFont="1" applyFill="1" applyBorder="1" applyAlignment="1">
      <alignment horizontal="center"/>
    </xf>
    <xf numFmtId="0" fontId="354" fillId="345" borderId="403" xfId="3" applyFont="1" applyFill="1" applyBorder="1" applyAlignment="1">
      <alignment horizontal="center"/>
    </xf>
    <xf numFmtId="0" fontId="355" fillId="346" borderId="404" xfId="3" applyFont="1" applyFill="1" applyBorder="1" applyAlignment="1">
      <alignment horizontal="center"/>
    </xf>
    <xf numFmtId="0" fontId="356" fillId="347" borderId="405" xfId="3" applyFont="1" applyFill="1" applyBorder="1" applyAlignment="1">
      <alignment horizontal="center"/>
    </xf>
    <xf numFmtId="0" fontId="357" fillId="348" borderId="406" xfId="3" applyFont="1" applyFill="1" applyBorder="1" applyAlignment="1">
      <alignment horizontal="center"/>
    </xf>
    <xf numFmtId="0" fontId="358" fillId="349" borderId="407" xfId="3" applyFont="1" applyFill="1" applyBorder="1" applyAlignment="1">
      <alignment horizontal="center"/>
    </xf>
    <xf numFmtId="0" fontId="359" fillId="350" borderId="408" xfId="3" applyFont="1" applyFill="1" applyBorder="1" applyAlignment="1">
      <alignment horizontal="center"/>
    </xf>
    <xf numFmtId="0" fontId="360" fillId="351" borderId="409" xfId="3" applyFont="1" applyFill="1" applyBorder="1" applyAlignment="1">
      <alignment horizontal="center"/>
    </xf>
    <xf numFmtId="0" fontId="361" fillId="352" borderId="410" xfId="3" applyFont="1" applyFill="1" applyBorder="1" applyAlignment="1">
      <alignment horizontal="center"/>
    </xf>
    <xf numFmtId="0" fontId="362" fillId="353" borderId="411" xfId="3" applyFont="1" applyFill="1" applyBorder="1" applyAlignment="1">
      <alignment horizontal="center"/>
    </xf>
    <xf numFmtId="0" fontId="363" fillId="354" borderId="412" xfId="3" applyFont="1" applyFill="1" applyBorder="1" applyAlignment="1">
      <alignment horizontal="center"/>
    </xf>
    <xf numFmtId="0" fontId="364" fillId="355" borderId="413" xfId="3" applyFont="1" applyFill="1" applyBorder="1" applyAlignment="1">
      <alignment horizontal="center"/>
    </xf>
    <xf numFmtId="0" fontId="365" fillId="356" borderId="414" xfId="3" applyFont="1" applyFill="1" applyBorder="1" applyAlignment="1">
      <alignment horizontal="center"/>
    </xf>
    <xf numFmtId="0" fontId="366" fillId="357" borderId="415" xfId="3" applyFont="1" applyFill="1" applyBorder="1" applyAlignment="1">
      <alignment horizontal="center"/>
    </xf>
    <xf numFmtId="0" fontId="367" fillId="358" borderId="416" xfId="3" applyFont="1" applyFill="1" applyBorder="1" applyAlignment="1">
      <alignment horizontal="center"/>
    </xf>
    <xf numFmtId="0" fontId="368" fillId="359" borderId="417" xfId="3" applyFont="1" applyFill="1" applyBorder="1" applyAlignment="1">
      <alignment horizontal="center"/>
    </xf>
    <xf numFmtId="0" fontId="369" fillId="360" borderId="418" xfId="3" applyFont="1" applyFill="1" applyBorder="1" applyAlignment="1">
      <alignment horizontal="center"/>
    </xf>
    <xf numFmtId="0" fontId="370" fillId="361" borderId="419" xfId="3" applyFont="1" applyFill="1" applyBorder="1" applyAlignment="1">
      <alignment horizontal="center"/>
    </xf>
    <xf numFmtId="0" fontId="371" fillId="362" borderId="420" xfId="3" applyFont="1" applyFill="1" applyBorder="1" applyAlignment="1">
      <alignment horizontal="center"/>
    </xf>
    <xf numFmtId="0" fontId="372" fillId="363" borderId="421" xfId="3" applyFont="1" applyFill="1" applyBorder="1" applyAlignment="1">
      <alignment horizontal="center"/>
    </xf>
    <xf numFmtId="0" fontId="373" fillId="364" borderId="422" xfId="3" applyFont="1" applyFill="1" applyBorder="1" applyAlignment="1">
      <alignment horizontal="center"/>
    </xf>
    <xf numFmtId="0" fontId="374" fillId="365" borderId="423" xfId="3" applyFont="1" applyFill="1" applyBorder="1" applyAlignment="1">
      <alignment horizontal="center"/>
    </xf>
    <xf numFmtId="0" fontId="375" fillId="366" borderId="424" xfId="3" applyFont="1" applyFill="1" applyBorder="1" applyAlignment="1">
      <alignment horizontal="center"/>
    </xf>
    <xf numFmtId="0" fontId="376" fillId="367" borderId="425" xfId="3" applyFont="1" applyFill="1" applyBorder="1" applyAlignment="1">
      <alignment horizontal="center"/>
    </xf>
    <xf numFmtId="0" fontId="377" fillId="368" borderId="426" xfId="3" applyFont="1" applyFill="1" applyBorder="1" applyAlignment="1">
      <alignment horizontal="center"/>
    </xf>
    <xf numFmtId="0" fontId="378" fillId="369" borderId="427" xfId="3" applyFont="1" applyFill="1" applyBorder="1" applyAlignment="1">
      <alignment horizontal="center"/>
    </xf>
    <xf numFmtId="0" fontId="379" fillId="370" borderId="428" xfId="3" applyFont="1" applyFill="1" applyBorder="1" applyAlignment="1">
      <alignment horizontal="center"/>
    </xf>
    <xf numFmtId="0" fontId="380" fillId="371" borderId="429" xfId="3" applyFont="1" applyFill="1" applyBorder="1" applyAlignment="1">
      <alignment horizontal="center"/>
    </xf>
    <xf numFmtId="0" fontId="381" fillId="372" borderId="430" xfId="3" applyFont="1" applyFill="1" applyBorder="1" applyAlignment="1">
      <alignment horizontal="center"/>
    </xf>
    <xf numFmtId="0" fontId="382" fillId="373" borderId="431" xfId="3" applyFont="1" applyFill="1" applyBorder="1" applyAlignment="1">
      <alignment horizontal="center"/>
    </xf>
    <xf numFmtId="0" fontId="383" fillId="374" borderId="432" xfId="3" applyFont="1" applyFill="1" applyBorder="1" applyAlignment="1">
      <alignment horizontal="center"/>
    </xf>
    <xf numFmtId="0" fontId="384" fillId="375" borderId="433" xfId="3" applyFont="1" applyFill="1" applyBorder="1" applyAlignment="1">
      <alignment horizontal="center"/>
    </xf>
    <xf numFmtId="0" fontId="385" fillId="376" borderId="434" xfId="3" applyFont="1" applyFill="1" applyBorder="1" applyAlignment="1">
      <alignment horizontal="center"/>
    </xf>
    <xf numFmtId="0" fontId="386" fillId="377" borderId="435" xfId="3" applyFont="1" applyFill="1" applyBorder="1" applyAlignment="1">
      <alignment horizontal="center"/>
    </xf>
    <xf numFmtId="0" fontId="387" fillId="378" borderId="436" xfId="3" applyFont="1" applyFill="1" applyBorder="1" applyAlignment="1">
      <alignment horizontal="center"/>
    </xf>
    <xf numFmtId="0" fontId="388" fillId="379" borderId="437" xfId="3" applyFont="1" applyFill="1" applyBorder="1" applyAlignment="1">
      <alignment horizontal="center"/>
    </xf>
    <xf numFmtId="0" fontId="389" fillId="380" borderId="438" xfId="3" applyFont="1" applyFill="1" applyBorder="1" applyAlignment="1">
      <alignment horizontal="center"/>
    </xf>
    <xf numFmtId="0" fontId="390" fillId="381" borderId="439" xfId="3" applyFont="1" applyFill="1" applyBorder="1" applyAlignment="1">
      <alignment horizontal="center"/>
    </xf>
    <xf numFmtId="0" fontId="391" fillId="382" borderId="440" xfId="3" applyFont="1" applyFill="1" applyBorder="1" applyAlignment="1">
      <alignment horizontal="center"/>
    </xf>
    <xf numFmtId="0" fontId="392" fillId="383" borderId="441" xfId="3" applyFont="1" applyFill="1" applyBorder="1" applyAlignment="1">
      <alignment horizontal="center"/>
    </xf>
    <xf numFmtId="0" fontId="393" fillId="384" borderId="442" xfId="3" applyFont="1" applyFill="1" applyBorder="1" applyAlignment="1">
      <alignment horizontal="center"/>
    </xf>
    <xf numFmtId="0" fontId="394" fillId="385" borderId="443" xfId="3" applyFont="1" applyFill="1" applyBorder="1" applyAlignment="1">
      <alignment horizontal="center"/>
    </xf>
    <xf numFmtId="0" fontId="395" fillId="386" borderId="444" xfId="3" applyFont="1" applyFill="1" applyBorder="1" applyAlignment="1">
      <alignment horizontal="center"/>
    </xf>
    <xf numFmtId="0" fontId="396" fillId="387" borderId="445" xfId="3" applyFont="1" applyFill="1" applyBorder="1" applyAlignment="1">
      <alignment horizontal="center"/>
    </xf>
    <xf numFmtId="0" fontId="397" fillId="388" borderId="446" xfId="3" applyFont="1" applyFill="1" applyBorder="1" applyAlignment="1">
      <alignment horizontal="center"/>
    </xf>
    <xf numFmtId="0" fontId="398" fillId="389" borderId="447" xfId="3" applyFont="1" applyFill="1" applyBorder="1" applyAlignment="1">
      <alignment horizontal="center"/>
    </xf>
    <xf numFmtId="0" fontId="399" fillId="390" borderId="448" xfId="3" applyFont="1" applyFill="1" applyBorder="1" applyAlignment="1">
      <alignment horizontal="center"/>
    </xf>
    <xf numFmtId="0" fontId="400" fillId="391" borderId="449" xfId="3" applyFont="1" applyFill="1" applyBorder="1" applyAlignment="1">
      <alignment horizontal="center"/>
    </xf>
    <xf numFmtId="0" fontId="401" fillId="392" borderId="450" xfId="3" applyFont="1" applyFill="1" applyBorder="1" applyAlignment="1">
      <alignment horizontal="center"/>
    </xf>
    <xf numFmtId="0" fontId="402" fillId="393" borderId="451" xfId="3" applyFont="1" applyFill="1" applyBorder="1" applyAlignment="1">
      <alignment horizontal="center"/>
    </xf>
    <xf numFmtId="0" fontId="403" fillId="394" borderId="452" xfId="3" applyFont="1" applyFill="1" applyBorder="1" applyAlignment="1">
      <alignment horizontal="center"/>
    </xf>
    <xf numFmtId="0" fontId="404" fillId="395" borderId="453" xfId="3" applyFont="1" applyFill="1" applyBorder="1" applyAlignment="1">
      <alignment horizontal="center"/>
    </xf>
    <xf numFmtId="0" fontId="405" fillId="396" borderId="454" xfId="3" applyFont="1" applyFill="1" applyBorder="1" applyAlignment="1">
      <alignment horizontal="center"/>
    </xf>
    <xf numFmtId="0" fontId="406" fillId="397" borderId="455" xfId="3" applyFont="1" applyFill="1" applyBorder="1" applyAlignment="1">
      <alignment horizontal="center"/>
    </xf>
    <xf numFmtId="0" fontId="407" fillId="398" borderId="456" xfId="3" applyFont="1" applyFill="1" applyBorder="1" applyAlignment="1">
      <alignment horizontal="center"/>
    </xf>
    <xf numFmtId="0" fontId="408" fillId="399" borderId="457" xfId="3" applyFont="1" applyFill="1" applyBorder="1" applyAlignment="1">
      <alignment horizontal="center"/>
    </xf>
    <xf numFmtId="0" fontId="409" fillId="400" borderId="458" xfId="3" applyFont="1" applyFill="1" applyBorder="1" applyAlignment="1">
      <alignment horizontal="center"/>
    </xf>
    <xf numFmtId="0" fontId="410" fillId="401" borderId="459" xfId="3" applyFont="1" applyFill="1" applyBorder="1" applyAlignment="1">
      <alignment horizontal="center"/>
    </xf>
    <xf numFmtId="0" fontId="411" fillId="402" borderId="460" xfId="3" applyFont="1" applyFill="1" applyBorder="1" applyAlignment="1">
      <alignment horizontal="center"/>
    </xf>
    <xf numFmtId="0" fontId="412" fillId="403" borderId="461" xfId="3" applyFont="1" applyFill="1" applyBorder="1" applyAlignment="1">
      <alignment horizontal="center"/>
    </xf>
    <xf numFmtId="0" fontId="413" fillId="404" borderId="462" xfId="3" applyFont="1" applyFill="1" applyBorder="1" applyAlignment="1">
      <alignment horizontal="center"/>
    </xf>
    <xf numFmtId="0" fontId="414" fillId="405" borderId="463" xfId="3" applyFont="1" applyFill="1" applyBorder="1" applyAlignment="1">
      <alignment horizontal="center"/>
    </xf>
    <xf numFmtId="0" fontId="415" fillId="406" borderId="464" xfId="3" applyFont="1" applyFill="1" applyBorder="1" applyAlignment="1">
      <alignment horizontal="center"/>
    </xf>
    <xf numFmtId="0" fontId="416" fillId="407" borderId="465" xfId="3" applyFont="1" applyFill="1" applyBorder="1" applyAlignment="1">
      <alignment horizontal="center"/>
    </xf>
    <xf numFmtId="0" fontId="417" fillId="408" borderId="466" xfId="3" applyFont="1" applyFill="1" applyBorder="1" applyAlignment="1">
      <alignment horizontal="center"/>
    </xf>
    <xf numFmtId="0" fontId="418" fillId="409" borderId="467" xfId="3" applyFont="1" applyFill="1" applyBorder="1" applyAlignment="1">
      <alignment horizontal="center"/>
    </xf>
    <xf numFmtId="0" fontId="419" fillId="410" borderId="468" xfId="3" applyFont="1" applyFill="1" applyBorder="1" applyAlignment="1">
      <alignment horizontal="center"/>
    </xf>
    <xf numFmtId="0" fontId="420" fillId="411" borderId="469" xfId="3" applyFont="1" applyFill="1" applyBorder="1" applyAlignment="1">
      <alignment horizontal="center"/>
    </xf>
    <xf numFmtId="0" fontId="421" fillId="412" borderId="470" xfId="3" applyFont="1" applyFill="1" applyBorder="1" applyAlignment="1">
      <alignment horizontal="center"/>
    </xf>
    <xf numFmtId="0" fontId="422" fillId="413" borderId="471" xfId="3" applyFont="1" applyFill="1" applyBorder="1" applyAlignment="1">
      <alignment horizontal="center"/>
    </xf>
    <xf numFmtId="0" fontId="423" fillId="414" borderId="472" xfId="3" applyFont="1" applyFill="1" applyBorder="1" applyAlignment="1">
      <alignment horizontal="center"/>
    </xf>
    <xf numFmtId="0" fontId="424" fillId="415" borderId="473" xfId="3" applyFont="1" applyFill="1" applyBorder="1" applyAlignment="1">
      <alignment horizontal="center"/>
    </xf>
    <xf numFmtId="0" fontId="425" fillId="416" borderId="474" xfId="3" applyFont="1" applyFill="1" applyBorder="1" applyAlignment="1">
      <alignment horizontal="center"/>
    </xf>
    <xf numFmtId="0" fontId="426" fillId="417" borderId="475" xfId="3" applyFont="1" applyFill="1" applyBorder="1" applyAlignment="1">
      <alignment horizontal="center"/>
    </xf>
    <xf numFmtId="0" fontId="427" fillId="418" borderId="476" xfId="3" applyFont="1" applyFill="1" applyBorder="1" applyAlignment="1">
      <alignment horizontal="center"/>
    </xf>
    <xf numFmtId="0" fontId="428" fillId="419" borderId="477" xfId="3" applyFont="1" applyFill="1" applyBorder="1" applyAlignment="1">
      <alignment horizontal="center"/>
    </xf>
    <xf numFmtId="0" fontId="429" fillId="420" borderId="478" xfId="3" applyFont="1" applyFill="1" applyBorder="1" applyAlignment="1">
      <alignment horizontal="center"/>
    </xf>
    <xf numFmtId="0" fontId="430" fillId="421" borderId="479" xfId="3" applyFont="1" applyFill="1" applyBorder="1" applyAlignment="1">
      <alignment horizontal="center"/>
    </xf>
    <xf numFmtId="0" fontId="431" fillId="422" borderId="480" xfId="3" applyFont="1" applyFill="1" applyBorder="1" applyAlignment="1">
      <alignment horizontal="center"/>
    </xf>
    <xf numFmtId="0" fontId="432" fillId="423" borderId="481" xfId="3" applyFont="1" applyFill="1" applyBorder="1" applyAlignment="1">
      <alignment horizontal="center"/>
    </xf>
    <xf numFmtId="0" fontId="433" fillId="424" borderId="482" xfId="3" applyFont="1" applyFill="1" applyBorder="1" applyAlignment="1">
      <alignment horizontal="center"/>
    </xf>
    <xf numFmtId="0" fontId="434" fillId="425" borderId="483" xfId="3" applyFont="1" applyFill="1" applyBorder="1" applyAlignment="1">
      <alignment horizontal="center"/>
    </xf>
    <xf numFmtId="0" fontId="435" fillId="426" borderId="484" xfId="3" applyFont="1" applyFill="1" applyBorder="1" applyAlignment="1">
      <alignment horizontal="center"/>
    </xf>
    <xf numFmtId="0" fontId="436" fillId="427" borderId="485" xfId="3" applyFont="1" applyFill="1" applyBorder="1" applyAlignment="1">
      <alignment horizontal="center"/>
    </xf>
    <xf numFmtId="0" fontId="437" fillId="428" borderId="486" xfId="3" applyFont="1" applyFill="1" applyBorder="1" applyAlignment="1">
      <alignment horizontal="center"/>
    </xf>
    <xf numFmtId="0" fontId="438" fillId="429" borderId="487" xfId="3" applyFont="1" applyFill="1" applyBorder="1" applyAlignment="1">
      <alignment horizontal="center"/>
    </xf>
    <xf numFmtId="0" fontId="439" fillId="430" borderId="488" xfId="3" applyFont="1" applyFill="1" applyBorder="1" applyAlignment="1">
      <alignment horizontal="center"/>
    </xf>
    <xf numFmtId="0" fontId="440" fillId="431" borderId="489" xfId="3" applyFont="1" applyFill="1" applyBorder="1" applyAlignment="1">
      <alignment horizontal="center"/>
    </xf>
    <xf numFmtId="0" fontId="441" fillId="432" borderId="490" xfId="3" applyFont="1" applyFill="1" applyBorder="1" applyAlignment="1">
      <alignment horizontal="center"/>
    </xf>
    <xf numFmtId="0" fontId="442" fillId="433" borderId="491" xfId="3" applyFont="1" applyFill="1" applyBorder="1" applyAlignment="1">
      <alignment horizontal="center"/>
    </xf>
    <xf numFmtId="0" fontId="443" fillId="434" borderId="492" xfId="3" applyFont="1" applyFill="1" applyBorder="1" applyAlignment="1">
      <alignment horizontal="center"/>
    </xf>
    <xf numFmtId="0" fontId="444" fillId="435" borderId="493" xfId="3" applyFont="1" applyFill="1" applyBorder="1" applyAlignment="1">
      <alignment horizontal="center"/>
    </xf>
    <xf numFmtId="0" fontId="445" fillId="436" borderId="494" xfId="3" applyFont="1" applyFill="1" applyBorder="1" applyAlignment="1">
      <alignment horizontal="center"/>
    </xf>
    <xf numFmtId="0" fontId="446" fillId="437" borderId="495" xfId="3" applyFont="1" applyFill="1" applyBorder="1" applyAlignment="1">
      <alignment horizontal="center"/>
    </xf>
    <xf numFmtId="0" fontId="447" fillId="438" borderId="496" xfId="3" applyFont="1" applyFill="1" applyBorder="1" applyAlignment="1">
      <alignment horizontal="center"/>
    </xf>
    <xf numFmtId="0" fontId="448" fillId="439" borderId="497" xfId="3" applyFont="1" applyFill="1" applyBorder="1" applyAlignment="1">
      <alignment horizontal="center"/>
    </xf>
    <xf numFmtId="0" fontId="449" fillId="440" borderId="498" xfId="3" applyFont="1" applyFill="1" applyBorder="1" applyAlignment="1">
      <alignment horizontal="center"/>
    </xf>
    <xf numFmtId="0" fontId="450" fillId="441" borderId="499" xfId="3" applyFont="1" applyFill="1" applyBorder="1" applyAlignment="1">
      <alignment horizontal="center"/>
    </xf>
    <xf numFmtId="0" fontId="451" fillId="442" borderId="500" xfId="3" applyFont="1" applyFill="1" applyBorder="1" applyAlignment="1">
      <alignment horizontal="center"/>
    </xf>
    <xf numFmtId="0" fontId="452" fillId="443" borderId="501" xfId="3" applyFont="1" applyFill="1" applyBorder="1" applyAlignment="1">
      <alignment horizontal="center"/>
    </xf>
    <xf numFmtId="0" fontId="453" fillId="444" borderId="502" xfId="3" applyFont="1" applyFill="1" applyBorder="1" applyAlignment="1">
      <alignment horizontal="center"/>
    </xf>
    <xf numFmtId="0" fontId="454" fillId="445" borderId="503" xfId="3" applyFont="1" applyFill="1" applyBorder="1" applyAlignment="1">
      <alignment horizontal="center"/>
    </xf>
    <xf numFmtId="0" fontId="455" fillId="446" borderId="504" xfId="3" applyFont="1" applyFill="1" applyBorder="1" applyAlignment="1">
      <alignment horizontal="center"/>
    </xf>
    <xf numFmtId="0" fontId="456" fillId="447" borderId="505" xfId="3" applyFont="1" applyFill="1" applyBorder="1" applyAlignment="1">
      <alignment horizontal="center"/>
    </xf>
    <xf numFmtId="0" fontId="457" fillId="448" borderId="506" xfId="3" applyFont="1" applyFill="1" applyBorder="1" applyAlignment="1">
      <alignment horizontal="center"/>
    </xf>
    <xf numFmtId="0" fontId="458" fillId="449" borderId="507" xfId="3" applyFont="1" applyFill="1" applyBorder="1" applyAlignment="1">
      <alignment horizontal="center"/>
    </xf>
    <xf numFmtId="0" fontId="459" fillId="450" borderId="508" xfId="3" applyFont="1" applyFill="1" applyBorder="1" applyAlignment="1">
      <alignment horizontal="center"/>
    </xf>
    <xf numFmtId="0" fontId="460" fillId="451" borderId="509" xfId="3" applyFont="1" applyFill="1" applyBorder="1" applyAlignment="1">
      <alignment horizontal="center"/>
    </xf>
    <xf numFmtId="0" fontId="461" fillId="452" borderId="510" xfId="3" applyFont="1" applyFill="1" applyBorder="1" applyAlignment="1">
      <alignment horizontal="center"/>
    </xf>
    <xf numFmtId="0" fontId="462" fillId="453" borderId="511" xfId="3" applyFont="1" applyFill="1" applyBorder="1" applyAlignment="1">
      <alignment horizontal="center"/>
    </xf>
    <xf numFmtId="0" fontId="463" fillId="454" borderId="512" xfId="3" applyFont="1" applyFill="1" applyBorder="1" applyAlignment="1">
      <alignment horizontal="center"/>
    </xf>
    <xf numFmtId="0" fontId="464" fillId="455" borderId="513" xfId="3" applyFont="1" applyFill="1" applyBorder="1" applyAlignment="1">
      <alignment horizontal="center"/>
    </xf>
    <xf numFmtId="0" fontId="465" fillId="456" borderId="514" xfId="3" applyFont="1" applyFill="1" applyBorder="1" applyAlignment="1">
      <alignment horizontal="center"/>
    </xf>
    <xf numFmtId="0" fontId="466" fillId="457" borderId="515" xfId="3" applyFont="1" applyFill="1" applyBorder="1" applyAlignment="1">
      <alignment horizontal="center"/>
    </xf>
    <xf numFmtId="0" fontId="467" fillId="458" borderId="516" xfId="3" applyFont="1" applyFill="1" applyBorder="1" applyAlignment="1">
      <alignment horizontal="center"/>
    </xf>
    <xf numFmtId="0" fontId="468" fillId="459" borderId="517" xfId="3" applyFont="1" applyFill="1" applyBorder="1" applyAlignment="1">
      <alignment horizontal="center"/>
    </xf>
    <xf numFmtId="0" fontId="469" fillId="460" borderId="518" xfId="3" applyFont="1" applyFill="1" applyBorder="1" applyAlignment="1">
      <alignment horizontal="center"/>
    </xf>
    <xf numFmtId="0" fontId="470" fillId="461" borderId="519" xfId="3" applyFont="1" applyFill="1" applyBorder="1" applyAlignment="1">
      <alignment horizontal="center"/>
    </xf>
    <xf numFmtId="0" fontId="471" fillId="462" borderId="520" xfId="3" applyFont="1" applyFill="1" applyBorder="1" applyAlignment="1">
      <alignment horizontal="center"/>
    </xf>
    <xf numFmtId="0" fontId="472" fillId="463" borderId="521" xfId="3" applyFont="1" applyFill="1" applyBorder="1" applyAlignment="1">
      <alignment horizontal="center"/>
    </xf>
    <xf numFmtId="0" fontId="473" fillId="464" borderId="522" xfId="3" applyFont="1" applyFill="1" applyBorder="1" applyAlignment="1">
      <alignment horizontal="center"/>
    </xf>
    <xf numFmtId="0" fontId="474" fillId="465" borderId="523" xfId="3" applyFont="1" applyFill="1" applyBorder="1" applyAlignment="1">
      <alignment horizontal="center"/>
    </xf>
    <xf numFmtId="0" fontId="475" fillId="466" borderId="524" xfId="3" applyFont="1" applyFill="1" applyBorder="1" applyAlignment="1">
      <alignment horizontal="center"/>
    </xf>
    <xf numFmtId="0" fontId="476" fillId="467" borderId="525" xfId="3" applyFont="1" applyFill="1" applyBorder="1" applyAlignment="1">
      <alignment horizontal="center"/>
    </xf>
    <xf numFmtId="0" fontId="477" fillId="468" borderId="526" xfId="3" applyFont="1" applyFill="1" applyBorder="1" applyAlignment="1">
      <alignment horizontal="center"/>
    </xf>
    <xf numFmtId="0" fontId="478" fillId="469" borderId="527" xfId="3" applyFont="1" applyFill="1" applyBorder="1" applyAlignment="1">
      <alignment horizontal="center"/>
    </xf>
    <xf numFmtId="0" fontId="479" fillId="470" borderId="528" xfId="3" applyFont="1" applyFill="1" applyBorder="1" applyAlignment="1">
      <alignment horizontal="center"/>
    </xf>
    <xf numFmtId="0" fontId="480" fillId="471" borderId="529" xfId="3" applyFont="1" applyFill="1" applyBorder="1" applyAlignment="1">
      <alignment horizontal="center"/>
    </xf>
    <xf numFmtId="0" fontId="481" fillId="472" borderId="530" xfId="3" applyFont="1" applyFill="1" applyBorder="1" applyAlignment="1">
      <alignment horizontal="center"/>
    </xf>
    <xf numFmtId="0" fontId="482" fillId="473" borderId="531" xfId="3" applyFont="1" applyFill="1" applyBorder="1" applyAlignment="1">
      <alignment horizontal="center"/>
    </xf>
    <xf numFmtId="0" fontId="483" fillId="474" borderId="532" xfId="3" applyFont="1" applyFill="1" applyBorder="1" applyAlignment="1">
      <alignment horizontal="center"/>
    </xf>
    <xf numFmtId="0" fontId="484" fillId="475" borderId="533" xfId="3" applyFont="1" applyFill="1" applyBorder="1" applyAlignment="1">
      <alignment horizontal="center"/>
    </xf>
    <xf numFmtId="0" fontId="485" fillId="476" borderId="534" xfId="3" applyFont="1" applyFill="1" applyBorder="1" applyAlignment="1">
      <alignment horizontal="center"/>
    </xf>
    <xf numFmtId="0" fontId="486" fillId="477" borderId="535" xfId="3" applyFont="1" applyFill="1" applyBorder="1" applyAlignment="1">
      <alignment horizontal="center"/>
    </xf>
    <xf numFmtId="0" fontId="487" fillId="478" borderId="536" xfId="3" applyFont="1" applyFill="1" applyBorder="1" applyAlignment="1">
      <alignment horizontal="center"/>
    </xf>
    <xf numFmtId="0" fontId="488" fillId="479" borderId="537" xfId="3" applyFont="1" applyFill="1" applyBorder="1" applyAlignment="1">
      <alignment horizontal="center"/>
    </xf>
    <xf numFmtId="0" fontId="489" fillId="480" borderId="538" xfId="3" applyFont="1" applyFill="1" applyBorder="1" applyAlignment="1">
      <alignment horizontal="center"/>
    </xf>
    <xf numFmtId="0" fontId="490" fillId="481" borderId="539" xfId="3" applyFont="1" applyFill="1" applyBorder="1" applyAlignment="1">
      <alignment horizontal="center"/>
    </xf>
    <xf numFmtId="0" fontId="491" fillId="482" borderId="540" xfId="3" applyFont="1" applyFill="1" applyBorder="1" applyAlignment="1">
      <alignment horizontal="center"/>
    </xf>
    <xf numFmtId="0" fontId="492" fillId="483" borderId="541" xfId="3" applyFont="1" applyFill="1" applyBorder="1" applyAlignment="1">
      <alignment horizontal="center"/>
    </xf>
    <xf numFmtId="0" fontId="493" fillId="484" borderId="542" xfId="3" applyFont="1" applyFill="1" applyBorder="1" applyAlignment="1">
      <alignment horizontal="center"/>
    </xf>
    <xf numFmtId="0" fontId="494" fillId="485" borderId="543" xfId="3" applyFont="1" applyBorder="1" applyAlignment="1" applyFill="1">
      <alignment horizontal="center"/>
    </xf>
    <xf numFmtId="0" fontId="495" fillId="486" borderId="544" xfId="3" applyFont="1" applyFill="1" applyBorder="1" applyAlignment="1">
      <alignment horizontal="center"/>
    </xf>
    <xf numFmtId="0" fontId="496" fillId="487" borderId="545" xfId="3" applyFont="1" applyFill="1" applyBorder="1" applyAlignment="1">
      <alignment horizontal="center"/>
    </xf>
    <xf numFmtId="0" fontId="497" fillId="488" borderId="546" xfId="3" applyFont="1" applyBorder="1" applyAlignment="1" applyFill="1">
      <alignment horizontal="center"/>
    </xf>
    <xf numFmtId="0" fontId="498" fillId="489" borderId="547" xfId="3" applyFont="1" applyFill="1" applyBorder="1" applyAlignment="1">
      <alignment horizontal="center"/>
    </xf>
    <xf numFmtId="0" fontId="499" fillId="490" borderId="548" xfId="3" applyFont="1" applyFill="1" applyBorder="1" applyAlignment="1">
      <alignment horizontal="center"/>
    </xf>
    <xf numFmtId="0" fontId="500" fillId="491" borderId="549" xfId="3" applyFont="1" applyBorder="1" applyAlignment="1" applyFill="1">
      <alignment horizontal="center"/>
    </xf>
    <xf numFmtId="0" fontId="501" fillId="492" borderId="550" xfId="3" applyFont="1" applyFill="1" applyBorder="1" applyAlignment="1">
      <alignment horizontal="center"/>
    </xf>
    <xf numFmtId="0" fontId="502" fillId="493" borderId="551" xfId="3" applyFont="1" applyFill="1" applyBorder="1" applyAlignment="1">
      <alignment horizontal="center"/>
    </xf>
    <xf numFmtId="0" fontId="503" fillId="494" borderId="552" xfId="3" applyFont="1" applyBorder="1" applyAlignment="1" applyFill="1">
      <alignment horizontal="center"/>
    </xf>
    <xf numFmtId="0" fontId="504" fillId="495" borderId="553" xfId="3" applyFont="1" applyFill="1" applyBorder="1" applyAlignment="1">
      <alignment horizontal="center"/>
    </xf>
    <xf numFmtId="0" fontId="505" fillId="496" borderId="554" xfId="3" applyFont="1" applyFill="1" applyBorder="1" applyAlignment="1">
      <alignment horizontal="center"/>
    </xf>
    <xf numFmtId="0" fontId="506" fillId="497" borderId="555" xfId="3" applyFont="1" applyBorder="1" applyAlignment="1" applyFill="1">
      <alignment horizontal="center"/>
    </xf>
    <xf numFmtId="0" fontId="507" fillId="498" borderId="556" xfId="3" applyFont="1" applyFill="1" applyBorder="1" applyAlignment="1">
      <alignment horizontal="center"/>
    </xf>
    <xf numFmtId="0" fontId="508" fillId="499" borderId="557" xfId="3" applyFont="1" applyFill="1" applyBorder="1" applyAlignment="1">
      <alignment horizontal="center"/>
    </xf>
    <xf numFmtId="0" fontId="509" fillId="500" borderId="558" xfId="3" applyFont="1" applyBorder="1" applyAlignment="1" applyFill="1">
      <alignment horizontal="center"/>
    </xf>
    <xf numFmtId="0" fontId="510" fillId="501" borderId="559" xfId="3" applyFont="1" applyFill="1" applyBorder="1" applyAlignment="1">
      <alignment horizontal="center"/>
    </xf>
    <xf numFmtId="0" fontId="511" fillId="502" borderId="560" xfId="3" applyFont="1" applyFill="1" applyBorder="1" applyAlignment="1">
      <alignment horizontal="center"/>
    </xf>
    <xf numFmtId="0" fontId="512" fillId="503" borderId="561" xfId="3" applyFont="1" applyBorder="1" applyAlignment="1" applyFill="1">
      <alignment horizontal="center"/>
    </xf>
    <xf numFmtId="0" fontId="513" fillId="504" borderId="562" xfId="3" applyFont="1" applyFill="1" applyBorder="1" applyAlignment="1">
      <alignment horizontal="center"/>
    </xf>
    <xf numFmtId="0" fontId="514" fillId="505" borderId="563" xfId="3" applyFont="1" applyFill="1" applyBorder="1" applyAlignment="1">
      <alignment horizontal="center"/>
    </xf>
    <xf numFmtId="0" fontId="515" fillId="506" borderId="564" xfId="3" applyFont="1" applyBorder="1" applyAlignment="1" applyFill="1">
      <alignment horizontal="center"/>
    </xf>
    <xf numFmtId="0" fontId="516" fillId="507" borderId="565" xfId="3" applyFont="1" applyFill="1" applyBorder="1" applyAlignment="1">
      <alignment horizontal="center"/>
    </xf>
    <xf numFmtId="0" fontId="517" fillId="508" borderId="566" xfId="3" applyFont="1" applyFill="1" applyBorder="1" applyAlignment="1">
      <alignment horizontal="center"/>
    </xf>
    <xf numFmtId="0" fontId="518" fillId="509" borderId="567" xfId="3" applyFont="1" applyBorder="1" applyAlignment="1" applyFill="1">
      <alignment horizontal="center"/>
    </xf>
    <xf numFmtId="0" fontId="519" fillId="510" borderId="568" xfId="3" applyFont="1" applyFill="1" applyBorder="1" applyAlignment="1">
      <alignment horizontal="center"/>
    </xf>
    <xf numFmtId="0" fontId="520" fillId="511" borderId="569" xfId="3" applyFont="1" applyFill="1" applyBorder="1" applyAlignment="1">
      <alignment horizontal="center"/>
    </xf>
    <xf numFmtId="0" fontId="521" fillId="512" borderId="570" xfId="3" applyFont="1" applyBorder="1" applyAlignment="1" applyFill="1">
      <alignment horizontal="center"/>
    </xf>
    <xf numFmtId="0" fontId="522" fillId="513" borderId="571" xfId="3" applyFont="1" applyFill="1" applyBorder="1" applyAlignment="1">
      <alignment horizontal="center"/>
    </xf>
    <xf numFmtId="0" fontId="523" fillId="514" borderId="572" xfId="3" applyFont="1" applyFill="1" applyBorder="1" applyAlignment="1">
      <alignment horizontal="center"/>
    </xf>
    <xf numFmtId="0" fontId="524" fillId="515" borderId="573" xfId="3" applyFont="1" applyBorder="1" applyAlignment="1" applyFill="1">
      <alignment horizontal="center"/>
    </xf>
    <xf numFmtId="0" fontId="525" fillId="516" borderId="574" xfId="3" applyFont="1" applyFill="1" applyBorder="1" applyAlignment="1">
      <alignment horizontal="center"/>
    </xf>
    <xf numFmtId="0" fontId="526" fillId="517" borderId="575" xfId="3" applyFont="1" applyFill="1" applyBorder="1" applyAlignment="1">
      <alignment horizontal="center"/>
    </xf>
    <xf numFmtId="0" fontId="527" fillId="518" borderId="576" xfId="3" applyFont="1" applyBorder="1" applyAlignment="1" applyFill="1">
      <alignment horizontal="center"/>
    </xf>
    <xf numFmtId="0" fontId="528" fillId="519" borderId="577" xfId="3" applyFont="1" applyFill="1" applyBorder="1" applyAlignment="1">
      <alignment horizontal="center"/>
    </xf>
    <xf numFmtId="0" fontId="529" fillId="520" borderId="578" xfId="3" applyFont="1" applyFill="1" applyBorder="1" applyAlignment="1">
      <alignment horizontal="center"/>
    </xf>
    <xf numFmtId="0" fontId="530" fillId="521" borderId="579" xfId="3" applyFont="1" applyBorder="1" applyAlignment="1" applyFill="1">
      <alignment horizontal="center"/>
    </xf>
    <xf numFmtId="0" fontId="531" fillId="522" borderId="580" xfId="3" applyFont="1" applyFill="1" applyBorder="1" applyAlignment="1">
      <alignment horizontal="center"/>
    </xf>
    <xf numFmtId="0" fontId="532" fillId="523" borderId="581" xfId="3" applyFont="1" applyFill="1" applyBorder="1" applyAlignment="1">
      <alignment horizontal="center"/>
    </xf>
    <xf numFmtId="0" fontId="533" fillId="524" borderId="582" xfId="3" applyFont="1" applyBorder="1" applyAlignment="1" applyFill="1">
      <alignment horizontal="center"/>
    </xf>
    <xf numFmtId="0" fontId="534" fillId="525" borderId="583" xfId="3" applyFont="1" applyFill="1" applyBorder="1" applyAlignment="1">
      <alignment horizontal="center"/>
    </xf>
    <xf numFmtId="0" fontId="535" fillId="526" borderId="584" xfId="3" applyFont="1" applyFill="1" applyBorder="1" applyAlignment="1">
      <alignment horizontal="center"/>
    </xf>
    <xf numFmtId="0" fontId="536" fillId="527" borderId="585" xfId="3" applyFont="1" applyBorder="1" applyAlignment="1" applyFill="1">
      <alignment horizontal="center"/>
    </xf>
    <xf numFmtId="0" fontId="537" fillId="528" borderId="586" xfId="3" applyFont="1" applyFill="1" applyBorder="1" applyAlignment="1">
      <alignment horizontal="center"/>
    </xf>
    <xf numFmtId="0" fontId="538" fillId="529" borderId="587" xfId="3" applyFont="1" applyFill="1" applyBorder="1" applyAlignment="1">
      <alignment horizontal="center"/>
    </xf>
    <xf numFmtId="0" fontId="539" fillId="530" borderId="588" xfId="3" applyFont="1" applyBorder="1" applyAlignment="1" applyFill="1">
      <alignment horizontal="center"/>
    </xf>
    <xf numFmtId="0" fontId="540" fillId="531" borderId="589" xfId="3" applyFont="1" applyFill="1" applyBorder="1" applyAlignment="1">
      <alignment horizontal="center"/>
    </xf>
    <xf numFmtId="0" fontId="541" fillId="532" borderId="590" xfId="3" applyFont="1" applyFill="1" applyBorder="1" applyAlignment="1">
      <alignment horizontal="center"/>
    </xf>
    <xf numFmtId="0" fontId="542" fillId="533" borderId="591" xfId="3" applyFont="1" applyBorder="1" applyAlignment="1" applyFill="1">
      <alignment horizontal="center"/>
    </xf>
    <xf numFmtId="0" fontId="543" fillId="534" borderId="592" xfId="3" applyFont="1" applyFill="1" applyBorder="1" applyAlignment="1">
      <alignment horizontal="center"/>
    </xf>
    <xf numFmtId="0" fontId="544" fillId="535" borderId="593" xfId="3" applyFont="1" applyFill="1" applyBorder="1" applyAlignment="1">
      <alignment horizontal="center"/>
    </xf>
    <xf numFmtId="0" fontId="545" fillId="536" borderId="594" xfId="3" applyFont="1" applyBorder="1" applyAlignment="1" applyFill="1">
      <alignment horizontal="center"/>
    </xf>
    <xf numFmtId="0" fontId="546" fillId="537" borderId="595" xfId="3" applyFont="1" applyFill="1" applyBorder="1" applyAlignment="1">
      <alignment horizontal="center"/>
    </xf>
    <xf numFmtId="0" fontId="547" fillId="538" borderId="596" xfId="3" applyFont="1" applyFill="1" applyBorder="1" applyAlignment="1">
      <alignment horizontal="center"/>
    </xf>
    <xf numFmtId="0" fontId="548" fillId="539" borderId="597" xfId="3" applyFont="1" applyBorder="1" applyAlignment="1" applyFill="1">
      <alignment horizontal="center"/>
    </xf>
    <xf numFmtId="0" fontId="549" fillId="540" borderId="598" xfId="3" applyFont="1" applyFill="1" applyBorder="1" applyAlignment="1">
      <alignment horizontal="center"/>
    </xf>
    <xf numFmtId="0" fontId="550" fillId="541" borderId="599" xfId="3" applyFont="1" applyFill="1" applyBorder="1" applyAlignment="1">
      <alignment horizontal="center"/>
    </xf>
    <xf numFmtId="0" fontId="551" fillId="542" borderId="600" xfId="3" applyFont="1" applyBorder="1" applyAlignment="1" applyFill="1">
      <alignment horizontal="center"/>
    </xf>
    <xf numFmtId="0" fontId="552" fillId="543" borderId="601" xfId="3" applyFont="1" applyFill="1" applyBorder="1" applyAlignment="1">
      <alignment horizontal="center"/>
    </xf>
    <xf numFmtId="0" fontId="553" fillId="544" borderId="602" xfId="3" applyFont="1" applyFill="1" applyBorder="1" applyAlignment="1">
      <alignment horizontal="center"/>
    </xf>
    <xf numFmtId="0" fontId="554" fillId="545" borderId="603" xfId="3" applyFont="1" applyBorder="1" applyAlignment="1" applyFill="1">
      <alignment horizontal="center"/>
    </xf>
    <xf numFmtId="0" fontId="555" fillId="546" borderId="604" xfId="3" applyFont="1" applyFill="1" applyBorder="1" applyAlignment="1">
      <alignment horizontal="center"/>
    </xf>
    <xf numFmtId="0" fontId="556" fillId="547" borderId="605" xfId="3" applyFont="1" applyFill="1" applyBorder="1" applyAlignment="1">
      <alignment horizontal="center"/>
    </xf>
    <xf numFmtId="0" fontId="557" fillId="548" borderId="606" xfId="3" applyFont="1" applyBorder="1" applyAlignment="1" applyFill="1">
      <alignment horizontal="center"/>
    </xf>
    <xf numFmtId="0" fontId="558" fillId="549" borderId="607" xfId="3" applyFont="1" applyFill="1" applyBorder="1" applyAlignment="1">
      <alignment horizontal="center"/>
    </xf>
    <xf numFmtId="0" fontId="559" fillId="550" borderId="608" xfId="3" applyFont="1" applyFill="1" applyBorder="1" applyAlignment="1">
      <alignment horizontal="center"/>
    </xf>
    <xf numFmtId="0" fontId="560" fillId="551" borderId="609" xfId="3" applyFont="1" applyBorder="1" applyAlignment="1" applyFill="1">
      <alignment horizontal="center"/>
    </xf>
    <xf numFmtId="0" fontId="561" fillId="552" borderId="610" xfId="3" applyFont="1" applyFill="1" applyBorder="1" applyAlignment="1">
      <alignment horizontal="center"/>
    </xf>
    <xf numFmtId="0" fontId="562" fillId="553" borderId="611" xfId="3" applyFont="1" applyFill="1" applyBorder="1" applyAlignment="1">
      <alignment horizontal="center"/>
    </xf>
    <xf numFmtId="0" fontId="563" fillId="554" borderId="612" xfId="3" applyFont="1" applyBorder="1" applyAlignment="1" applyFill="1">
      <alignment horizontal="center"/>
    </xf>
    <xf numFmtId="0" fontId="564" fillId="555" borderId="613" xfId="3" applyFont="1" applyFill="1" applyBorder="1" applyAlignment="1">
      <alignment horizontal="center"/>
    </xf>
  </cellXfs>
  <cellStyles count="7">
    <cellStyle name="Comma" xfId="5" builtinId="3"/>
    <cellStyle name="Comma 2" xfId="6" xr:uid="{00000000-0005-0000-0000-000006000000}"/>
    <cellStyle name="Normal" xfId="0" builtinId="0"/>
    <cellStyle name="Normal 2" xfId="1" xr:uid="{00000000-0005-0000-0000-000001000000}"/>
    <cellStyle name="Normal 2 2" xfId="3" xr:uid="{00000000-0005-0000-0000-000003000000}"/>
    <cellStyle name="Normal 3" xfId="2" xr:uid="{00000000-0005-0000-0000-000002000000}"/>
    <cellStyle name="Normal 3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sheetViews>
    <sheetView showGridLines="0" tabSelected="1" zoomScaleNormal="100" zoomScaleSheetLayoutView="90" zoomScalePageLayoutView="91" workbookViewId="0">
      <pane ySplit="4" topLeftCell="A41" activePane="bottomLeft" state="frozen"/>
      <selection pane="bottomLeft" activeCell="K64" sqref="K64"/>
    </sheetView>
  </sheetViews>
  <sheetFormatPr defaultColWidth="8.85546875" defaultRowHeight="12.75" x14ac:dyDescent="0.2"/>
  <cols>
    <col min="1" max="1" width="36.42578125" style="497" customWidth="1"/>
    <col min="2" max="2" width="11.28515625" style="497" customWidth="1"/>
    <col min="3" max="3" width="11" style="497" customWidth="1"/>
    <col min="4" max="4" width="10.42578125" style="497" customWidth="1"/>
    <col min="5" max="5" width="8.140625" style="497" customWidth="1"/>
    <col min="6" max="6" width="7.42578125" style="497" customWidth="1"/>
    <col min="7" max="7" width="7.140625" style="497" customWidth="1"/>
    <col min="8" max="10" width="7.42578125" style="497" customWidth="1"/>
    <col min="11" max="11" width="55.28515625" style="497" customWidth="1"/>
    <col min="12" max="12" width="6.42578125" style="497" customWidth="1"/>
    <col min="13" max="13" width="6.140625" style="497" hidden="1" customWidth="1"/>
    <col min="14" max="14" width="6.140625" style="497" customWidth="1"/>
    <col min="15" max="15" width="6.140625" style="497" hidden="1" customWidth="1"/>
    <col min="16" max="16" width="4.5703125" style="497" customWidth="1"/>
    <col min="17" max="17" width="6" style="497" customWidth="1"/>
    <col min="18" max="18" width="5.140625" style="497" customWidth="1"/>
    <col min="19" max="19" width="4.42578125" style="497" customWidth="1"/>
    <col min="20" max="21" width="5.5703125" style="497" customWidth="1"/>
    <col min="22" max="22" width="4.85546875" style="497" customWidth="1"/>
    <col min="23" max="24" width="5.5703125" style="497" customWidth="1"/>
    <col min="25" max="25" width="4.85546875" style="497" customWidth="1"/>
    <col min="26" max="26" width="6.5703125" style="1" customWidth="1"/>
    <col min="27" max="27" width="6" style="497" customWidth="1"/>
    <col min="28" max="28" width="5.140625" style="497" customWidth="1"/>
    <col min="29" max="29" width="7" style="2" customWidth="1"/>
    <col min="30" max="30" width="10.42578125" style="2" customWidth="1"/>
  </cols>
  <sheetData>
    <row r="1" spans="1:60" ht="18.75" customHeight="1" x14ac:dyDescent="0.25">
      <c r="A1" t="s" s="6">
        <v>0</v>
      </c>
      <c r="B1" s="14"/>
      <c r="C1" s="13"/>
      <c r="D1" s="7"/>
      <c r="E1" s="7"/>
      <c r="F1" s="7"/>
      <c r="G1" s="7"/>
      <c r="H1" s="14"/>
      <c r="I1" s="7"/>
      <c r="J1" s="7"/>
      <c r="K1" s="7"/>
      <c r="L1" s="7"/>
      <c r="M1" s="7"/>
      <c r="N1" s="7"/>
      <c r="O1" s="7"/>
      <c r="P1" s="7"/>
      <c r="Q1" s="7"/>
      <c r="T1" s="7"/>
      <c r="U1" s="4"/>
      <c r="V1" s="4"/>
      <c r="W1" s="7"/>
      <c r="X1" s="4"/>
      <c r="Y1" s="4"/>
      <c r="Z1" t="s" s="9">
        <v>1</v>
      </c>
      <c r="AA1" s="5"/>
      <c r="AB1" s="5"/>
    </row>
    <row r="2" spans="1:60" ht="18.75" customHeight="1" thickBot="1" x14ac:dyDescent="0.3">
      <c r="A2" s="6"/>
      <c r="B2" s="14"/>
      <c r="C2" s="13"/>
      <c r="D2" s="7"/>
      <c r="E2" s="7"/>
      <c r="F2" s="7"/>
      <c r="G2" s="7"/>
      <c r="H2" s="14"/>
      <c r="I2" s="7"/>
      <c r="J2" s="7"/>
      <c r="K2" s="7"/>
      <c r="L2" s="7"/>
      <c r="M2" s="7"/>
      <c r="N2" s="7"/>
      <c r="O2" s="7"/>
      <c r="P2" s="7"/>
      <c r="Q2" s="7"/>
      <c r="T2" s="7"/>
      <c r="U2" s="4"/>
      <c r="V2" s="4"/>
      <c r="W2" s="7"/>
      <c r="X2" s="4"/>
      <c r="Y2" s="4"/>
      <c r="Z2" s="9"/>
      <c r="AA2" s="5"/>
      <c r="AB2" s="5"/>
    </row>
    <row r="3" spans="1:60" ht="13.35" customHeight="1" thickBot="1" x14ac:dyDescent="0.25">
      <c r="A3" s="509"/>
      <c r="B3" t="s" s="515">
        <v>2</v>
      </c>
      <c r="C3" t="s" s="514">
        <v>3</v>
      </c>
      <c r="D3" t="s" s="515">
        <v>4</v>
      </c>
      <c r="E3" t="s" s="70">
        <v>5</v>
      </c>
      <c r="F3" t="s" s="517">
        <v>6</v>
      </c>
      <c r="G3" t="s" s="516">
        <v>7</v>
      </c>
      <c r="H3" t="s" s="517">
        <v>6</v>
      </c>
      <c r="I3" t="s" s="516">
        <v>8</v>
      </c>
      <c r="J3" t="s" s="87">
        <v>9</v>
      </c>
      <c r="K3" t="s" s="513">
        <v>10</v>
      </c>
      <c r="L3" t="s" s="505">
        <v>11</v>
      </c>
      <c r="M3" s="506"/>
      <c r="N3" s="506"/>
      <c r="O3" s="440"/>
      <c r="P3" s="440"/>
      <c r="Q3" t="s" s="507">
        <v>12</v>
      </c>
      <c r="R3" s="504"/>
      <c r="S3" s="261"/>
      <c r="T3" t="s" s="505">
        <v>13</v>
      </c>
      <c r="U3" s="506"/>
      <c r="V3" s="195"/>
      <c r="W3" t="s" s="508">
        <v>14</v>
      </c>
      <c r="X3" s="506"/>
      <c r="Y3" s="441"/>
      <c r="Z3" t="s" s="503">
        <v>15</v>
      </c>
      <c r="AA3" s="504"/>
      <c r="AB3" s="61"/>
      <c r="AC3" t="s" s="501">
        <v>16</v>
      </c>
      <c r="AD3" t="s" s="499">
        <v>17</v>
      </c>
    </row>
    <row r="4" spans="1:60" ht="15" customHeight="1" thickBot="1" x14ac:dyDescent="0.25">
      <c r="A4" s="510"/>
      <c r="B4" s="500"/>
      <c r="C4" s="500"/>
      <c r="D4" s="500"/>
      <c r="E4" t="s" s="71">
        <v>18</v>
      </c>
      <c r="F4" s="500"/>
      <c r="G4" s="500"/>
      <c r="H4" s="500"/>
      <c r="I4" s="500"/>
      <c r="J4" t="s" s="88">
        <v>19</v>
      </c>
      <c r="K4" s="500"/>
      <c r="L4" t="s" s="57">
        <v>20</v>
      </c>
      <c r="M4" t="s" s="199">
        <v>14</v>
      </c>
      <c r="N4" t="s" s="58">
        <v>11</v>
      </c>
      <c r="O4" t="s" s="199">
        <v>14</v>
      </c>
      <c r="P4" t="s" s="69">
        <v>21</v>
      </c>
      <c r="Q4" t="s" s="59">
        <v>20</v>
      </c>
      <c r="R4" t="s" s="60">
        <v>11</v>
      </c>
      <c r="S4" t="s" s="68">
        <v>21</v>
      </c>
      <c r="T4" t="s" s="196">
        <v>20</v>
      </c>
      <c r="U4" t="s" s="197">
        <v>11</v>
      </c>
      <c r="V4" t="s" s="198">
        <v>21</v>
      </c>
      <c r="W4" t="s" s="196">
        <v>20</v>
      </c>
      <c r="X4" t="s" s="197">
        <v>11</v>
      </c>
      <c r="Y4" t="s" s="198">
        <v>21</v>
      </c>
      <c r="Z4" t="s" s="64">
        <v>20</v>
      </c>
      <c r="AA4" t="s" s="60">
        <v>11</v>
      </c>
      <c r="AB4" t="s" s="68">
        <v>21</v>
      </c>
      <c r="AC4" s="502"/>
      <c r="AD4" s="500"/>
    </row>
    <row r="5" spans="1:60" ht="15.6" customHeight="1" x14ac:dyDescent="0.25">
      <c r="A5" t="s" s="10">
        <v>22</v>
      </c>
      <c r="B5" t="s" s="12">
        <v>23</v>
      </c>
      <c r="C5" s="11"/>
      <c r="D5" s="262"/>
      <c r="E5" s="262"/>
      <c r="F5" s="262"/>
      <c r="G5" s="11"/>
      <c r="H5" s="132"/>
      <c r="I5" s="11"/>
      <c r="J5" s="129"/>
      <c r="K5" s="11"/>
      <c r="L5" s="498"/>
      <c r="M5" s="498"/>
      <c r="N5" s="498"/>
      <c r="O5" s="498"/>
      <c r="P5" s="498"/>
      <c r="Q5" s="19"/>
      <c r="R5" s="19"/>
      <c r="S5" s="19"/>
      <c r="T5" s="498"/>
      <c r="U5" s="498"/>
      <c r="V5" s="498"/>
      <c r="W5" s="498"/>
      <c r="X5" s="498"/>
      <c r="Y5" s="498"/>
      <c r="Z5" s="62"/>
      <c r="AA5" s="19"/>
      <c r="AB5" s="63"/>
      <c r="AC5" s="498"/>
      <c r="AD5" s="234">
        <v>1.3</v>
      </c>
    </row>
    <row r="6" spans="1:60" s="323" customFormat="1" ht="13.5" customHeight="1" x14ac:dyDescent="0.2">
      <c r="A6" t="s" s="446">
        <v>24</v>
      </c>
      <c r="B6" t="s" s="437">
        <v>25</v>
      </c>
      <c r="C6" s="478">
        <v>2109</v>
      </c>
      <c r="D6" s="479">
        <v>32697</v>
      </c>
      <c r="E6" s="219">
        <v>186</v>
      </c>
      <c r="F6" s="281">
        <v>45101</v>
      </c>
      <c r="G6" s="259">
        <v>45102</v>
      </c>
      <c r="H6" s="281">
        <v>45105</v>
      </c>
      <c r="I6" s="259">
        <v>45107</v>
      </c>
      <c r="J6" s="202">
        <v>45109</v>
      </c>
      <c r="K6" t="s" s="181">
        <v>26</v>
      </c>
      <c r="L6" s="525">
        <v>14</v>
      </c>
      <c r="M6" s="254"/>
      <c r="N6" s="526">
        <v>52</v>
      </c>
      <c r="O6" s="254"/>
      <c r="P6" s="527">
        <v>2</v>
      </c>
      <c r="Q6" s="528">
        <v>42</v>
      </c>
      <c r="R6" s="529">
        <v>33</v>
      </c>
      <c r="S6" s="530">
        <v>0</v>
      </c>
      <c r="T6" s="531">
        <v>40</v>
      </c>
      <c r="U6" s="532">
        <v>10</v>
      </c>
      <c r="V6" s="533">
        <v>0</v>
      </c>
      <c r="W6" s="534">
        <v>308</v>
      </c>
      <c r="X6" s="535">
        <v>232</v>
      </c>
      <c r="Y6" s="536">
        <v>0</v>
      </c>
      <c r="Z6" s="437">
        <f>L6+Q6+T6+W6</f>
      </c>
      <c r="AA6" s="437">
        <f>N6+R6+U6+X6</f>
      </c>
      <c r="AB6" s="442">
        <f>P6+S6+V6+Y6</f>
      </c>
      <c r="AC6" s="183">
        <f>Z6+AA6</f>
      </c>
      <c r="AD6" s="192">
        <f>AC6/C6</f>
      </c>
    </row>
    <row r="7" spans="1:60" s="323" customFormat="1" ht="13.5" customHeight="1" x14ac:dyDescent="0.2">
      <c r="A7" t="s" s="446">
        <v>27</v>
      </c>
      <c r="B7" t="s" s="437">
        <v>28</v>
      </c>
      <c r="C7" s="449">
        <v>2313</v>
      </c>
      <c r="D7" s="450">
        <v>35847</v>
      </c>
      <c r="E7" s="219">
        <v>293</v>
      </c>
      <c r="F7" s="221">
        <v>45108</v>
      </c>
      <c r="G7" s="259">
        <v>45110</v>
      </c>
      <c r="H7" s="281">
        <v>45112</v>
      </c>
      <c r="I7" s="259">
        <v>45114</v>
      </c>
      <c r="J7" s="202">
        <v>45117</v>
      </c>
      <c r="K7" t="s" s="181">
        <v>26</v>
      </c>
      <c r="L7" s="537">
        <v>42</v>
      </c>
      <c r="M7" s="254"/>
      <c r="N7" s="538">
        <v>94</v>
      </c>
      <c r="O7" s="254"/>
      <c r="P7" s="539">
        <v>1</v>
      </c>
      <c r="Q7" s="540">
        <v>0</v>
      </c>
      <c r="R7" s="541">
        <v>20</v>
      </c>
      <c r="S7" s="542">
        <v>0</v>
      </c>
      <c r="T7" s="543">
        <v>12</v>
      </c>
      <c r="U7" s="544">
        <v>8</v>
      </c>
      <c r="V7" s="545">
        <v>0</v>
      </c>
      <c r="W7" s="546">
        <v>790</v>
      </c>
      <c r="X7" s="547">
        <v>363</v>
      </c>
      <c r="Y7" s="548">
        <v>0</v>
      </c>
      <c r="Z7" s="437">
        <f>L7+Q7+T7+W7</f>
      </c>
      <c r="AA7" s="437">
        <f>N7+R7+U7+X7</f>
      </c>
      <c r="AB7" s="442">
        <f>P7+S7+V7+Y7</f>
      </c>
      <c r="AC7" s="183">
        <f>Z7+AA7</f>
      </c>
      <c r="AD7" s="192">
        <f>AC7/C7</f>
      </c>
    </row>
    <row r="8" spans="1:60" s="323" customFormat="1" ht="13.5" customHeight="1" x14ac:dyDescent="0.2">
      <c r="A8" t="s" s="446">
        <v>29</v>
      </c>
      <c r="B8" t="s" s="437">
        <v>30</v>
      </c>
      <c r="C8" s="449">
        <v>1459</v>
      </c>
      <c r="D8" s="450">
        <v>22617</v>
      </c>
      <c r="E8" s="219">
        <v>183</v>
      </c>
      <c r="F8" s="221">
        <v>45115</v>
      </c>
      <c r="G8" s="430"/>
      <c r="H8" s="281">
        <v>45119</v>
      </c>
      <c r="I8" s="259"/>
      <c r="J8" s="202"/>
      <c r="K8" t="s" s="181">
        <v>26</v>
      </c>
      <c r="L8" s="549">
        <v>0</v>
      </c>
      <c r="M8" s="254"/>
      <c r="N8" s="550">
        <v>632</v>
      </c>
      <c r="O8" s="254"/>
      <c r="P8" s="551">
        <v>0</v>
      </c>
      <c r="Q8" s="552">
        <v>0</v>
      </c>
      <c r="R8" s="553">
        <v>33</v>
      </c>
      <c r="S8" s="554">
        <v>0</v>
      </c>
      <c r="T8" s="555">
        <v>20</v>
      </c>
      <c r="U8" s="556">
        <v>44</v>
      </c>
      <c r="V8" s="557">
        <v>0</v>
      </c>
      <c r="W8" s="558">
        <v>372</v>
      </c>
      <c r="X8" s="559">
        <v>200</v>
      </c>
      <c r="Y8" s="560">
        <v>0</v>
      </c>
      <c r="Z8" s="437">
        <f>L8+Q8+T8+W8</f>
      </c>
      <c r="AA8" s="437">
        <f>N8+R8+U8+X8</f>
      </c>
      <c r="AB8" s="442">
        <f>P8+S8+V8+Y8</f>
      </c>
      <c r="AC8" s="183">
        <f>Z8+AA8</f>
      </c>
      <c r="AD8" s="192">
        <f>AC8/C8</f>
      </c>
    </row>
    <row r="9" spans="1:60" s="323" customFormat="1" ht="13.5" customHeight="1" x14ac:dyDescent="0.2">
      <c r="A9" t="s" s="446">
        <v>31</v>
      </c>
      <c r="B9" t="s" s="437">
        <v>32</v>
      </c>
      <c r="C9" s="449">
        <v>1459</v>
      </c>
      <c r="D9" s="450">
        <v>22617</v>
      </c>
      <c r="E9" s="219">
        <v>183</v>
      </c>
      <c r="F9" s="221">
        <v>45122</v>
      </c>
      <c r="G9" s="430"/>
      <c r="H9" s="281">
        <v>45126</v>
      </c>
      <c r="I9" s="430"/>
      <c r="J9" s="281"/>
      <c r="K9" t="s" s="181">
        <v>26</v>
      </c>
      <c r="L9" s="561">
        <v>200</v>
      </c>
      <c r="M9" s="254"/>
      <c r="N9" s="562">
        <v>452</v>
      </c>
      <c r="O9" s="254"/>
      <c r="P9" s="563">
        <v>0</v>
      </c>
      <c r="Q9" s="564">
        <v>10</v>
      </c>
      <c r="R9" s="565">
        <v>19</v>
      </c>
      <c r="S9" s="566">
        <v>0</v>
      </c>
      <c r="T9" s="567">
        <v>0</v>
      </c>
      <c r="U9" s="568">
        <v>31</v>
      </c>
      <c r="V9" s="569">
        <v>0</v>
      </c>
      <c r="W9" s="570">
        <v>396</v>
      </c>
      <c r="X9" s="571">
        <v>302</v>
      </c>
      <c r="Y9" s="572">
        <v>4</v>
      </c>
      <c r="Z9" s="437">
        <f>L9+Q9+T9+W9</f>
      </c>
      <c r="AA9" s="437">
        <f>N9+R9+U9+X9</f>
      </c>
      <c r="AB9" s="442">
        <f>P9+S9+V9+Y9</f>
      </c>
      <c r="AC9" s="183">
        <f>Z9+AA9</f>
      </c>
      <c r="AD9" s="192">
        <f>AC9/C9</f>
      </c>
    </row>
    <row r="10" spans="1:60" s="323" customFormat="1" ht="13.5" customHeight="1" x14ac:dyDescent="0.2">
      <c r="A10" t="s" s="446">
        <v>33</v>
      </c>
      <c r="B10" t="s" s="437">
        <v>34</v>
      </c>
      <c r="C10" s="280">
        <v>1662</v>
      </c>
      <c r="D10" s="472">
        <v>25767</v>
      </c>
      <c r="E10" s="219">
        <v>183</v>
      </c>
      <c r="F10" s="221">
        <v>45129</v>
      </c>
      <c r="G10" s="430"/>
      <c r="H10" s="281">
        <v>45133</v>
      </c>
      <c r="I10" s="430"/>
      <c r="J10" s="281"/>
      <c r="K10" t="s" s="181">
        <v>35</v>
      </c>
      <c r="L10" s="573">
        <v>564</v>
      </c>
      <c r="M10" s="254"/>
      <c r="N10" s="574">
        <v>506</v>
      </c>
      <c r="O10" s="254"/>
      <c r="P10" s="575">
        <v>2</v>
      </c>
      <c r="Q10" s="576">
        <v>8</v>
      </c>
      <c r="R10" s="577">
        <v>2</v>
      </c>
      <c r="S10" s="578">
        <v>0</v>
      </c>
      <c r="T10" s="579">
        <v>0</v>
      </c>
      <c r="U10" s="580">
        <v>30</v>
      </c>
      <c r="V10" s="581">
        <v>0</v>
      </c>
      <c r="W10" s="582">
        <v>80</v>
      </c>
      <c r="X10" s="583">
        <v>164</v>
      </c>
      <c r="Y10" s="584">
        <v>2</v>
      </c>
      <c r="Z10" s="437">
        <f>L10+Q10+T10+W10</f>
      </c>
      <c r="AA10" s="437">
        <f>N10+R10+U10+X10</f>
      </c>
      <c r="AB10" s="442">
        <f>P10+S10+V10+Y10</f>
      </c>
      <c r="AC10" s="183">
        <f>Z10+AA10</f>
      </c>
      <c r="AD10" s="192">
        <f>AC10/C10</f>
      </c>
    </row>
    <row r="11" spans="1:60" s="323" customFormat="1" x14ac:dyDescent="0.2">
      <c r="A11" t="s" s="304">
        <v>36</v>
      </c>
      <c r="B11" s="285"/>
      <c r="C11" s="463"/>
      <c r="D11" s="464"/>
      <c r="E11" s="286"/>
      <c r="F11" s="287"/>
      <c r="G11" s="288"/>
      <c r="H11" s="226"/>
      <c r="I11" s="288"/>
      <c r="J11" s="288"/>
      <c r="K11" t="s" s="285">
        <v>37</v>
      </c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85"/>
      <c r="W11" s="260"/>
      <c r="X11" s="260"/>
      <c r="Y11" s="285"/>
      <c r="Z11" s="285"/>
      <c r="AA11" s="285"/>
      <c r="AB11" s="289"/>
      <c r="AC11" s="290"/>
      <c r="AD11" s="291"/>
    </row>
    <row r="12" spans="1:60" s="323" customFormat="1" ht="13.5" customHeight="1" x14ac:dyDescent="0.2">
      <c r="A12" t="s" s="169">
        <v>38</v>
      </c>
      <c r="B12" t="s" s="438">
        <v>25</v>
      </c>
      <c r="C12" s="478">
        <v>2109</v>
      </c>
      <c r="D12" s="479">
        <v>32697</v>
      </c>
      <c r="E12" s="225">
        <v>186</v>
      </c>
      <c r="F12" s="277">
        <v>45143</v>
      </c>
      <c r="G12" s="259"/>
      <c r="H12" s="277">
        <v>45147</v>
      </c>
      <c r="I12" s="259"/>
      <c r="J12" s="277"/>
      <c r="K12" t="s" s="109">
        <v>26</v>
      </c>
      <c r="L12" s="585">
        <v>560</v>
      </c>
      <c r="M12" s="251"/>
      <c r="N12" s="586">
        <v>370</v>
      </c>
      <c r="O12" s="251"/>
      <c r="P12" s="587">
        <v>0</v>
      </c>
      <c r="Q12" s="588">
        <v>40</v>
      </c>
      <c r="R12" s="589">
        <v>6</v>
      </c>
      <c r="S12" s="590">
        <v>0</v>
      </c>
      <c r="T12" s="591">
        <v>2</v>
      </c>
      <c r="U12" s="592">
        <v>30</v>
      </c>
      <c r="V12" s="593">
        <v>0</v>
      </c>
      <c r="W12" s="594">
        <v>4</v>
      </c>
      <c r="X12" s="595">
        <v>4</v>
      </c>
      <c r="Y12" s="596">
        <v>2</v>
      </c>
      <c r="Z12" s="438">
        <f>L12+Q12+T12+W12</f>
      </c>
      <c r="AA12" s="438">
        <f>N12+R12+U12+X12</f>
      </c>
      <c r="AB12" s="83">
        <f>P12+S12+V12+Y12</f>
      </c>
      <c r="AC12" s="85">
        <f>Z12+AA12</f>
      </c>
      <c r="AD12" s="66">
        <f>AC12/C12</f>
      </c>
    </row>
    <row r="13" spans="1:60" s="323" customFormat="1" ht="13.5" customHeight="1" thickBot="1" x14ac:dyDescent="0.25">
      <c r="A13" t="s" s="447">
        <v>39</v>
      </c>
      <c r="B13" t="s" s="168">
        <v>28</v>
      </c>
      <c r="C13" s="480">
        <v>2313</v>
      </c>
      <c r="D13" s="481">
        <v>35847</v>
      </c>
      <c r="E13" s="255">
        <v>293</v>
      </c>
      <c r="F13" s="223">
        <v>45150</v>
      </c>
      <c r="G13" s="444"/>
      <c r="H13" s="283">
        <v>45154</v>
      </c>
      <c r="I13" s="444"/>
      <c r="J13" s="111"/>
      <c r="K13" t="s" s="244">
        <v>26</v>
      </c>
      <c r="L13" s="597">
        <v>560</v>
      </c>
      <c r="M13" s="224"/>
      <c r="N13" s="598">
        <v>340</v>
      </c>
      <c r="O13" s="224"/>
      <c r="P13" s="599">
        <v>0</v>
      </c>
      <c r="Q13" s="600">
        <v>0</v>
      </c>
      <c r="R13" s="601">
        <v>0</v>
      </c>
      <c r="S13" s="602">
        <v>0</v>
      </c>
      <c r="T13" s="603">
        <v>0</v>
      </c>
      <c r="U13" s="604">
        <v>0</v>
      </c>
      <c r="V13" s="605">
        <v>0</v>
      </c>
      <c r="W13" s="606">
        <v>0</v>
      </c>
      <c r="X13" s="607">
        <v>0</v>
      </c>
      <c r="Y13" s="608">
        <v>0</v>
      </c>
      <c r="Z13" s="168">
        <f>L13+Q13+T13+W13</f>
      </c>
      <c r="AA13" s="168">
        <f>N13+R13+U13+X13</f>
      </c>
      <c r="AB13" s="81">
        <f>P13+S13+V13+Y13</f>
      </c>
      <c r="AC13" s="82">
        <f>Z13+AA13</f>
      </c>
      <c r="AD13" s="79">
        <f>AC13/C13</f>
      </c>
    </row>
    <row r="14" spans="1:60" s="323" customFormat="1" ht="15.6" customHeight="1" thickBot="1" x14ac:dyDescent="0.25">
      <c r="A14" s="353"/>
      <c r="B14" s="74"/>
      <c r="C14" s="354"/>
      <c r="D14" s="355"/>
      <c r="E14" s="356"/>
      <c r="F14" s="317"/>
      <c r="G14" s="135"/>
      <c r="H14" s="357"/>
      <c r="I14" s="357"/>
      <c r="J14" s="358"/>
      <c r="K14" s="357"/>
      <c r="L14" s="359"/>
      <c r="M14" s="356"/>
      <c r="N14" s="356"/>
      <c r="O14" s="356"/>
      <c r="P14" s="356"/>
      <c r="Q14" s="356"/>
      <c r="R14" s="356"/>
      <c r="S14" s="356"/>
      <c r="T14" s="356"/>
      <c r="U14" s="356"/>
      <c r="V14" s="356"/>
      <c r="W14" s="356"/>
      <c r="X14" s="356"/>
      <c r="Y14" s="356"/>
      <c r="Z14" s="360"/>
      <c r="AA14" s="360"/>
      <c r="AB14" s="360"/>
      <c r="AC14" s="361"/>
      <c r="AD14" s="362"/>
    </row>
    <row r="15" spans="1:60" s="323" customFormat="1" ht="15.95" customHeight="1" x14ac:dyDescent="0.25">
      <c r="A15" t="s" s="456">
        <v>40</v>
      </c>
      <c r="B15" t="s" s="373">
        <v>41</v>
      </c>
      <c r="C15" s="373"/>
      <c r="D15" s="374"/>
      <c r="E15" s="374"/>
      <c r="F15" s="374"/>
      <c r="G15" s="373"/>
      <c r="H15" s="375"/>
      <c r="I15" s="373"/>
      <c r="J15" s="373"/>
      <c r="K15" s="373"/>
      <c r="L15" s="392"/>
      <c r="M15" s="376"/>
      <c r="N15" s="376"/>
      <c r="O15" s="376"/>
      <c r="P15" s="376"/>
      <c r="Q15" s="376"/>
      <c r="R15" s="376"/>
      <c r="S15" s="376"/>
      <c r="T15" s="376"/>
      <c r="U15" s="376"/>
      <c r="V15" s="376"/>
      <c r="W15" s="376"/>
      <c r="X15" s="376"/>
      <c r="Y15" s="376"/>
      <c r="Z15" s="373"/>
      <c r="AA15" s="373"/>
      <c r="AB15" s="373"/>
      <c r="AC15" s="373"/>
      <c r="AD15" s="393">
        <v>1.3</v>
      </c>
      <c r="AE15" s="380"/>
      <c r="AF15" s="380"/>
      <c r="AG15" s="380"/>
      <c r="AH15" s="380"/>
      <c r="AI15" s="380"/>
      <c r="AJ15" s="380"/>
      <c r="AK15" s="380"/>
      <c r="AL15" s="380"/>
      <c r="AM15" s="380"/>
      <c r="AN15" s="380"/>
      <c r="AO15" s="380"/>
      <c r="AP15" s="380"/>
      <c r="AQ15" s="380"/>
      <c r="AR15" s="380"/>
      <c r="AS15" s="380"/>
      <c r="AT15" s="380"/>
      <c r="AU15" s="380"/>
      <c r="AV15" s="380"/>
      <c r="AW15" s="380"/>
      <c r="AX15" s="380"/>
      <c r="AY15" s="380"/>
      <c r="AZ15" s="380"/>
      <c r="BA15" s="380"/>
      <c r="BB15" s="380"/>
      <c r="BC15" s="380"/>
      <c r="BD15" s="380"/>
      <c r="BE15" s="380"/>
      <c r="BF15" s="380"/>
      <c r="BG15" s="380"/>
      <c r="BH15" s="380"/>
    </row>
    <row r="16" spans="1:60" s="323" customFormat="1" ht="17.45" customHeight="1" x14ac:dyDescent="0.2">
      <c r="A16" t="s" s="167">
        <v>42</v>
      </c>
      <c r="B16" t="s" s="144">
        <v>43</v>
      </c>
      <c r="C16" s="276">
        <v>972</v>
      </c>
      <c r="D16" s="461">
        <v>12635</v>
      </c>
      <c r="E16" s="225"/>
      <c r="F16" s="277">
        <v>45099</v>
      </c>
      <c r="G16" s="259">
        <v>45100</v>
      </c>
      <c r="H16" s="109"/>
      <c r="I16" s="109"/>
      <c r="J16" s="202">
        <v>45102</v>
      </c>
      <c r="K16" t="s" s="473">
        <v>44</v>
      </c>
      <c r="L16" s="609">
        <v>1</v>
      </c>
      <c r="M16" s="251"/>
      <c r="N16" s="610"/>
      <c r="O16" s="251"/>
      <c r="P16" s="611">
        <v>0</v>
      </c>
      <c r="Q16" s="612">
        <v>24</v>
      </c>
      <c r="R16" s="613"/>
      <c r="S16" s="614">
        <v>0</v>
      </c>
      <c r="T16" s="615">
        <v>7</v>
      </c>
      <c r="U16" s="616"/>
      <c r="V16" s="617">
        <v>0</v>
      </c>
      <c r="W16" s="618">
        <v>156</v>
      </c>
      <c r="X16" s="619"/>
      <c r="Y16" s="620">
        <v>0</v>
      </c>
      <c r="Z16" s="438">
        <f>L16+Q16+T16+W16</f>
      </c>
      <c r="AA16" s="67"/>
      <c r="AB16" s="83">
        <f>P16+S16+V16+Y16</f>
      </c>
      <c r="AC16" s="85">
        <f>Z16</f>
      </c>
      <c r="AD16" s="66">
        <f>AC16/C16</f>
      </c>
    </row>
    <row r="17" spans="1:406" s="323" customFormat="1" ht="18.75" customHeight="1" x14ac:dyDescent="0.2">
      <c r="A17" t="s" s="173">
        <v>36</v>
      </c>
      <c r="B17" s="174"/>
      <c r="C17" s="278"/>
      <c r="D17" s="264"/>
      <c r="E17" s="264"/>
      <c r="F17" s="180">
        <v>45106</v>
      </c>
      <c r="G17" s="175"/>
      <c r="H17" s="180"/>
      <c r="I17" s="175"/>
      <c r="J17" s="175"/>
      <c r="K17" s="18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174"/>
      <c r="W17" s="220"/>
      <c r="X17" s="220"/>
      <c r="Y17" s="174"/>
      <c r="Z17" s="174"/>
      <c r="AA17" s="174"/>
      <c r="AB17" s="176"/>
      <c r="AC17" s="177"/>
      <c r="AD17" s="178"/>
    </row>
    <row r="18" spans="1:406" s="323" customFormat="1" ht="17.45" customHeight="1" x14ac:dyDescent="0.2">
      <c r="A18" t="s" s="377">
        <v>45</v>
      </c>
      <c r="B18" t="s" s="182">
        <v>46</v>
      </c>
      <c r="C18" s="280">
        <v>972</v>
      </c>
      <c r="D18" s="472">
        <v>12635</v>
      </c>
      <c r="E18" s="219"/>
      <c r="F18" s="281">
        <v>45113</v>
      </c>
      <c r="G18" s="259">
        <v>45114</v>
      </c>
      <c r="H18" s="181"/>
      <c r="I18" s="181"/>
      <c r="J18" s="202">
        <v>45115</v>
      </c>
      <c r="K18" s="181"/>
      <c r="L18" s="621">
        <v>58</v>
      </c>
      <c r="M18" s="254"/>
      <c r="N18" s="622"/>
      <c r="O18" s="254"/>
      <c r="P18" s="623">
        <v>0</v>
      </c>
      <c r="Q18" s="624">
        <v>251</v>
      </c>
      <c r="R18" s="625"/>
      <c r="S18" s="626">
        <v>0</v>
      </c>
      <c r="T18" s="627">
        <v>6</v>
      </c>
      <c r="U18" s="628"/>
      <c r="V18" s="629">
        <v>0</v>
      </c>
      <c r="W18" s="630">
        <v>182</v>
      </c>
      <c r="X18" s="631"/>
      <c r="Y18" s="632">
        <v>0</v>
      </c>
      <c r="Z18" s="437">
        <f>L18+Q18+T18+W18</f>
      </c>
      <c r="AA18" s="201"/>
      <c r="AB18" s="442">
        <f>P18+S18+V18+Y18</f>
      </c>
      <c r="AC18" s="183">
        <f>Z18</f>
      </c>
      <c r="AD18" s="192">
        <f>AC18/C18</f>
      </c>
    </row>
    <row r="19" spans="1:406" s="323" customFormat="1" ht="17.45" customHeight="1" x14ac:dyDescent="0.2">
      <c r="A19" t="s" s="377">
        <v>47</v>
      </c>
      <c r="B19" t="s" s="182">
        <v>48</v>
      </c>
      <c r="C19" s="280">
        <v>972</v>
      </c>
      <c r="D19" s="472">
        <v>12635</v>
      </c>
      <c r="E19" s="219"/>
      <c r="F19" s="281">
        <v>45120</v>
      </c>
      <c r="G19" s="430"/>
      <c r="H19" s="181"/>
      <c r="I19" s="181"/>
      <c r="J19" s="281"/>
      <c r="K19" s="181"/>
      <c r="L19" s="633">
        <v>24</v>
      </c>
      <c r="M19" s="254"/>
      <c r="N19" s="634"/>
      <c r="O19" s="254"/>
      <c r="P19" s="635">
        <v>0</v>
      </c>
      <c r="Q19" s="636">
        <v>125</v>
      </c>
      <c r="R19" s="637"/>
      <c r="S19" s="638">
        <v>0</v>
      </c>
      <c r="T19" s="639">
        <v>1</v>
      </c>
      <c r="U19" s="640"/>
      <c r="V19" s="641">
        <v>0</v>
      </c>
      <c r="W19" s="642">
        <v>98</v>
      </c>
      <c r="X19" s="643"/>
      <c r="Y19" s="644">
        <v>0</v>
      </c>
      <c r="Z19" s="437">
        <f>L19+Q19+T19+W19</f>
      </c>
      <c r="AA19" s="201"/>
      <c r="AB19" s="442">
        <f>P19+S19+V19+Y19</f>
      </c>
      <c r="AC19" s="183">
        <f>Z19</f>
      </c>
      <c r="AD19" s="192">
        <f>AC19/C19</f>
      </c>
    </row>
    <row r="20" spans="1:406" s="323" customFormat="1" ht="18.75" customHeight="1" x14ac:dyDescent="0.2">
      <c r="A20" t="s" s="173">
        <v>36</v>
      </c>
      <c r="B20" s="174"/>
      <c r="C20" s="278"/>
      <c r="D20" s="264"/>
      <c r="E20" s="264"/>
      <c r="F20" s="180">
        <v>45127</v>
      </c>
      <c r="G20" s="175"/>
      <c r="H20" s="180"/>
      <c r="I20" s="175"/>
      <c r="J20" s="175"/>
      <c r="K20" s="180"/>
      <c r="L20" s="220"/>
      <c r="M20" s="220"/>
      <c r="N20" s="220"/>
      <c r="O20" s="220"/>
      <c r="P20" s="220"/>
      <c r="Q20" s="220"/>
      <c r="R20" s="220"/>
      <c r="S20" s="220"/>
      <c r="T20" s="220"/>
      <c r="U20" s="220"/>
      <c r="V20" s="174"/>
      <c r="W20" s="220"/>
      <c r="X20" s="220"/>
      <c r="Y20" s="174"/>
      <c r="Z20" s="174"/>
      <c r="AA20" s="174"/>
      <c r="AB20" s="176"/>
      <c r="AC20" s="177"/>
      <c r="AD20" s="178"/>
    </row>
    <row r="21" spans="1:406" s="323" customFormat="1" ht="17.45" customHeight="1" x14ac:dyDescent="0.2">
      <c r="A21" t="s" s="167">
        <v>49</v>
      </c>
      <c r="B21" t="s" s="144">
        <v>50</v>
      </c>
      <c r="C21" s="276">
        <v>972</v>
      </c>
      <c r="D21" s="461">
        <v>12635</v>
      </c>
      <c r="E21" s="225"/>
      <c r="F21" s="277">
        <v>45134</v>
      </c>
      <c r="G21" s="259"/>
      <c r="H21" s="109"/>
      <c r="I21" s="109"/>
      <c r="J21" s="65"/>
      <c r="K21" s="109"/>
      <c r="L21" s="645">
        <v>42</v>
      </c>
      <c r="M21" s="251"/>
      <c r="N21" s="646"/>
      <c r="O21" s="251"/>
      <c r="P21" s="647">
        <v>0</v>
      </c>
      <c r="Q21" s="648">
        <v>2</v>
      </c>
      <c r="R21" s="649"/>
      <c r="S21" s="650">
        <v>0</v>
      </c>
      <c r="T21" s="651">
        <v>0</v>
      </c>
      <c r="U21" s="652"/>
      <c r="V21" s="653">
        <v>0</v>
      </c>
      <c r="W21" s="654">
        <v>168</v>
      </c>
      <c r="X21" s="655"/>
      <c r="Y21" s="656">
        <v>0</v>
      </c>
      <c r="Z21" s="438">
        <f>L21+Q21+T21+W21</f>
      </c>
      <c r="AA21" s="67"/>
      <c r="AB21" s="83">
        <f>P21+S21+V21+Y21</f>
      </c>
      <c r="AC21" s="85">
        <f>Z21</f>
      </c>
      <c r="AD21" s="66">
        <f>AC21/C21</f>
      </c>
    </row>
    <row r="22" spans="1:406" s="323" customFormat="1" ht="17.45" customHeight="1" x14ac:dyDescent="0.2">
      <c r="A22" t="s" s="167">
        <v>51</v>
      </c>
      <c r="B22" t="s" s="144">
        <v>52</v>
      </c>
      <c r="C22" s="276">
        <v>972</v>
      </c>
      <c r="D22" s="461">
        <v>12635</v>
      </c>
      <c r="E22" s="225"/>
      <c r="F22" s="277">
        <v>45141</v>
      </c>
      <c r="G22" s="259"/>
      <c r="H22" s="109"/>
      <c r="I22" s="109"/>
      <c r="J22" s="277"/>
      <c r="K22" s="109"/>
      <c r="L22" s="657">
        <v>188</v>
      </c>
      <c r="M22" s="251"/>
      <c r="N22" s="658"/>
      <c r="O22" s="251"/>
      <c r="P22" s="659">
        <v>0</v>
      </c>
      <c r="Q22" s="660">
        <v>0</v>
      </c>
      <c r="R22" s="661"/>
      <c r="S22" s="662">
        <v>0</v>
      </c>
      <c r="T22" s="663">
        <v>0</v>
      </c>
      <c r="U22" s="664"/>
      <c r="V22" s="665">
        <v>0</v>
      </c>
      <c r="W22" s="666">
        <v>0</v>
      </c>
      <c r="X22" s="667"/>
      <c r="Y22" s="668">
        <v>0</v>
      </c>
      <c r="Z22" s="438">
        <f>L22+Q22+T22+W22</f>
      </c>
      <c r="AA22" s="67"/>
      <c r="AB22" s="83">
        <f>P22+S22+V22+Y22</f>
      </c>
      <c r="AC22" s="85">
        <f>Z22</f>
      </c>
      <c r="AD22" s="66">
        <f>AC22/C22</f>
      </c>
    </row>
    <row r="23" spans="1:406" s="323" customFormat="1" ht="17.45" customHeight="1" thickBot="1" x14ac:dyDescent="0.25">
      <c r="A23" t="s" s="331">
        <v>53</v>
      </c>
      <c r="B23" t="s" s="138">
        <v>54</v>
      </c>
      <c r="C23" s="282">
        <v>972</v>
      </c>
      <c r="D23" s="476">
        <v>12635</v>
      </c>
      <c r="E23" s="255"/>
      <c r="F23" s="283">
        <v>45148</v>
      </c>
      <c r="G23" s="444"/>
      <c r="H23" s="244"/>
      <c r="I23" s="244"/>
      <c r="J23" s="283"/>
      <c r="K23" s="244"/>
      <c r="L23" s="669">
        <v>190</v>
      </c>
      <c r="M23" s="224"/>
      <c r="N23" s="670"/>
      <c r="O23" s="224"/>
      <c r="P23" s="671">
        <v>0</v>
      </c>
      <c r="Q23" s="672">
        <v>83</v>
      </c>
      <c r="R23" s="673"/>
      <c r="S23" s="674">
        <v>0</v>
      </c>
      <c r="T23" s="675">
        <v>0</v>
      </c>
      <c r="U23" s="676"/>
      <c r="V23" s="677">
        <v>0</v>
      </c>
      <c r="W23" s="678">
        <v>0</v>
      </c>
      <c r="X23" s="679"/>
      <c r="Y23" s="680">
        <v>0</v>
      </c>
      <c r="Z23" s="168">
        <f>L23+Q23+T23+W23</f>
      </c>
      <c r="AA23" s="80"/>
      <c r="AB23" s="81">
        <f>P23+S23+V23+Y23</f>
      </c>
      <c r="AC23" s="82">
        <f>Z23</f>
      </c>
      <c r="AD23" s="79">
        <f>AC23/C23</f>
      </c>
    </row>
    <row r="24" spans="1:406" ht="15.95" customHeight="1" thickBot="1" x14ac:dyDescent="0.25">
      <c r="A24" s="466"/>
      <c r="B24" s="360"/>
      <c r="C24" s="284"/>
      <c r="D24" s="467"/>
      <c r="E24" s="72"/>
      <c r="F24" s="317"/>
      <c r="G24" s="135"/>
      <c r="H24" s="317"/>
      <c r="I24" s="135"/>
      <c r="J24" s="317"/>
      <c r="K24" s="468"/>
      <c r="L24" s="469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4"/>
      <c r="AA24" s="74"/>
      <c r="AB24" s="74"/>
      <c r="AC24" s="361"/>
      <c r="AD24" s="470"/>
      <c r="AE24" s="323"/>
      <c r="AF24" s="323"/>
      <c r="AG24" s="323"/>
      <c r="AH24" s="323"/>
      <c r="AI24" s="323"/>
      <c r="AJ24" s="323"/>
      <c r="AK24" s="323"/>
      <c r="AL24" s="323"/>
      <c r="AM24" s="323"/>
      <c r="AN24" s="323"/>
      <c r="AO24" s="323"/>
      <c r="AP24" s="323"/>
      <c r="AQ24" s="323"/>
      <c r="AR24" s="323"/>
      <c r="AS24" s="323"/>
      <c r="AT24" s="323"/>
      <c r="AU24" s="323"/>
      <c r="AV24" s="323"/>
      <c r="AW24" s="323"/>
      <c r="AX24" s="323"/>
      <c r="AY24" s="323"/>
      <c r="AZ24" s="323"/>
      <c r="BA24" s="323"/>
      <c r="BB24" s="323"/>
      <c r="BC24" s="323"/>
      <c r="BD24" s="323"/>
      <c r="BE24" s="323"/>
      <c r="BF24" s="323"/>
      <c r="BG24" s="323"/>
      <c r="BH24" s="323"/>
      <c r="BI24" s="323"/>
      <c r="BJ24" s="323"/>
      <c r="BK24" s="323"/>
      <c r="BL24" s="323"/>
      <c r="BM24" s="323"/>
      <c r="BN24" s="323"/>
      <c r="BO24" s="323"/>
      <c r="BP24" s="323"/>
      <c r="BQ24" s="323"/>
      <c r="BR24" s="323"/>
      <c r="BS24" s="323"/>
      <c r="BT24" s="323"/>
      <c r="BU24" s="323"/>
      <c r="BV24" s="323"/>
      <c r="BW24" s="323"/>
      <c r="BX24" s="323"/>
      <c r="BY24" s="323"/>
      <c r="BZ24" s="323"/>
      <c r="CA24" s="323"/>
      <c r="CB24" s="323"/>
      <c r="CC24" s="323"/>
      <c r="CD24" s="323"/>
      <c r="CE24" s="323"/>
      <c r="CF24" s="323"/>
      <c r="CG24" s="323"/>
      <c r="CH24" s="323"/>
      <c r="CI24" s="323"/>
      <c r="CJ24" s="323"/>
      <c r="CK24" s="323"/>
      <c r="CL24" s="323"/>
      <c r="CM24" s="323"/>
      <c r="CN24" s="323"/>
      <c r="CO24" s="323"/>
      <c r="CP24" s="323"/>
      <c r="CQ24" s="323"/>
      <c r="CR24" s="323"/>
      <c r="CS24" s="323"/>
      <c r="CT24" s="323"/>
      <c r="CU24" s="323"/>
      <c r="CV24" s="323"/>
      <c r="CW24" s="323"/>
      <c r="CX24" s="323"/>
      <c r="CY24" s="323"/>
      <c r="CZ24" s="323"/>
      <c r="DA24" s="323"/>
      <c r="DB24" s="323"/>
      <c r="DC24" s="323"/>
      <c r="DD24" s="323"/>
      <c r="DE24" s="323"/>
      <c r="DF24" s="323"/>
      <c r="DG24" s="323"/>
      <c r="DH24" s="323"/>
      <c r="DI24" s="323"/>
      <c r="DJ24" s="323"/>
      <c r="DK24" s="323"/>
      <c r="DL24" s="323"/>
      <c r="DM24" s="323"/>
      <c r="DN24" s="323"/>
      <c r="DO24" s="323"/>
      <c r="DP24" s="323"/>
      <c r="DQ24" s="323"/>
      <c r="DR24" s="323"/>
      <c r="DS24" s="323"/>
      <c r="DT24" s="323"/>
      <c r="DU24" s="323"/>
      <c r="DV24" s="323"/>
      <c r="DW24" s="323"/>
      <c r="DX24" s="323"/>
      <c r="DY24" s="323"/>
      <c r="DZ24" s="323"/>
      <c r="EA24" s="323"/>
      <c r="EB24" s="323"/>
      <c r="EC24" s="323"/>
      <c r="ED24" s="323"/>
      <c r="EE24" s="323"/>
      <c r="EF24" s="323"/>
      <c r="EG24" s="323"/>
      <c r="EH24" s="323"/>
      <c r="EI24" s="323"/>
      <c r="EJ24" s="323"/>
      <c r="EK24" s="323"/>
      <c r="EL24" s="323"/>
      <c r="EM24" s="323"/>
      <c r="EN24" s="323"/>
      <c r="EO24" s="323"/>
      <c r="EP24" s="323"/>
      <c r="EQ24" s="323"/>
      <c r="ER24" s="323"/>
      <c r="ES24" s="323"/>
      <c r="ET24" s="323"/>
      <c r="EU24" s="323"/>
      <c r="EV24" s="323"/>
      <c r="EW24" s="323"/>
      <c r="EX24" s="323"/>
      <c r="EY24" s="323"/>
      <c r="EZ24" s="323"/>
      <c r="FA24" s="323"/>
      <c r="FB24" s="323"/>
      <c r="FC24" s="323"/>
      <c r="FD24" s="323"/>
      <c r="FE24" s="323"/>
      <c r="FF24" s="323"/>
      <c r="FG24" s="323"/>
      <c r="FH24" s="323"/>
      <c r="FI24" s="323"/>
      <c r="FJ24" s="323"/>
      <c r="FK24" s="323"/>
      <c r="FL24" s="323"/>
      <c r="FM24" s="323"/>
      <c r="FN24" s="323"/>
      <c r="FO24" s="323"/>
      <c r="FP24" s="323"/>
      <c r="FQ24" s="323"/>
      <c r="FR24" s="323"/>
      <c r="FS24" s="323"/>
      <c r="FT24" s="323"/>
      <c r="FU24" s="323"/>
      <c r="FV24" s="323"/>
      <c r="FW24" s="323"/>
      <c r="FX24" s="323"/>
      <c r="FY24" s="323"/>
      <c r="FZ24" s="323"/>
      <c r="GA24" s="323"/>
      <c r="GB24" s="323"/>
      <c r="GC24" s="323"/>
      <c r="GD24" s="323"/>
      <c r="GE24" s="323"/>
      <c r="GF24" s="323"/>
      <c r="GG24" s="323"/>
      <c r="GH24" s="323"/>
      <c r="GI24" s="323"/>
      <c r="GJ24" s="323"/>
      <c r="GK24" s="323"/>
      <c r="GL24" s="323"/>
      <c r="GM24" s="323"/>
      <c r="GN24" s="323"/>
      <c r="GO24" s="323"/>
      <c r="GP24" s="323"/>
      <c r="GQ24" s="323"/>
      <c r="GR24" s="323"/>
      <c r="GS24" s="323"/>
      <c r="GT24" s="323"/>
      <c r="GU24" s="323"/>
      <c r="GV24" s="323"/>
      <c r="GW24" s="323"/>
      <c r="GX24" s="323"/>
      <c r="GY24" s="323"/>
      <c r="GZ24" s="323"/>
      <c r="HA24" s="323"/>
      <c r="HB24" s="323"/>
      <c r="HC24" s="323"/>
      <c r="HD24" s="323"/>
      <c r="HE24" s="323"/>
      <c r="HF24" s="323"/>
      <c r="HG24" s="323"/>
      <c r="HH24" s="323"/>
      <c r="HI24" s="323"/>
      <c r="HJ24" s="323"/>
      <c r="HK24" s="323"/>
      <c r="HL24" s="323"/>
      <c r="HM24" s="323"/>
      <c r="HN24" s="323"/>
      <c r="HO24" s="323"/>
      <c r="HP24" s="323"/>
      <c r="HQ24" s="323"/>
      <c r="HR24" s="323"/>
      <c r="HS24" s="323"/>
      <c r="HT24" s="323"/>
      <c r="HU24" s="323"/>
      <c r="HV24" s="323"/>
      <c r="HW24" s="323"/>
      <c r="HX24" s="323"/>
      <c r="HY24" s="323"/>
      <c r="HZ24" s="323"/>
      <c r="IA24" s="323"/>
      <c r="IB24" s="323"/>
      <c r="IC24" s="323"/>
      <c r="ID24" s="323"/>
      <c r="IE24" s="323"/>
      <c r="IF24" s="323"/>
      <c r="IG24" s="323"/>
      <c r="IH24" s="323"/>
      <c r="II24" s="323"/>
      <c r="IJ24" s="323"/>
      <c r="IK24" s="323"/>
      <c r="IL24" s="323"/>
      <c r="IM24" s="323"/>
      <c r="IN24" s="323"/>
      <c r="IO24" s="323"/>
      <c r="IP24" s="323"/>
      <c r="IQ24" s="323"/>
      <c r="IR24" s="323"/>
      <c r="IS24" s="323"/>
      <c r="IT24" s="323"/>
      <c r="IU24" s="323"/>
      <c r="IV24" s="323"/>
      <c r="IW24" s="323"/>
      <c r="IX24" s="323"/>
      <c r="IY24" s="323"/>
      <c r="IZ24" s="323"/>
      <c r="JA24" s="323"/>
      <c r="JB24" s="323"/>
      <c r="JC24" s="323"/>
      <c r="JD24" s="323"/>
      <c r="JE24" s="323"/>
      <c r="JF24" s="323"/>
      <c r="JG24" s="323"/>
      <c r="JH24" s="323"/>
      <c r="JI24" s="323"/>
      <c r="JJ24" s="323"/>
      <c r="JK24" s="323"/>
      <c r="JL24" s="323"/>
      <c r="JM24" s="323"/>
      <c r="JN24" s="323"/>
      <c r="JO24" s="323"/>
      <c r="JP24" s="323"/>
      <c r="JQ24" s="323"/>
      <c r="JR24" s="323"/>
      <c r="JS24" s="323"/>
      <c r="JT24" s="323"/>
      <c r="JU24" s="323"/>
      <c r="JV24" s="323"/>
      <c r="JW24" s="323"/>
      <c r="JX24" s="323"/>
      <c r="JY24" s="323"/>
      <c r="JZ24" s="323"/>
      <c r="KA24" s="323"/>
      <c r="KB24" s="323"/>
      <c r="KC24" s="323"/>
      <c r="KD24" s="323"/>
      <c r="KE24" s="323"/>
      <c r="KF24" s="323"/>
      <c r="KG24" s="323"/>
      <c r="KH24" s="323"/>
      <c r="KI24" s="323"/>
      <c r="KJ24" s="323"/>
      <c r="KK24" s="323"/>
      <c r="KL24" s="323"/>
      <c r="KM24" s="323"/>
      <c r="KN24" s="323"/>
      <c r="KO24" s="323"/>
      <c r="KP24" s="323"/>
      <c r="KQ24" s="323"/>
      <c r="KR24" s="323"/>
      <c r="KS24" s="323"/>
      <c r="KT24" s="323"/>
      <c r="KU24" s="323"/>
      <c r="KV24" s="323"/>
      <c r="KW24" s="323"/>
      <c r="KX24" s="323"/>
      <c r="KY24" s="323"/>
      <c r="KZ24" s="323"/>
      <c r="LA24" s="323"/>
      <c r="LB24" s="323"/>
      <c r="LC24" s="323"/>
      <c r="LD24" s="323"/>
      <c r="LE24" s="323"/>
      <c r="LF24" s="323"/>
      <c r="LG24" s="323"/>
      <c r="LH24" s="323"/>
      <c r="LI24" s="323"/>
      <c r="LJ24" s="323"/>
      <c r="LK24" s="323"/>
      <c r="LL24" s="323"/>
      <c r="LM24" s="323"/>
      <c r="LN24" s="323"/>
      <c r="LO24" s="323"/>
      <c r="LP24" s="323"/>
      <c r="LQ24" s="323"/>
      <c r="LR24" s="323"/>
      <c r="LS24" s="323"/>
      <c r="LT24" s="323"/>
      <c r="LU24" s="323"/>
      <c r="LV24" s="323"/>
      <c r="LW24" s="323"/>
      <c r="LX24" s="323"/>
      <c r="LY24" s="323"/>
      <c r="LZ24" s="323"/>
      <c r="MA24" s="323"/>
      <c r="MB24" s="323"/>
      <c r="MC24" s="323"/>
      <c r="MD24" s="323"/>
      <c r="ME24" s="323"/>
      <c r="MF24" s="323"/>
      <c r="MG24" s="323"/>
      <c r="MH24" s="323"/>
      <c r="MI24" s="323"/>
      <c r="MJ24" s="323"/>
      <c r="MK24" s="323"/>
      <c r="ML24" s="323"/>
      <c r="MM24" s="323"/>
      <c r="MN24" s="323"/>
      <c r="MO24" s="323"/>
      <c r="MP24" s="323"/>
      <c r="MQ24" s="323"/>
      <c r="MR24" s="323"/>
      <c r="MS24" s="323"/>
      <c r="MT24" s="323"/>
      <c r="MU24" s="323"/>
      <c r="MV24" s="323"/>
      <c r="MW24" s="323"/>
      <c r="MX24" s="323"/>
      <c r="MY24" s="323"/>
      <c r="MZ24" s="323"/>
      <c r="NA24" s="323"/>
      <c r="NB24" s="323"/>
      <c r="NC24" s="323"/>
      <c r="ND24" s="323"/>
      <c r="NE24" s="323"/>
      <c r="NF24" s="323"/>
      <c r="NG24" s="323"/>
      <c r="NH24" s="323"/>
      <c r="NI24" s="323"/>
      <c r="NJ24" s="323"/>
      <c r="NK24" s="323"/>
      <c r="NL24" s="323"/>
      <c r="NM24" s="323"/>
      <c r="NN24" s="323"/>
      <c r="NO24" s="323"/>
      <c r="NP24" s="323"/>
      <c r="NQ24" s="323"/>
      <c r="NR24" s="323"/>
      <c r="NS24" s="323"/>
      <c r="NT24" s="323"/>
      <c r="NU24" s="323"/>
      <c r="NV24" s="323"/>
      <c r="NW24" s="323"/>
      <c r="NX24" s="323"/>
      <c r="NY24" s="323"/>
      <c r="NZ24" s="323"/>
      <c r="OA24" s="323"/>
      <c r="OB24" s="323"/>
      <c r="OC24" s="323"/>
      <c r="OD24" s="323"/>
      <c r="OE24" s="323"/>
      <c r="OF24" s="323"/>
      <c r="OG24" s="323"/>
      <c r="OH24" s="323"/>
      <c r="OI24" s="323"/>
      <c r="OJ24" s="323"/>
      <c r="OK24" s="323"/>
      <c r="OL24" s="323"/>
      <c r="OM24" s="323"/>
      <c r="ON24" s="323"/>
      <c r="OO24" s="323"/>
      <c r="OP24" s="323"/>
    </row>
    <row r="25" spans="1:406" s="323" customFormat="1" ht="17.25" customHeight="1" x14ac:dyDescent="0.25">
      <c r="A25" t="s" s="100">
        <v>55</v>
      </c>
      <c r="B25" t="s" s="101">
        <v>56</v>
      </c>
      <c r="C25" s="102"/>
      <c r="D25" s="266"/>
      <c r="E25" s="266"/>
      <c r="F25" s="266"/>
      <c r="G25" s="102"/>
      <c r="H25" s="103"/>
      <c r="I25" s="102"/>
      <c r="J25" s="128"/>
      <c r="K25" s="102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5"/>
      <c r="AA25" s="105"/>
      <c r="AB25" s="105"/>
      <c r="AC25" s="105"/>
      <c r="AD25" s="235">
        <v>1.2</v>
      </c>
    </row>
    <row r="26" spans="1:406" s="323" customFormat="1" ht="18" customHeight="1" x14ac:dyDescent="0.2">
      <c r="A26" t="s" s="169">
        <v>57</v>
      </c>
      <c r="B26" t="s" s="144">
        <v>58</v>
      </c>
      <c r="C26" s="276">
        <v>834</v>
      </c>
      <c r="D26" s="267">
        <v>12925</v>
      </c>
      <c r="E26" s="225">
        <v>128</v>
      </c>
      <c r="F26" s="268"/>
      <c r="G26" s="114"/>
      <c r="H26" s="277">
        <v>45105</v>
      </c>
      <c r="I26" s="259"/>
      <c r="J26" s="202">
        <v>45108</v>
      </c>
      <c r="K26" t="s" s="473">
        <v>59</v>
      </c>
      <c r="L26" s="681"/>
      <c r="M26" s="251"/>
      <c r="N26" s="682">
        <v>149</v>
      </c>
      <c r="O26" s="251"/>
      <c r="P26" s="683">
        <v>1</v>
      </c>
      <c r="Q26" s="684"/>
      <c r="R26" s="685">
        <v>0</v>
      </c>
      <c r="S26" s="686">
        <v>0</v>
      </c>
      <c r="T26" s="687"/>
      <c r="U26" s="688">
        <v>0</v>
      </c>
      <c r="V26" s="689">
        <v>0</v>
      </c>
      <c r="W26" s="690"/>
      <c r="X26" s="691">
        <v>70</v>
      </c>
      <c r="Y26" s="692">
        <v>0</v>
      </c>
      <c r="Z26" s="313"/>
      <c r="AA26" s="438">
        <f>N26+R26+U26+X26</f>
      </c>
      <c r="AB26" s="83">
        <f>P26+S26+V26+Y26</f>
      </c>
      <c r="AC26" s="85">
        <f>AA26</f>
      </c>
      <c r="AD26" s="66">
        <f>AC26/C26</f>
      </c>
    </row>
    <row r="27" spans="1:406" s="323" customFormat="1" ht="17.25" customHeight="1" x14ac:dyDescent="0.2">
      <c r="A27" t="s" s="446">
        <v>60</v>
      </c>
      <c r="B27" t="s" s="182">
        <v>61</v>
      </c>
      <c r="C27" s="280">
        <v>834</v>
      </c>
      <c r="D27" s="271">
        <v>12925</v>
      </c>
      <c r="E27" s="219">
        <v>128</v>
      </c>
      <c r="F27" s="314"/>
      <c r="G27" s="315"/>
      <c r="H27" s="221">
        <v>45112</v>
      </c>
      <c r="I27" s="430"/>
      <c r="J27" s="202">
        <v>45115</v>
      </c>
      <c r="K27" t="s" s="473">
        <v>59</v>
      </c>
      <c r="L27" s="693"/>
      <c r="M27" s="254"/>
      <c r="N27" s="694">
        <v>72</v>
      </c>
      <c r="O27" s="254"/>
      <c r="P27" s="695">
        <v>0</v>
      </c>
      <c r="Q27" s="696"/>
      <c r="R27" s="697">
        <v>10</v>
      </c>
      <c r="S27" s="698">
        <v>0</v>
      </c>
      <c r="T27" s="699"/>
      <c r="U27" s="700">
        <v>22</v>
      </c>
      <c r="V27" s="701">
        <v>0</v>
      </c>
      <c r="W27" s="702"/>
      <c r="X27" s="703">
        <v>62</v>
      </c>
      <c r="Y27" s="704">
        <v>0</v>
      </c>
      <c r="Z27" s="316"/>
      <c r="AA27" s="437">
        <f>N27+R27+U27+X27</f>
      </c>
      <c r="AB27" s="442">
        <f>P27+S27+V27+Y27</f>
      </c>
      <c r="AC27" s="183">
        <f>AA27</f>
      </c>
      <c r="AD27" s="192">
        <f>AC27/C27</f>
      </c>
    </row>
    <row r="28" spans="1:406" s="323" customFormat="1" ht="17.25" customHeight="1" x14ac:dyDescent="0.2">
      <c r="A28" t="s" s="173">
        <v>36</v>
      </c>
      <c r="B28" s="174"/>
      <c r="C28" s="278"/>
      <c r="D28" s="264"/>
      <c r="E28" s="264"/>
      <c r="F28" s="180"/>
      <c r="G28" s="175"/>
      <c r="H28" s="226">
        <v>45119</v>
      </c>
      <c r="I28" s="175"/>
      <c r="J28" s="175"/>
      <c r="K28" t="s" s="180">
        <v>62</v>
      </c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174"/>
      <c r="W28" s="220"/>
      <c r="X28" s="220"/>
      <c r="Y28" s="174"/>
      <c r="Z28" s="174"/>
      <c r="AA28" s="174"/>
      <c r="AB28" s="176"/>
      <c r="AC28" s="177"/>
      <c r="AD28" s="178"/>
    </row>
    <row r="29" spans="1:406" s="323" customFormat="1" ht="15" customHeight="1" x14ac:dyDescent="0.2">
      <c r="A29" t="s" s="169">
        <v>63</v>
      </c>
      <c r="B29" t="s" s="144">
        <v>64</v>
      </c>
      <c r="C29" s="276">
        <v>834</v>
      </c>
      <c r="D29" s="267">
        <v>12925</v>
      </c>
      <c r="E29" s="225">
        <v>128</v>
      </c>
      <c r="F29" s="268"/>
      <c r="G29" s="114"/>
      <c r="H29" s="277">
        <v>45126</v>
      </c>
      <c r="I29" s="259"/>
      <c r="J29" s="65"/>
      <c r="K29" t="s" s="109">
        <v>65</v>
      </c>
      <c r="L29" s="705"/>
      <c r="M29" s="251"/>
      <c r="N29" s="706">
        <v>144</v>
      </c>
      <c r="O29" s="251"/>
      <c r="P29" s="707">
        <v>0</v>
      </c>
      <c r="Q29" s="708"/>
      <c r="R29" s="709">
        <v>31</v>
      </c>
      <c r="S29" s="710">
        <v>0</v>
      </c>
      <c r="T29" s="711"/>
      <c r="U29" s="712">
        <v>4</v>
      </c>
      <c r="V29" s="713">
        <v>0</v>
      </c>
      <c r="W29" s="714"/>
      <c r="X29" s="715">
        <v>56</v>
      </c>
      <c r="Y29" s="716">
        <v>4</v>
      </c>
      <c r="Z29" s="313"/>
      <c r="AA29" s="438">
        <f>N29+R29+U29+X29</f>
      </c>
      <c r="AB29" s="83">
        <f>P29+S29+V29+Y29</f>
      </c>
      <c r="AC29" s="85">
        <f>AA29</f>
      </c>
      <c r="AD29" s="66">
        <f>AC29/C29</f>
      </c>
    </row>
    <row r="30" spans="1:406" s="323" customFormat="1" ht="17.25" customHeight="1" x14ac:dyDescent="0.2">
      <c r="A30" t="s" s="173">
        <v>36</v>
      </c>
      <c r="B30" s="174"/>
      <c r="C30" s="278"/>
      <c r="D30" s="264"/>
      <c r="E30" s="264"/>
      <c r="F30" s="180"/>
      <c r="G30" s="175"/>
      <c r="H30" s="226">
        <v>45133</v>
      </c>
      <c r="I30" s="175"/>
      <c r="J30" s="175"/>
      <c r="K30" s="180"/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174"/>
      <c r="W30" s="220"/>
      <c r="X30" s="220"/>
      <c r="Y30" s="174"/>
      <c r="Z30" s="174"/>
      <c r="AA30" s="174"/>
      <c r="AB30" s="176"/>
      <c r="AC30" s="177"/>
      <c r="AD30" s="178"/>
    </row>
    <row r="31" spans="1:406" s="323" customFormat="1" ht="18" customHeight="1" x14ac:dyDescent="0.2">
      <c r="A31" t="s" s="446">
        <v>66</v>
      </c>
      <c r="B31" t="s" s="182">
        <v>67</v>
      </c>
      <c r="C31" s="280">
        <v>834</v>
      </c>
      <c r="D31" s="271">
        <v>12925</v>
      </c>
      <c r="E31" s="219">
        <v>128</v>
      </c>
      <c r="F31" s="314"/>
      <c r="G31" s="315"/>
      <c r="H31" s="281">
        <v>45140</v>
      </c>
      <c r="I31" s="430"/>
      <c r="J31" s="202"/>
      <c r="K31" t="s" s="201">
        <v>68</v>
      </c>
      <c r="L31" s="717"/>
      <c r="M31" s="254"/>
      <c r="N31" s="718">
        <v>197</v>
      </c>
      <c r="O31" s="254"/>
      <c r="P31" s="719">
        <v>0</v>
      </c>
      <c r="Q31" s="720"/>
      <c r="R31" s="721">
        <v>0</v>
      </c>
      <c r="S31" s="722">
        <v>0</v>
      </c>
      <c r="T31" s="723"/>
      <c r="U31" s="724">
        <v>2</v>
      </c>
      <c r="V31" s="725">
        <v>0</v>
      </c>
      <c r="W31" s="726"/>
      <c r="X31" s="727">
        <v>50</v>
      </c>
      <c r="Y31" s="728">
        <v>0</v>
      </c>
      <c r="Z31" s="316"/>
      <c r="AA31" s="437">
        <f>N31+R31+U31+X31</f>
      </c>
      <c r="AB31" s="442">
        <f>P31+S31+V31+Y31</f>
      </c>
      <c r="AC31" s="183">
        <f>AA31</f>
      </c>
      <c r="AD31" s="192">
        <f>AC31/C31</f>
      </c>
    </row>
    <row r="32" spans="1:406" s="323" customFormat="1" ht="15.75" customHeight="1" thickBot="1" x14ac:dyDescent="0.25">
      <c r="A32" t="s" s="447">
        <v>69</v>
      </c>
      <c r="B32" t="s" s="138">
        <v>70</v>
      </c>
      <c r="C32" s="282">
        <v>834</v>
      </c>
      <c r="D32" s="272">
        <v>12925</v>
      </c>
      <c r="E32" s="255">
        <v>128</v>
      </c>
      <c r="F32" s="458"/>
      <c r="G32" s="459"/>
      <c r="H32" s="283">
        <v>45147</v>
      </c>
      <c r="I32" s="444"/>
      <c r="J32" s="111"/>
      <c r="K32" s="80"/>
      <c r="L32" s="729"/>
      <c r="M32" s="224"/>
      <c r="N32" s="730">
        <v>178</v>
      </c>
      <c r="O32" s="224"/>
      <c r="P32" s="731">
        <v>0</v>
      </c>
      <c r="Q32" s="732"/>
      <c r="R32" s="733">
        <v>0</v>
      </c>
      <c r="S32" s="734">
        <v>0</v>
      </c>
      <c r="T32" s="735"/>
      <c r="U32" s="736">
        <v>0</v>
      </c>
      <c r="V32" s="737">
        <v>0</v>
      </c>
      <c r="W32" s="738"/>
      <c r="X32" s="739">
        <v>0</v>
      </c>
      <c r="Y32" s="740">
        <v>0</v>
      </c>
      <c r="Z32" s="460"/>
      <c r="AA32" s="168">
        <f>N32+R32+U32+X32</f>
      </c>
      <c r="AB32" s="81">
        <f>P32+S32+V32+Y32</f>
      </c>
      <c r="AC32" s="82">
        <f>AA32</f>
      </c>
      <c r="AD32" s="79">
        <f>AC32/C32</f>
      </c>
    </row>
    <row r="33" spans="1:406" ht="14.1" customHeight="1" thickBot="1" x14ac:dyDescent="0.25">
      <c r="A33" s="112"/>
      <c r="B33" s="360"/>
      <c r="C33" s="360"/>
      <c r="D33" s="269"/>
      <c r="E33" s="269"/>
      <c r="F33" s="269"/>
      <c r="G33" s="360"/>
      <c r="H33" s="360"/>
      <c r="I33" s="357"/>
      <c r="J33" s="357"/>
      <c r="K33" s="357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360"/>
      <c r="AA33" s="360"/>
      <c r="AB33" s="360"/>
      <c r="AC33" s="73"/>
      <c r="AD33" s="362"/>
      <c r="AE33" s="323"/>
      <c r="AF33" s="323"/>
      <c r="AG33" s="323"/>
      <c r="AH33" s="323"/>
      <c r="AI33" s="323"/>
      <c r="AJ33" s="323"/>
      <c r="AK33" s="323"/>
      <c r="AL33" s="323"/>
      <c r="AM33" s="323"/>
      <c r="AN33" s="323"/>
      <c r="AO33" s="323"/>
      <c r="AP33" s="323"/>
      <c r="AQ33" s="323"/>
      <c r="AR33" s="323"/>
      <c r="AS33" s="323"/>
      <c r="AT33" s="323"/>
      <c r="AU33" s="323"/>
      <c r="AV33" s="323"/>
      <c r="AW33" s="323"/>
      <c r="AX33" s="323"/>
      <c r="AY33" s="323"/>
      <c r="AZ33" s="323"/>
      <c r="BA33" s="323"/>
      <c r="BB33" s="323"/>
      <c r="BC33" s="323"/>
      <c r="BD33" s="323"/>
      <c r="BE33" s="323"/>
      <c r="BF33" s="323"/>
      <c r="BG33" s="323"/>
      <c r="BH33" s="323"/>
      <c r="BI33" s="323"/>
      <c r="BJ33" s="323"/>
      <c r="BK33" s="323"/>
      <c r="BL33" s="323"/>
      <c r="BM33" s="323"/>
      <c r="BN33" s="323"/>
      <c r="BO33" s="323"/>
      <c r="BP33" s="323"/>
      <c r="BQ33" s="323"/>
      <c r="BR33" s="323"/>
      <c r="BS33" s="323"/>
      <c r="BT33" s="323"/>
      <c r="BU33" s="323"/>
      <c r="BV33" s="323"/>
      <c r="BW33" s="323"/>
      <c r="BX33" s="323"/>
      <c r="BY33" s="323"/>
      <c r="BZ33" s="323"/>
      <c r="CA33" s="323"/>
      <c r="CB33" s="323"/>
      <c r="CC33" s="323"/>
      <c r="CD33" s="323"/>
      <c r="CE33" s="323"/>
      <c r="CF33" s="323"/>
      <c r="CG33" s="323"/>
      <c r="CH33" s="323"/>
      <c r="CI33" s="323"/>
      <c r="CJ33" s="323"/>
      <c r="CK33" s="323"/>
      <c r="CL33" s="323"/>
      <c r="CM33" s="323"/>
      <c r="CN33" s="323"/>
      <c r="CO33" s="323"/>
      <c r="CP33" s="323"/>
      <c r="CQ33" s="323"/>
      <c r="CR33" s="323"/>
      <c r="CS33" s="323"/>
      <c r="CT33" s="323"/>
      <c r="CU33" s="323"/>
      <c r="CV33" s="323"/>
      <c r="CW33" s="323"/>
      <c r="CX33" s="323"/>
      <c r="CY33" s="323"/>
      <c r="CZ33" s="323"/>
      <c r="DA33" s="323"/>
      <c r="DB33" s="323"/>
      <c r="DC33" s="323"/>
      <c r="DD33" s="323"/>
      <c r="DE33" s="323"/>
      <c r="DF33" s="323"/>
      <c r="DG33" s="323"/>
      <c r="DH33" s="323"/>
      <c r="DI33" s="323"/>
      <c r="DJ33" s="323"/>
      <c r="DK33" s="323"/>
      <c r="DL33" s="323"/>
      <c r="DM33" s="323"/>
      <c r="DN33" s="323"/>
      <c r="DO33" s="323"/>
      <c r="DP33" s="323"/>
      <c r="DQ33" s="323"/>
      <c r="DR33" s="323"/>
      <c r="DS33" s="323"/>
      <c r="DT33" s="323"/>
      <c r="DU33" s="323"/>
      <c r="DV33" s="323"/>
      <c r="DW33" s="323"/>
      <c r="DX33" s="323"/>
      <c r="DY33" s="323"/>
      <c r="DZ33" s="323"/>
      <c r="EA33" s="323"/>
      <c r="EB33" s="323"/>
      <c r="EC33" s="323"/>
      <c r="ED33" s="323"/>
      <c r="EE33" s="323"/>
      <c r="EF33" s="323"/>
      <c r="EG33" s="323"/>
      <c r="EH33" s="323"/>
      <c r="EI33" s="323"/>
      <c r="EJ33" s="323"/>
      <c r="EK33" s="323"/>
      <c r="EL33" s="323"/>
      <c r="EM33" s="323"/>
      <c r="EN33" s="323"/>
      <c r="EO33" s="323"/>
      <c r="EP33" s="323"/>
      <c r="EQ33" s="323"/>
      <c r="ER33" s="323"/>
      <c r="ES33" s="323"/>
      <c r="ET33" s="323"/>
      <c r="EU33" s="323"/>
      <c r="EV33" s="323"/>
      <c r="EW33" s="323"/>
      <c r="EX33" s="323"/>
      <c r="EY33" s="323"/>
      <c r="EZ33" s="323"/>
      <c r="FA33" s="323"/>
      <c r="FB33" s="323"/>
      <c r="FC33" s="323"/>
      <c r="FD33" s="323"/>
      <c r="FE33" s="323"/>
      <c r="FF33" s="323"/>
      <c r="FG33" s="323"/>
      <c r="FH33" s="323"/>
      <c r="FI33" s="323"/>
      <c r="FJ33" s="323"/>
      <c r="FK33" s="323"/>
      <c r="FL33" s="323"/>
      <c r="FM33" s="323"/>
      <c r="FN33" s="323"/>
      <c r="FO33" s="323"/>
      <c r="FP33" s="323"/>
      <c r="FQ33" s="323"/>
      <c r="FR33" s="323"/>
      <c r="FS33" s="323"/>
      <c r="FT33" s="323"/>
      <c r="FU33" s="323"/>
      <c r="FV33" s="323"/>
      <c r="FW33" s="323"/>
      <c r="FX33" s="323"/>
      <c r="FY33" s="323"/>
      <c r="FZ33" s="323"/>
      <c r="GA33" s="323"/>
      <c r="GB33" s="323"/>
      <c r="GC33" s="323"/>
      <c r="GD33" s="323"/>
      <c r="GE33" s="323"/>
      <c r="GF33" s="323"/>
      <c r="GG33" s="323"/>
      <c r="GH33" s="323"/>
      <c r="GI33" s="323"/>
      <c r="GJ33" s="323"/>
      <c r="GK33" s="323"/>
      <c r="GL33" s="323"/>
      <c r="GM33" s="323"/>
      <c r="GN33" s="323"/>
      <c r="GO33" s="323"/>
      <c r="GP33" s="323"/>
      <c r="GQ33" s="323"/>
      <c r="GR33" s="323"/>
      <c r="GS33" s="323"/>
      <c r="GT33" s="323"/>
      <c r="GU33" s="323"/>
      <c r="GV33" s="323"/>
      <c r="GW33" s="323"/>
      <c r="GX33" s="323"/>
      <c r="GY33" s="323"/>
      <c r="GZ33" s="323"/>
      <c r="HA33" s="323"/>
      <c r="HB33" s="323"/>
      <c r="HC33" s="323"/>
      <c r="HD33" s="323"/>
      <c r="HE33" s="323"/>
      <c r="HF33" s="323"/>
      <c r="HG33" s="323"/>
      <c r="HH33" s="323"/>
      <c r="HI33" s="323"/>
      <c r="HJ33" s="323"/>
      <c r="HK33" s="323"/>
      <c r="HL33" s="323"/>
      <c r="HM33" s="323"/>
      <c r="HN33" s="323"/>
      <c r="HO33" s="323"/>
      <c r="HP33" s="323"/>
      <c r="HQ33" s="323"/>
      <c r="HR33" s="323"/>
      <c r="HS33" s="323"/>
      <c r="HT33" s="323"/>
      <c r="HU33" s="323"/>
      <c r="HV33" s="323"/>
      <c r="HW33" s="323"/>
      <c r="HX33" s="323"/>
      <c r="HY33" s="323"/>
      <c r="HZ33" s="323"/>
      <c r="IA33" s="323"/>
      <c r="IB33" s="323"/>
      <c r="IC33" s="323"/>
      <c r="ID33" s="323"/>
      <c r="IE33" s="323"/>
      <c r="IF33" s="323"/>
      <c r="IG33" s="323"/>
      <c r="IH33" s="323"/>
      <c r="II33" s="323"/>
      <c r="IJ33" s="323"/>
      <c r="IK33" s="323"/>
      <c r="IL33" s="323"/>
      <c r="IM33" s="323"/>
      <c r="IN33" s="323"/>
      <c r="IO33" s="323"/>
      <c r="IP33" s="323"/>
      <c r="IQ33" s="323"/>
      <c r="IR33" s="323"/>
      <c r="IS33" s="323"/>
      <c r="IT33" s="323"/>
      <c r="IU33" s="323"/>
      <c r="IV33" s="323"/>
      <c r="IW33" s="323"/>
      <c r="IX33" s="323"/>
      <c r="IY33" s="323"/>
      <c r="IZ33" s="323"/>
      <c r="JA33" s="323"/>
      <c r="JB33" s="323"/>
      <c r="JC33" s="323"/>
      <c r="JD33" s="323"/>
      <c r="JE33" s="323"/>
      <c r="JF33" s="323"/>
      <c r="JG33" s="323"/>
      <c r="JH33" s="323"/>
      <c r="JI33" s="323"/>
      <c r="JJ33" s="323"/>
      <c r="JK33" s="323"/>
      <c r="JL33" s="323"/>
      <c r="JM33" s="323"/>
      <c r="JN33" s="323"/>
      <c r="JO33" s="323"/>
      <c r="JP33" s="323"/>
      <c r="JQ33" s="323"/>
      <c r="JR33" s="323"/>
      <c r="JS33" s="323"/>
      <c r="JT33" s="323"/>
      <c r="JU33" s="323"/>
      <c r="JV33" s="323"/>
      <c r="JW33" s="323"/>
      <c r="JX33" s="323"/>
      <c r="JY33" s="323"/>
      <c r="JZ33" s="323"/>
      <c r="KA33" s="323"/>
      <c r="KB33" s="323"/>
      <c r="KC33" s="323"/>
      <c r="KD33" s="323"/>
      <c r="KE33" s="323"/>
      <c r="KF33" s="323"/>
      <c r="KG33" s="323"/>
      <c r="KH33" s="323"/>
      <c r="KI33" s="323"/>
      <c r="KJ33" s="323"/>
      <c r="KK33" s="323"/>
      <c r="KL33" s="323"/>
      <c r="KM33" s="323"/>
      <c r="KN33" s="323"/>
      <c r="KO33" s="323"/>
      <c r="KP33" s="323"/>
      <c r="KQ33" s="323"/>
      <c r="KR33" s="323"/>
      <c r="KS33" s="323"/>
      <c r="KT33" s="323"/>
      <c r="KU33" s="323"/>
      <c r="KV33" s="323"/>
      <c r="KW33" s="323"/>
      <c r="KX33" s="323"/>
      <c r="KY33" s="323"/>
      <c r="KZ33" s="323"/>
      <c r="LA33" s="323"/>
      <c r="LB33" s="323"/>
      <c r="LC33" s="323"/>
      <c r="LD33" s="323"/>
      <c r="LE33" s="323"/>
      <c r="LF33" s="323"/>
      <c r="LG33" s="323"/>
      <c r="LH33" s="323"/>
      <c r="LI33" s="323"/>
      <c r="LJ33" s="323"/>
      <c r="LK33" s="323"/>
      <c r="LL33" s="323"/>
      <c r="LM33" s="323"/>
      <c r="LN33" s="323"/>
      <c r="LO33" s="323"/>
      <c r="LP33" s="323"/>
      <c r="LQ33" s="323"/>
      <c r="LR33" s="323"/>
      <c r="LS33" s="323"/>
      <c r="LT33" s="323"/>
      <c r="LU33" s="323"/>
      <c r="LV33" s="323"/>
      <c r="LW33" s="323"/>
      <c r="LX33" s="323"/>
      <c r="LY33" s="323"/>
      <c r="LZ33" s="323"/>
      <c r="MA33" s="323"/>
      <c r="MB33" s="323"/>
      <c r="MC33" s="323"/>
      <c r="MD33" s="323"/>
      <c r="ME33" s="323"/>
      <c r="MF33" s="323"/>
      <c r="MG33" s="323"/>
      <c r="MH33" s="323"/>
      <c r="MI33" s="323"/>
      <c r="MJ33" s="323"/>
      <c r="MK33" s="323"/>
      <c r="ML33" s="323"/>
      <c r="MM33" s="323"/>
      <c r="MN33" s="323"/>
      <c r="MO33" s="323"/>
      <c r="MP33" s="323"/>
      <c r="MQ33" s="323"/>
      <c r="MR33" s="323"/>
      <c r="MS33" s="323"/>
      <c r="MT33" s="323"/>
      <c r="MU33" s="323"/>
      <c r="MV33" s="323"/>
      <c r="MW33" s="323"/>
      <c r="MX33" s="323"/>
      <c r="MY33" s="323"/>
      <c r="MZ33" s="323"/>
      <c r="NA33" s="323"/>
      <c r="NB33" s="323"/>
      <c r="NC33" s="323"/>
      <c r="ND33" s="323"/>
      <c r="NE33" s="323"/>
      <c r="NF33" s="323"/>
      <c r="NG33" s="323"/>
      <c r="NH33" s="323"/>
      <c r="NI33" s="323"/>
      <c r="NJ33" s="323"/>
      <c r="NK33" s="323"/>
      <c r="NL33" s="323"/>
      <c r="NM33" s="323"/>
      <c r="NN33" s="323"/>
      <c r="NO33" s="323"/>
      <c r="NP33" s="323"/>
      <c r="NQ33" s="323"/>
      <c r="NR33" s="323"/>
      <c r="NS33" s="323"/>
      <c r="NT33" s="323"/>
      <c r="NU33" s="323"/>
      <c r="NV33" s="323"/>
      <c r="NW33" s="323"/>
      <c r="NX33" s="323"/>
      <c r="NY33" s="323"/>
      <c r="NZ33" s="323"/>
      <c r="OA33" s="323"/>
      <c r="OB33" s="323"/>
      <c r="OC33" s="323"/>
      <c r="OD33" s="323"/>
      <c r="OE33" s="323"/>
      <c r="OF33" s="323"/>
      <c r="OG33" s="323"/>
      <c r="OH33" s="323"/>
      <c r="OI33" s="323"/>
      <c r="OJ33" s="323"/>
      <c r="OK33" s="323"/>
      <c r="OL33" s="323"/>
      <c r="OM33" s="323"/>
      <c r="ON33" s="323"/>
      <c r="OO33" s="323"/>
      <c r="OP33" s="323"/>
    </row>
    <row r="34" spans="1:406" s="323" customFormat="1" ht="15" customHeight="1" x14ac:dyDescent="0.25">
      <c r="A34" t="s" s="404">
        <v>71</v>
      </c>
      <c r="B34" t="s" s="405">
        <v>72</v>
      </c>
      <c r="C34" s="406"/>
      <c r="D34" s="407"/>
      <c r="E34" s="408"/>
      <c r="F34" s="407"/>
      <c r="G34" s="406"/>
      <c r="H34" s="409"/>
      <c r="I34" s="406"/>
      <c r="J34" s="373"/>
      <c r="K34" s="406"/>
      <c r="L34" s="410"/>
      <c r="M34" s="410"/>
      <c r="N34" s="410"/>
      <c r="O34" s="410"/>
      <c r="P34" s="410"/>
      <c r="Q34" s="410"/>
      <c r="R34" s="410"/>
      <c r="S34" s="410"/>
      <c r="T34" s="410"/>
      <c r="U34" s="410"/>
      <c r="V34" s="410"/>
      <c r="W34" s="410"/>
      <c r="X34" s="410"/>
      <c r="Y34" s="410"/>
      <c r="Z34" s="406"/>
      <c r="AA34" s="406"/>
      <c r="AB34" s="406"/>
      <c r="AC34" s="406"/>
      <c r="AD34" s="411">
        <v>1.2</v>
      </c>
    </row>
    <row r="35" spans="1:406" s="323" customFormat="1" ht="13.5" customHeight="1" x14ac:dyDescent="0.2">
      <c r="A35" t="s" s="304">
        <v>36</v>
      </c>
      <c r="B35" s="285"/>
      <c r="C35" s="280"/>
      <c r="D35" s="265"/>
      <c r="E35" s="286"/>
      <c r="F35" s="287"/>
      <c r="G35" s="288"/>
      <c r="H35" s="226">
        <v>45103</v>
      </c>
      <c r="I35" s="288"/>
      <c r="J35" s="288"/>
      <c r="K35" s="220"/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85"/>
      <c r="W35" s="260"/>
      <c r="X35" s="260"/>
      <c r="Y35" s="285"/>
      <c r="Z35" s="285"/>
      <c r="AA35" s="285"/>
      <c r="AB35" s="289"/>
      <c r="AC35" s="290"/>
      <c r="AD35" s="457"/>
    </row>
    <row r="36" spans="1:406" ht="14.45" customHeight="1" x14ac:dyDescent="0.2">
      <c r="A36" t="s" s="446">
        <v>73</v>
      </c>
      <c r="B36" t="s" s="437">
        <v>74</v>
      </c>
      <c r="C36" s="280">
        <v>253</v>
      </c>
      <c r="D36" s="265">
        <v>3666</v>
      </c>
      <c r="E36" t="s" s="249">
        <v>75</v>
      </c>
      <c r="F36" s="465"/>
      <c r="G36" s="201"/>
      <c r="H36" s="221">
        <v>45110</v>
      </c>
      <c r="I36" s="430"/>
      <c r="J36" s="202">
        <v>45113</v>
      </c>
      <c r="K36" s="451"/>
      <c r="L36" s="741"/>
      <c r="M36" s="254"/>
      <c r="N36" s="742">
        <v>4</v>
      </c>
      <c r="O36" s="254"/>
      <c r="P36" s="743">
        <v>1</v>
      </c>
      <c r="Q36" s="744"/>
      <c r="R36" s="745">
        <v>0</v>
      </c>
      <c r="S36" s="746">
        <v>0</v>
      </c>
      <c r="T36" s="747"/>
      <c r="U36" s="748">
        <v>0</v>
      </c>
      <c r="V36" s="749">
        <v>0</v>
      </c>
      <c r="W36" s="750"/>
      <c r="X36" s="751">
        <v>0</v>
      </c>
      <c r="Y36" s="752">
        <v>0</v>
      </c>
      <c r="Z36" s="201"/>
      <c r="AA36" s="437">
        <f>N36+R36+U36+X36</f>
      </c>
      <c r="AB36" s="442">
        <f>P36+S36+V36+Y36</f>
      </c>
      <c r="AC36" s="183">
        <f>AA36</f>
      </c>
      <c r="AD36" s="192">
        <f>AC36/C36</f>
      </c>
      <c r="AE36" s="323"/>
      <c r="AF36" s="323"/>
      <c r="AG36" s="323"/>
      <c r="AH36" s="323"/>
      <c r="AI36" s="323"/>
      <c r="AJ36" s="323"/>
      <c r="AK36" s="323"/>
      <c r="AL36" s="323"/>
      <c r="AM36" s="323"/>
      <c r="AN36" s="323"/>
      <c r="AO36" s="323"/>
      <c r="AP36" s="323"/>
      <c r="AQ36" s="323"/>
      <c r="AR36" s="323"/>
      <c r="AS36" s="323"/>
      <c r="AT36" s="323"/>
      <c r="AU36" s="323"/>
      <c r="AV36" s="323"/>
      <c r="AW36" s="323"/>
      <c r="AX36" s="323"/>
      <c r="AY36" s="323"/>
      <c r="AZ36" s="323"/>
      <c r="BA36" s="323"/>
      <c r="BB36" s="323"/>
      <c r="BC36" s="323"/>
      <c r="BD36" s="323"/>
      <c r="BE36" s="323"/>
      <c r="BF36" s="323"/>
      <c r="BG36" s="323"/>
      <c r="BH36" s="323"/>
      <c r="BI36" s="323"/>
      <c r="BJ36" s="323"/>
      <c r="BK36" s="323"/>
      <c r="BL36" s="323"/>
      <c r="BM36" s="323"/>
      <c r="BN36" s="323"/>
      <c r="BO36" s="323"/>
      <c r="BP36" s="323"/>
      <c r="BQ36" s="323"/>
      <c r="BR36" s="323"/>
      <c r="BS36" s="323"/>
      <c r="BT36" s="323"/>
      <c r="BU36" s="323"/>
      <c r="BV36" s="323"/>
      <c r="BW36" s="323"/>
      <c r="BX36" s="323"/>
      <c r="BY36" s="323"/>
      <c r="BZ36" s="323"/>
      <c r="CA36" s="323"/>
      <c r="CB36" s="323"/>
      <c r="CC36" s="323"/>
      <c r="CD36" s="323"/>
      <c r="CE36" s="323"/>
      <c r="CF36" s="323"/>
      <c r="CG36" s="323"/>
      <c r="CH36" s="323"/>
      <c r="CI36" s="323"/>
      <c r="CJ36" s="323"/>
      <c r="CK36" s="323"/>
      <c r="CL36" s="323"/>
      <c r="CM36" s="323"/>
      <c r="CN36" s="323"/>
      <c r="CO36" s="323"/>
      <c r="CP36" s="323"/>
      <c r="CQ36" s="323"/>
      <c r="CR36" s="323"/>
      <c r="CS36" s="323"/>
      <c r="CT36" s="323"/>
      <c r="CU36" s="323"/>
      <c r="CV36" s="323"/>
      <c r="CW36" s="323"/>
      <c r="CX36" s="323"/>
      <c r="CY36" s="323"/>
      <c r="CZ36" s="323"/>
      <c r="DA36" s="323"/>
      <c r="DB36" s="323"/>
      <c r="DC36" s="323"/>
      <c r="DD36" s="323"/>
      <c r="DE36" s="323"/>
      <c r="DF36" s="323"/>
      <c r="DG36" s="323"/>
      <c r="DH36" s="323"/>
      <c r="DI36" s="323"/>
      <c r="DJ36" s="323"/>
      <c r="DK36" s="323"/>
      <c r="DL36" s="323"/>
      <c r="DM36" s="323"/>
      <c r="DN36" s="323"/>
      <c r="DO36" s="323"/>
      <c r="DP36" s="323"/>
      <c r="DQ36" s="323"/>
      <c r="DR36" s="323"/>
      <c r="DS36" s="323"/>
      <c r="DT36" s="323"/>
      <c r="DU36" s="323"/>
      <c r="DV36" s="323"/>
      <c r="DW36" s="323"/>
      <c r="DX36" s="323"/>
      <c r="DY36" s="323"/>
      <c r="DZ36" s="323"/>
      <c r="EA36" s="323"/>
      <c r="EB36" s="323"/>
      <c r="EC36" s="323"/>
      <c r="ED36" s="323"/>
      <c r="EE36" s="323"/>
      <c r="EF36" s="323"/>
      <c r="EG36" s="323"/>
      <c r="EH36" s="323"/>
      <c r="EI36" s="323"/>
      <c r="EJ36" s="323"/>
      <c r="EK36" s="323"/>
      <c r="EL36" s="323"/>
      <c r="EM36" s="323"/>
      <c r="EN36" s="323"/>
      <c r="EO36" s="323"/>
      <c r="EP36" s="323"/>
      <c r="EQ36" s="323"/>
      <c r="ER36" s="323"/>
      <c r="ES36" s="323"/>
      <c r="ET36" s="323"/>
      <c r="EU36" s="323"/>
      <c r="EV36" s="323"/>
      <c r="EW36" s="323"/>
      <c r="EX36" s="323"/>
      <c r="EY36" s="323"/>
      <c r="EZ36" s="323"/>
      <c r="FA36" s="323"/>
      <c r="FB36" s="323"/>
      <c r="FC36" s="323"/>
      <c r="FD36" s="323"/>
      <c r="FE36" s="323"/>
      <c r="FF36" s="323"/>
      <c r="FG36" s="323"/>
      <c r="FH36" s="323"/>
      <c r="FI36" s="323"/>
      <c r="FJ36" s="323"/>
      <c r="FK36" s="323"/>
      <c r="FL36" s="323"/>
      <c r="FM36" s="323"/>
      <c r="FN36" s="323"/>
      <c r="FO36" s="323"/>
      <c r="FP36" s="323"/>
      <c r="FQ36" s="323"/>
      <c r="FR36" s="323"/>
      <c r="FS36" s="323"/>
      <c r="FT36" s="323"/>
      <c r="FU36" s="323"/>
      <c r="FV36" s="323"/>
      <c r="FW36" s="323"/>
      <c r="FX36" s="323"/>
      <c r="FY36" s="323"/>
      <c r="FZ36" s="323"/>
      <c r="GA36" s="323"/>
      <c r="GB36" s="323"/>
      <c r="GC36" s="323"/>
      <c r="GD36" s="323"/>
      <c r="GE36" s="323"/>
      <c r="GF36" s="323"/>
      <c r="GG36" s="323"/>
      <c r="GH36" s="323"/>
      <c r="GI36" s="323"/>
      <c r="GJ36" s="323"/>
      <c r="GK36" s="323"/>
      <c r="GL36" s="323"/>
      <c r="GM36" s="323"/>
      <c r="GN36" s="323"/>
      <c r="GO36" s="323"/>
      <c r="GP36" s="323"/>
      <c r="GQ36" s="323"/>
      <c r="GR36" s="323"/>
      <c r="GS36" s="323"/>
      <c r="GT36" s="323"/>
      <c r="GU36" s="323"/>
      <c r="GV36" s="323"/>
      <c r="GW36" s="323"/>
      <c r="GX36" s="323"/>
      <c r="GY36" s="323"/>
      <c r="GZ36" s="323"/>
      <c r="HA36" s="323"/>
      <c r="HB36" s="323"/>
      <c r="HC36" s="323"/>
      <c r="HD36" s="323"/>
      <c r="HE36" s="323"/>
      <c r="HF36" s="323"/>
      <c r="HG36" s="323"/>
      <c r="HH36" s="323"/>
      <c r="HI36" s="323"/>
      <c r="HJ36" s="323"/>
      <c r="HK36" s="323"/>
      <c r="HL36" s="323"/>
      <c r="HM36" s="323"/>
      <c r="HN36" s="323"/>
      <c r="HO36" s="323"/>
      <c r="HP36" s="323"/>
      <c r="HQ36" s="323"/>
      <c r="HR36" s="323"/>
      <c r="HS36" s="323"/>
      <c r="HT36" s="323"/>
      <c r="HU36" s="323"/>
      <c r="HV36" s="323"/>
      <c r="HW36" s="323"/>
      <c r="HX36" s="323"/>
      <c r="HY36" s="323"/>
      <c r="HZ36" s="323"/>
      <c r="IA36" s="323"/>
      <c r="IB36" s="323"/>
      <c r="IC36" s="323"/>
      <c r="ID36" s="323"/>
      <c r="IE36" s="323"/>
      <c r="IF36" s="323"/>
      <c r="IG36" s="323"/>
      <c r="IH36" s="323"/>
      <c r="II36" s="323"/>
      <c r="IJ36" s="323"/>
      <c r="IK36" s="323"/>
      <c r="IL36" s="323"/>
      <c r="IM36" s="323"/>
      <c r="IN36" s="323"/>
      <c r="IO36" s="323"/>
      <c r="IP36" s="323"/>
      <c r="IQ36" s="323"/>
      <c r="IR36" s="323"/>
      <c r="IS36" s="323"/>
      <c r="IT36" s="323"/>
      <c r="IU36" s="323"/>
      <c r="IV36" s="323"/>
      <c r="IW36" s="323"/>
      <c r="IX36" s="323"/>
      <c r="IY36" s="323"/>
      <c r="IZ36" s="323"/>
      <c r="JA36" s="323"/>
      <c r="JB36" s="323"/>
      <c r="JC36" s="323"/>
      <c r="JD36" s="323"/>
      <c r="JE36" s="323"/>
      <c r="JF36" s="323"/>
      <c r="JG36" s="323"/>
      <c r="JH36" s="323"/>
      <c r="JI36" s="323"/>
      <c r="JJ36" s="323"/>
      <c r="JK36" s="323"/>
      <c r="JL36" s="323"/>
      <c r="JM36" s="323"/>
      <c r="JN36" s="323"/>
      <c r="JO36" s="323"/>
      <c r="JP36" s="323"/>
      <c r="JQ36" s="323"/>
      <c r="JR36" s="323"/>
      <c r="JS36" s="323"/>
      <c r="JT36" s="323"/>
      <c r="JU36" s="323"/>
      <c r="JV36" s="323"/>
      <c r="JW36" s="323"/>
      <c r="JX36" s="323"/>
      <c r="JY36" s="323"/>
      <c r="JZ36" s="323"/>
      <c r="KA36" s="323"/>
      <c r="KB36" s="323"/>
      <c r="KC36" s="323"/>
      <c r="KD36" s="323"/>
      <c r="KE36" s="323"/>
      <c r="KF36" s="323"/>
      <c r="KG36" s="323"/>
      <c r="KH36" s="323"/>
      <c r="KI36" s="323"/>
      <c r="KJ36" s="323"/>
      <c r="KK36" s="323"/>
      <c r="KL36" s="323"/>
      <c r="KM36" s="323"/>
      <c r="KN36" s="323"/>
      <c r="KO36" s="323"/>
      <c r="KP36" s="323"/>
      <c r="KQ36" s="323"/>
      <c r="KR36" s="323"/>
      <c r="KS36" s="323"/>
      <c r="KT36" s="323"/>
      <c r="KU36" s="323"/>
      <c r="KV36" s="323"/>
      <c r="KW36" s="323"/>
      <c r="KX36" s="323"/>
      <c r="KY36" s="323"/>
      <c r="KZ36" s="323"/>
      <c r="LA36" s="323"/>
      <c r="LB36" s="323"/>
      <c r="LC36" s="323"/>
      <c r="LD36" s="323"/>
      <c r="LE36" s="323"/>
      <c r="LF36" s="323"/>
      <c r="LG36" s="323"/>
      <c r="LH36" s="323"/>
      <c r="LI36" s="323"/>
      <c r="LJ36" s="323"/>
      <c r="LK36" s="323"/>
      <c r="LL36" s="323"/>
      <c r="LM36" s="323"/>
      <c r="LN36" s="323"/>
      <c r="LO36" s="323"/>
      <c r="LP36" s="323"/>
      <c r="LQ36" s="323"/>
      <c r="LR36" s="323"/>
      <c r="LS36" s="323"/>
      <c r="LT36" s="323"/>
      <c r="LU36" s="323"/>
      <c r="LV36" s="323"/>
      <c r="LW36" s="323"/>
      <c r="LX36" s="323"/>
      <c r="LY36" s="323"/>
      <c r="LZ36" s="323"/>
      <c r="MA36" s="323"/>
      <c r="MB36" s="323"/>
      <c r="MC36" s="323"/>
      <c r="MD36" s="323"/>
      <c r="ME36" s="323"/>
      <c r="MF36" s="323"/>
      <c r="MG36" s="323"/>
      <c r="MH36" s="323"/>
      <c r="MI36" s="323"/>
      <c r="MJ36" s="323"/>
      <c r="MK36" s="323"/>
      <c r="ML36" s="323"/>
      <c r="MM36" s="323"/>
      <c r="MN36" s="323"/>
      <c r="MO36" s="323"/>
      <c r="MP36" s="323"/>
      <c r="MQ36" s="323"/>
      <c r="MR36" s="323"/>
      <c r="MS36" s="323"/>
      <c r="MT36" s="323"/>
      <c r="MU36" s="323"/>
      <c r="MV36" s="323"/>
      <c r="MW36" s="323"/>
      <c r="MX36" s="323"/>
      <c r="MY36" s="323"/>
      <c r="MZ36" s="323"/>
      <c r="NA36" s="323"/>
      <c r="NB36" s="323"/>
      <c r="NC36" s="323"/>
      <c r="ND36" s="323"/>
      <c r="NE36" s="323"/>
      <c r="NF36" s="323"/>
      <c r="NG36" s="323"/>
      <c r="NH36" s="323"/>
      <c r="NI36" s="323"/>
      <c r="NJ36" s="323"/>
      <c r="NK36" s="323"/>
      <c r="NL36" s="323"/>
      <c r="NM36" s="323"/>
      <c r="NN36" s="323"/>
      <c r="NO36" s="323"/>
      <c r="NP36" s="323"/>
      <c r="NQ36" s="323"/>
      <c r="NR36" s="323"/>
      <c r="NS36" s="323"/>
      <c r="NT36" s="323"/>
      <c r="NU36" s="323"/>
      <c r="NV36" s="323"/>
      <c r="NW36" s="323"/>
      <c r="NX36" s="323"/>
      <c r="NY36" s="323"/>
      <c r="NZ36" s="323"/>
      <c r="OA36" s="323"/>
      <c r="OB36" s="323"/>
      <c r="OC36" s="323"/>
      <c r="OD36" s="323"/>
      <c r="OE36" s="323"/>
      <c r="OF36" s="323"/>
      <c r="OG36" s="323"/>
      <c r="OH36" s="323"/>
      <c r="OI36" s="323"/>
      <c r="OJ36" s="323"/>
      <c r="OK36" s="323"/>
      <c r="OL36" s="323"/>
      <c r="OM36" s="323"/>
      <c r="ON36" s="323"/>
      <c r="OO36" s="323"/>
      <c r="OP36" s="323"/>
    </row>
    <row r="37" spans="1:406" s="323" customFormat="1" ht="13.5" customHeight="1" x14ac:dyDescent="0.2">
      <c r="A37" t="s" s="304">
        <v>36</v>
      </c>
      <c r="B37" s="285"/>
      <c r="C37" s="280"/>
      <c r="D37" s="265"/>
      <c r="E37" s="286"/>
      <c r="F37" s="287"/>
      <c r="G37" s="288"/>
      <c r="H37" s="226">
        <v>45117</v>
      </c>
      <c r="I37" s="288"/>
      <c r="J37" s="288"/>
      <c r="K37" s="220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85"/>
      <c r="W37" s="260"/>
      <c r="X37" s="260"/>
      <c r="Y37" s="285"/>
      <c r="Z37" s="285"/>
      <c r="AA37" s="285"/>
      <c r="AB37" s="289"/>
      <c r="AC37" s="290"/>
      <c r="AD37" s="457"/>
    </row>
    <row r="38" spans="1:406" s="323" customFormat="1" ht="13.5" customHeight="1" x14ac:dyDescent="0.2">
      <c r="A38" t="s" s="304">
        <v>36</v>
      </c>
      <c r="B38" s="285"/>
      <c r="C38" s="280"/>
      <c r="D38" s="265"/>
      <c r="E38" s="286"/>
      <c r="F38" s="287"/>
      <c r="G38" s="288"/>
      <c r="H38" s="226">
        <v>45124</v>
      </c>
      <c r="I38" s="288"/>
      <c r="J38" s="288"/>
      <c r="K38" s="220"/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85"/>
      <c r="W38" s="260"/>
      <c r="X38" s="260"/>
      <c r="Y38" s="285"/>
      <c r="Z38" s="285"/>
      <c r="AA38" s="285"/>
      <c r="AB38" s="289"/>
      <c r="AC38" s="290"/>
      <c r="AD38" s="457"/>
    </row>
    <row r="39" spans="1:406" s="323" customFormat="1" ht="13.5" customHeight="1" x14ac:dyDescent="0.2">
      <c r="A39" t="s" s="446">
        <v>76</v>
      </c>
      <c r="B39" t="s" s="437">
        <v>77</v>
      </c>
      <c r="C39" s="280">
        <v>253</v>
      </c>
      <c r="D39" s="265">
        <v>3666</v>
      </c>
      <c r="E39" t="s" s="249">
        <v>75</v>
      </c>
      <c r="F39" s="465"/>
      <c r="G39" s="201"/>
      <c r="H39" s="221">
        <v>45131</v>
      </c>
      <c r="I39" s="430"/>
      <c r="J39" s="281"/>
      <c r="K39" s="451"/>
      <c r="L39" s="753"/>
      <c r="M39" s="254"/>
      <c r="N39" s="754">
        <v>34</v>
      </c>
      <c r="O39" s="254"/>
      <c r="P39" s="755">
        <v>0</v>
      </c>
      <c r="Q39" s="756"/>
      <c r="R39" s="757">
        <v>0</v>
      </c>
      <c r="S39" s="758">
        <v>0</v>
      </c>
      <c r="T39" s="759"/>
      <c r="U39" s="760">
        <v>0</v>
      </c>
      <c r="V39" s="761">
        <v>0</v>
      </c>
      <c r="W39" s="762"/>
      <c r="X39" s="763">
        <v>0</v>
      </c>
      <c r="Y39" s="764">
        <v>0</v>
      </c>
      <c r="Z39" s="201"/>
      <c r="AA39" s="437">
        <f>N39+R39+U39+X39</f>
      </c>
      <c r="AB39" s="442">
        <f>P39+S39+V39+Y39</f>
      </c>
      <c r="AC39" s="183">
        <f>AA39</f>
      </c>
      <c r="AD39" s="192">
        <f>AC39/C39</f>
      </c>
    </row>
    <row r="40" spans="1:406" s="323" customFormat="1" ht="13.5" customHeight="1" x14ac:dyDescent="0.2">
      <c r="A40" t="s" s="304">
        <v>36</v>
      </c>
      <c r="B40" s="285"/>
      <c r="C40" s="280"/>
      <c r="D40" s="265"/>
      <c r="E40" s="286"/>
      <c r="F40" s="287"/>
      <c r="G40" s="288"/>
      <c r="H40" s="226">
        <v>45138</v>
      </c>
      <c r="I40" s="288"/>
      <c r="J40" s="288"/>
      <c r="K40" s="220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85"/>
      <c r="W40" s="260"/>
      <c r="X40" s="260"/>
      <c r="Y40" s="285"/>
      <c r="Z40" s="285"/>
      <c r="AA40" s="285"/>
      <c r="AB40" s="289"/>
      <c r="AC40" s="290"/>
      <c r="AD40" s="457"/>
    </row>
    <row r="41" spans="1:406" s="323" customFormat="1" ht="13.5" customHeight="1" x14ac:dyDescent="0.2">
      <c r="A41" t="s" s="446">
        <v>78</v>
      </c>
      <c r="B41" t="s" s="437">
        <v>79</v>
      </c>
      <c r="C41" s="280">
        <v>253</v>
      </c>
      <c r="D41" s="265">
        <v>3666</v>
      </c>
      <c r="E41" t="s" s="249">
        <v>75</v>
      </c>
      <c r="F41" s="465"/>
      <c r="G41" s="201"/>
      <c r="H41" s="221">
        <v>45145</v>
      </c>
      <c r="I41" s="430"/>
      <c r="J41" s="281"/>
      <c r="K41" s="451"/>
      <c r="L41" s="765"/>
      <c r="M41" s="254"/>
      <c r="N41" s="766">
        <v>0</v>
      </c>
      <c r="O41" s="254"/>
      <c r="P41" s="767">
        <v>0</v>
      </c>
      <c r="Q41" s="768"/>
      <c r="R41" s="769">
        <v>0</v>
      </c>
      <c r="S41" s="770">
        <v>0</v>
      </c>
      <c r="T41" s="771"/>
      <c r="U41" s="772">
        <v>30</v>
      </c>
      <c r="V41" s="773">
        <v>0</v>
      </c>
      <c r="W41" s="774"/>
      <c r="X41" s="775">
        <v>0</v>
      </c>
      <c r="Y41" s="776">
        <v>0</v>
      </c>
      <c r="Z41" s="201"/>
      <c r="AA41" s="437">
        <f>N41+R41+U41+X41</f>
      </c>
      <c r="AB41" s="442">
        <f>P41+S41+V41+Y41</f>
      </c>
      <c r="AC41" s="183">
        <f>AA41</f>
      </c>
      <c r="AD41" s="192">
        <f>AC41/C41</f>
      </c>
    </row>
    <row r="42" spans="1:406" s="323" customFormat="1" ht="13.5" customHeight="1" thickBot="1" x14ac:dyDescent="0.25">
      <c r="A42" t="s" s="418">
        <v>36</v>
      </c>
      <c r="B42" s="412"/>
      <c r="C42" s="282"/>
      <c r="D42" s="370"/>
      <c r="E42" s="488"/>
      <c r="F42" s="489"/>
      <c r="G42" s="490"/>
      <c r="H42" s="491">
        <v>45155</v>
      </c>
      <c r="I42" s="490"/>
      <c r="J42" s="490"/>
      <c r="K42" s="492"/>
      <c r="L42" s="492"/>
      <c r="M42" s="492"/>
      <c r="N42" s="492"/>
      <c r="O42" s="492"/>
      <c r="P42" s="492"/>
      <c r="Q42" s="492"/>
      <c r="R42" s="492"/>
      <c r="S42" s="492"/>
      <c r="T42" s="492"/>
      <c r="U42" s="492"/>
      <c r="V42" s="412"/>
      <c r="W42" s="492"/>
      <c r="X42" s="492"/>
      <c r="Y42" s="412"/>
      <c r="Z42" s="412"/>
      <c r="AA42" s="412"/>
      <c r="AB42" s="493"/>
      <c r="AC42" s="494"/>
      <c r="AD42" s="495"/>
    </row>
    <row r="43" spans="1:406" ht="15" customHeight="1" thickBot="1" x14ac:dyDescent="0.25">
      <c r="A43" s="112"/>
      <c r="B43" s="360"/>
      <c r="C43" s="360"/>
      <c r="D43" s="269"/>
      <c r="E43" s="269"/>
      <c r="F43" s="269"/>
      <c r="G43" s="360"/>
      <c r="H43" s="360"/>
      <c r="I43" s="357"/>
      <c r="J43" s="357"/>
      <c r="K43" s="357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360"/>
      <c r="AA43" s="360"/>
      <c r="AB43" s="360"/>
      <c r="AC43" s="73"/>
      <c r="AD43" s="362"/>
      <c r="AE43" s="323"/>
      <c r="AF43" s="323"/>
      <c r="AG43" s="323"/>
      <c r="AH43" s="323"/>
      <c r="AI43" s="323"/>
      <c r="AJ43" s="323"/>
      <c r="AK43" s="323"/>
      <c r="AL43" s="323"/>
      <c r="AM43" s="323"/>
      <c r="AN43" s="323"/>
      <c r="AO43" s="323"/>
      <c r="AP43" s="323"/>
      <c r="AQ43" s="323"/>
      <c r="AR43" s="323"/>
      <c r="AS43" s="323"/>
      <c r="AT43" s="323"/>
      <c r="AU43" s="323"/>
      <c r="AV43" s="323"/>
      <c r="AW43" s="323"/>
      <c r="AX43" s="323"/>
      <c r="AY43" s="323"/>
      <c r="AZ43" s="323"/>
      <c r="BA43" s="323"/>
      <c r="BB43" s="323"/>
      <c r="BC43" s="323"/>
      <c r="BD43" s="323"/>
      <c r="BE43" s="323"/>
      <c r="BF43" s="323"/>
      <c r="BG43" s="323"/>
      <c r="BH43" s="323"/>
      <c r="BI43" s="323"/>
      <c r="BJ43" s="323"/>
      <c r="BK43" s="323"/>
      <c r="BL43" s="323"/>
      <c r="BM43" s="323"/>
      <c r="BN43" s="323"/>
      <c r="BO43" s="323"/>
      <c r="BP43" s="323"/>
      <c r="BQ43" s="323"/>
      <c r="BR43" s="323"/>
      <c r="BS43" s="323"/>
      <c r="BT43" s="323"/>
      <c r="BU43" s="323"/>
      <c r="BV43" s="323"/>
      <c r="BW43" s="323"/>
      <c r="BX43" s="323"/>
      <c r="BY43" s="323"/>
      <c r="BZ43" s="323"/>
      <c r="CA43" s="323"/>
      <c r="CB43" s="323"/>
      <c r="CC43" s="323"/>
      <c r="CD43" s="323"/>
      <c r="CE43" s="323"/>
      <c r="CF43" s="323"/>
      <c r="CG43" s="323"/>
      <c r="CH43" s="323"/>
      <c r="CI43" s="323"/>
      <c r="CJ43" s="323"/>
      <c r="CK43" s="323"/>
      <c r="CL43" s="323"/>
      <c r="CM43" s="323"/>
      <c r="CN43" s="323"/>
      <c r="CO43" s="323"/>
      <c r="CP43" s="323"/>
      <c r="CQ43" s="323"/>
      <c r="CR43" s="323"/>
      <c r="CS43" s="323"/>
      <c r="CT43" s="323"/>
      <c r="CU43" s="323"/>
      <c r="CV43" s="323"/>
      <c r="CW43" s="323"/>
      <c r="CX43" s="323"/>
      <c r="CY43" s="323"/>
      <c r="CZ43" s="323"/>
      <c r="DA43" s="323"/>
      <c r="DB43" s="323"/>
      <c r="DC43" s="323"/>
      <c r="DD43" s="323"/>
      <c r="DE43" s="323"/>
      <c r="DF43" s="323"/>
      <c r="DG43" s="323"/>
      <c r="DH43" s="323"/>
      <c r="DI43" s="323"/>
      <c r="DJ43" s="323"/>
      <c r="DK43" s="323"/>
      <c r="DL43" s="323"/>
      <c r="DM43" s="323"/>
      <c r="DN43" s="323"/>
      <c r="DO43" s="323"/>
      <c r="DP43" s="323"/>
      <c r="DQ43" s="323"/>
      <c r="DR43" s="323"/>
      <c r="DS43" s="323"/>
      <c r="DT43" s="323"/>
      <c r="DU43" s="323"/>
      <c r="DV43" s="323"/>
      <c r="DW43" s="323"/>
      <c r="DX43" s="323"/>
      <c r="DY43" s="323"/>
      <c r="DZ43" s="323"/>
      <c r="EA43" s="323"/>
      <c r="EB43" s="323"/>
      <c r="EC43" s="323"/>
      <c r="ED43" s="323"/>
      <c r="EE43" s="323"/>
      <c r="EF43" s="323"/>
      <c r="EG43" s="323"/>
      <c r="EH43" s="323"/>
      <c r="EI43" s="323"/>
      <c r="EJ43" s="323"/>
      <c r="EK43" s="323"/>
      <c r="EL43" s="323"/>
      <c r="EM43" s="323"/>
      <c r="EN43" s="323"/>
      <c r="EO43" s="323"/>
      <c r="EP43" s="323"/>
      <c r="EQ43" s="323"/>
      <c r="ER43" s="323"/>
      <c r="ES43" s="323"/>
      <c r="ET43" s="323"/>
      <c r="EU43" s="323"/>
      <c r="EV43" s="323"/>
      <c r="EW43" s="323"/>
      <c r="EX43" s="323"/>
      <c r="EY43" s="323"/>
      <c r="EZ43" s="323"/>
      <c r="FA43" s="323"/>
      <c r="FB43" s="323"/>
      <c r="FC43" s="323"/>
      <c r="FD43" s="323"/>
      <c r="FE43" s="323"/>
      <c r="FF43" s="323"/>
      <c r="FG43" s="323"/>
      <c r="FH43" s="323"/>
      <c r="FI43" s="323"/>
      <c r="FJ43" s="323"/>
      <c r="FK43" s="323"/>
      <c r="FL43" s="323"/>
      <c r="FM43" s="323"/>
      <c r="FN43" s="323"/>
      <c r="FO43" s="323"/>
      <c r="FP43" s="323"/>
      <c r="FQ43" s="323"/>
      <c r="FR43" s="323"/>
      <c r="FS43" s="323"/>
      <c r="FT43" s="323"/>
      <c r="FU43" s="323"/>
      <c r="FV43" s="323"/>
      <c r="FW43" s="323"/>
      <c r="FX43" s="323"/>
      <c r="FY43" s="323"/>
      <c r="FZ43" s="323"/>
      <c r="GA43" s="323"/>
      <c r="GB43" s="323"/>
      <c r="GC43" s="323"/>
      <c r="GD43" s="323"/>
      <c r="GE43" s="323"/>
      <c r="GF43" s="323"/>
      <c r="GG43" s="323"/>
      <c r="GH43" s="323"/>
      <c r="GI43" s="323"/>
      <c r="GJ43" s="323"/>
      <c r="GK43" s="323"/>
      <c r="GL43" s="323"/>
      <c r="GM43" s="323"/>
      <c r="GN43" s="323"/>
      <c r="GO43" s="323"/>
      <c r="GP43" s="323"/>
      <c r="GQ43" s="323"/>
      <c r="GR43" s="323"/>
      <c r="GS43" s="323"/>
      <c r="GT43" s="323"/>
      <c r="GU43" s="323"/>
      <c r="GV43" s="323"/>
      <c r="GW43" s="323"/>
      <c r="GX43" s="323"/>
      <c r="GY43" s="323"/>
      <c r="GZ43" s="323"/>
      <c r="HA43" s="323"/>
      <c r="HB43" s="323"/>
      <c r="HC43" s="323"/>
      <c r="HD43" s="323"/>
      <c r="HE43" s="323"/>
      <c r="HF43" s="323"/>
      <c r="HG43" s="323"/>
      <c r="HH43" s="323"/>
      <c r="HI43" s="323"/>
      <c r="HJ43" s="323"/>
      <c r="HK43" s="323"/>
      <c r="HL43" s="323"/>
      <c r="HM43" s="323"/>
      <c r="HN43" s="323"/>
      <c r="HO43" s="323"/>
      <c r="HP43" s="323"/>
      <c r="HQ43" s="323"/>
      <c r="HR43" s="323"/>
      <c r="HS43" s="323"/>
      <c r="HT43" s="323"/>
      <c r="HU43" s="323"/>
      <c r="HV43" s="323"/>
      <c r="HW43" s="323"/>
      <c r="HX43" s="323"/>
      <c r="HY43" s="323"/>
      <c r="HZ43" s="323"/>
      <c r="IA43" s="323"/>
      <c r="IB43" s="323"/>
      <c r="IC43" s="323"/>
      <c r="ID43" s="323"/>
      <c r="IE43" s="323"/>
      <c r="IF43" s="323"/>
      <c r="IG43" s="323"/>
      <c r="IH43" s="323"/>
      <c r="II43" s="323"/>
      <c r="IJ43" s="323"/>
      <c r="IK43" s="323"/>
      <c r="IL43" s="323"/>
      <c r="IM43" s="323"/>
      <c r="IN43" s="323"/>
      <c r="IO43" s="323"/>
      <c r="IP43" s="323"/>
      <c r="IQ43" s="323"/>
      <c r="IR43" s="323"/>
      <c r="IS43" s="323"/>
      <c r="IT43" s="323"/>
      <c r="IU43" s="323"/>
      <c r="IV43" s="323"/>
      <c r="IW43" s="323"/>
      <c r="IX43" s="323"/>
      <c r="IY43" s="323"/>
      <c r="IZ43" s="323"/>
      <c r="JA43" s="323"/>
      <c r="JB43" s="323"/>
      <c r="JC43" s="323"/>
      <c r="JD43" s="323"/>
      <c r="JE43" s="323"/>
      <c r="JF43" s="323"/>
      <c r="JG43" s="323"/>
      <c r="JH43" s="323"/>
      <c r="JI43" s="323"/>
      <c r="JJ43" s="323"/>
      <c r="JK43" s="323"/>
      <c r="JL43" s="323"/>
      <c r="JM43" s="323"/>
      <c r="JN43" s="323"/>
      <c r="JO43" s="323"/>
      <c r="JP43" s="323"/>
      <c r="JQ43" s="323"/>
      <c r="JR43" s="323"/>
      <c r="JS43" s="323"/>
      <c r="JT43" s="323"/>
      <c r="JU43" s="323"/>
      <c r="JV43" s="323"/>
      <c r="JW43" s="323"/>
      <c r="JX43" s="323"/>
      <c r="JY43" s="323"/>
      <c r="JZ43" s="323"/>
      <c r="KA43" s="323"/>
      <c r="KB43" s="323"/>
      <c r="KC43" s="323"/>
      <c r="KD43" s="323"/>
      <c r="KE43" s="323"/>
      <c r="KF43" s="323"/>
      <c r="KG43" s="323"/>
      <c r="KH43" s="323"/>
      <c r="KI43" s="323"/>
      <c r="KJ43" s="323"/>
      <c r="KK43" s="323"/>
      <c r="KL43" s="323"/>
      <c r="KM43" s="323"/>
      <c r="KN43" s="323"/>
      <c r="KO43" s="323"/>
      <c r="KP43" s="323"/>
      <c r="KQ43" s="323"/>
      <c r="KR43" s="323"/>
      <c r="KS43" s="323"/>
      <c r="KT43" s="323"/>
      <c r="KU43" s="323"/>
      <c r="KV43" s="323"/>
      <c r="KW43" s="323"/>
      <c r="KX43" s="323"/>
      <c r="KY43" s="323"/>
      <c r="KZ43" s="323"/>
      <c r="LA43" s="323"/>
      <c r="LB43" s="323"/>
      <c r="LC43" s="323"/>
      <c r="LD43" s="323"/>
      <c r="LE43" s="323"/>
      <c r="LF43" s="323"/>
      <c r="LG43" s="323"/>
      <c r="LH43" s="323"/>
      <c r="LI43" s="323"/>
      <c r="LJ43" s="323"/>
      <c r="LK43" s="323"/>
      <c r="LL43" s="323"/>
      <c r="LM43" s="323"/>
      <c r="LN43" s="323"/>
      <c r="LO43" s="323"/>
      <c r="LP43" s="323"/>
      <c r="LQ43" s="323"/>
      <c r="LR43" s="323"/>
      <c r="LS43" s="323"/>
      <c r="LT43" s="323"/>
      <c r="LU43" s="323"/>
      <c r="LV43" s="323"/>
      <c r="LW43" s="323"/>
      <c r="LX43" s="323"/>
      <c r="LY43" s="323"/>
      <c r="LZ43" s="323"/>
      <c r="MA43" s="323"/>
      <c r="MB43" s="323"/>
      <c r="MC43" s="323"/>
      <c r="MD43" s="323"/>
      <c r="ME43" s="323"/>
      <c r="MF43" s="323"/>
      <c r="MG43" s="323"/>
      <c r="MH43" s="323"/>
      <c r="MI43" s="323"/>
      <c r="MJ43" s="323"/>
      <c r="MK43" s="323"/>
      <c r="ML43" s="323"/>
      <c r="MM43" s="323"/>
      <c r="MN43" s="323"/>
      <c r="MO43" s="323"/>
      <c r="MP43" s="323"/>
      <c r="MQ43" s="323"/>
      <c r="MR43" s="323"/>
      <c r="MS43" s="323"/>
      <c r="MT43" s="323"/>
      <c r="MU43" s="323"/>
      <c r="MV43" s="323"/>
      <c r="MW43" s="323"/>
      <c r="MX43" s="323"/>
      <c r="MY43" s="323"/>
      <c r="MZ43" s="323"/>
      <c r="NA43" s="323"/>
      <c r="NB43" s="323"/>
      <c r="NC43" s="323"/>
      <c r="ND43" s="323"/>
      <c r="NE43" s="323"/>
      <c r="NF43" s="323"/>
      <c r="NG43" s="323"/>
      <c r="NH43" s="323"/>
      <c r="NI43" s="323"/>
      <c r="NJ43" s="323"/>
      <c r="NK43" s="323"/>
      <c r="NL43" s="323"/>
      <c r="NM43" s="323"/>
      <c r="NN43" s="323"/>
      <c r="NO43" s="323"/>
      <c r="NP43" s="323"/>
      <c r="NQ43" s="323"/>
      <c r="NR43" s="323"/>
      <c r="NS43" s="323"/>
      <c r="NT43" s="323"/>
      <c r="NU43" s="323"/>
      <c r="NV43" s="323"/>
      <c r="NW43" s="323"/>
      <c r="NX43" s="323"/>
      <c r="NY43" s="323"/>
      <c r="NZ43" s="323"/>
      <c r="OA43" s="323"/>
      <c r="OB43" s="323"/>
      <c r="OC43" s="323"/>
      <c r="OD43" s="323"/>
      <c r="OE43" s="323"/>
      <c r="OF43" s="323"/>
      <c r="OG43" s="323"/>
      <c r="OH43" s="323"/>
      <c r="OI43" s="323"/>
      <c r="OJ43" s="323"/>
      <c r="OK43" s="323"/>
      <c r="OL43" s="323"/>
      <c r="OM43" s="323"/>
      <c r="ON43" s="323"/>
      <c r="OO43" s="323"/>
      <c r="OP43" s="323"/>
    </row>
    <row r="44" spans="1:406" s="323" customFormat="1" ht="18" customHeight="1" x14ac:dyDescent="0.25">
      <c r="A44" t="s" s="325">
        <v>80</v>
      </c>
      <c r="B44" t="s" s="326">
        <v>81</v>
      </c>
      <c r="C44" s="373"/>
      <c r="D44" s="374"/>
      <c r="E44" s="374"/>
      <c r="F44" s="374"/>
      <c r="G44" s="373"/>
      <c r="H44" s="375"/>
      <c r="I44" s="373"/>
      <c r="J44" s="373"/>
      <c r="K44" s="373"/>
      <c r="L44" s="376"/>
      <c r="M44" s="376"/>
      <c r="N44" s="376"/>
      <c r="O44" s="376"/>
      <c r="P44" s="376"/>
      <c r="Q44" s="376"/>
      <c r="R44" s="376"/>
      <c r="S44" s="376"/>
      <c r="T44" s="376"/>
      <c r="U44" s="376"/>
      <c r="V44" s="376"/>
      <c r="W44" s="376"/>
      <c r="X44" s="376"/>
      <c r="Y44" s="376"/>
      <c r="Z44" s="373"/>
      <c r="AA44" s="373"/>
      <c r="AB44" s="373"/>
      <c r="AC44" s="373"/>
      <c r="AD44" s="236">
        <v>1.1</v>
      </c>
    </row>
    <row r="45" spans="1:406" s="323" customFormat="1" ht="15.95" hidden="1" customHeight="1" thickBot="1" x14ac:dyDescent="0.25">
      <c r="A45" t="s" s="447">
        <v>82</v>
      </c>
      <c r="B45" t="s" s="168">
        <v>83</v>
      </c>
      <c r="C45" s="282">
        <v>150</v>
      </c>
      <c r="D45" s="370">
        <v>1923</v>
      </c>
      <c r="E45" t="s" s="369">
        <v>84</v>
      </c>
      <c r="F45" s="80"/>
      <c r="G45" s="80"/>
      <c r="H45" s="223">
        <v>44920</v>
      </c>
      <c r="I45" s="444"/>
      <c r="J45" s="283"/>
      <c r="K45" s="448"/>
      <c r="L45" s="777"/>
      <c r="M45" s="224"/>
      <c r="N45" s="778">
        <v>0</v>
      </c>
      <c r="O45" s="224"/>
      <c r="P45" s="779">
        <v>0</v>
      </c>
      <c r="Q45" s="780"/>
      <c r="R45" s="781">
        <v>0</v>
      </c>
      <c r="S45" s="782">
        <v>0</v>
      </c>
      <c r="T45" s="783"/>
      <c r="U45" s="784">
        <v>0</v>
      </c>
      <c r="V45" s="785">
        <v>0</v>
      </c>
      <c r="W45" s="786"/>
      <c r="X45" s="787">
        <v>0</v>
      </c>
      <c r="Y45" s="788">
        <v>0</v>
      </c>
      <c r="Z45" s="80"/>
      <c r="AA45" s="168">
        <f>N45+R45+U45+X45</f>
      </c>
      <c r="AB45" s="81">
        <f>P45+S45+V45+Y45</f>
      </c>
      <c r="AC45" s="82">
        <f>AA45</f>
      </c>
      <c r="AD45" s="79">
        <f>AC45/C45</f>
      </c>
    </row>
    <row r="46" spans="1:406" s="323" customFormat="1" ht="15.6" customHeight="1" x14ac:dyDescent="0.2">
      <c r="A46" t="s" s="446">
        <v>85</v>
      </c>
      <c r="B46" t="s" s="437">
        <v>86</v>
      </c>
      <c r="C46" s="280">
        <v>150</v>
      </c>
      <c r="D46" s="265">
        <v>2028</v>
      </c>
      <c r="E46" t="s" s="249">
        <v>84</v>
      </c>
      <c r="F46" s="201"/>
      <c r="G46" s="201"/>
      <c r="H46" s="221">
        <v>45102</v>
      </c>
      <c r="I46" s="430"/>
      <c r="J46" s="202">
        <v>45104</v>
      </c>
      <c r="K46" t="s" s="496">
        <v>44</v>
      </c>
      <c r="L46" s="789"/>
      <c r="M46" s="254"/>
      <c r="N46" s="790">
        <v>6</v>
      </c>
      <c r="O46" s="254"/>
      <c r="P46" s="791">
        <v>3</v>
      </c>
      <c r="Q46" s="792"/>
      <c r="R46" s="793">
        <v>0</v>
      </c>
      <c r="S46" s="794">
        <v>0</v>
      </c>
      <c r="T46" s="795"/>
      <c r="U46" s="796">
        <v>6</v>
      </c>
      <c r="V46" s="797">
        <v>0</v>
      </c>
      <c r="W46" s="798"/>
      <c r="X46" s="799">
        <v>52</v>
      </c>
      <c r="Y46" s="800">
        <v>4</v>
      </c>
      <c r="Z46" s="201"/>
      <c r="AA46" s="437">
        <f>N46+R46+U46+X46</f>
      </c>
      <c r="AB46" s="442">
        <f>P46+S46+V46+Y46</f>
      </c>
      <c r="AC46" s="183">
        <f>AA46</f>
      </c>
      <c r="AD46" s="192">
        <f>AC46/C46</f>
      </c>
    </row>
    <row r="47" spans="1:406" s="323" customFormat="1" ht="15.6" customHeight="1" x14ac:dyDescent="0.2">
      <c r="A47" t="s" s="169">
        <v>87</v>
      </c>
      <c r="B47" t="s" s="438">
        <v>83</v>
      </c>
      <c r="C47" s="276">
        <v>150</v>
      </c>
      <c r="D47" s="263">
        <v>2028</v>
      </c>
      <c r="E47" t="s" s="246">
        <v>84</v>
      </c>
      <c r="F47" s="67"/>
      <c r="G47" s="67"/>
      <c r="H47" s="205">
        <v>45109</v>
      </c>
      <c r="I47" s="108"/>
      <c r="J47" s="202">
        <v>45111</v>
      </c>
      <c r="K47" s="445"/>
      <c r="L47" s="801"/>
      <c r="M47" s="251"/>
      <c r="N47" s="802">
        <v>44</v>
      </c>
      <c r="O47" s="251"/>
      <c r="P47" s="803">
        <v>6</v>
      </c>
      <c r="Q47" s="804"/>
      <c r="R47" s="805">
        <v>8</v>
      </c>
      <c r="S47" s="806">
        <v>0</v>
      </c>
      <c r="T47" s="807"/>
      <c r="U47" s="808">
        <v>2</v>
      </c>
      <c r="V47" s="809">
        <v>0</v>
      </c>
      <c r="W47" s="810"/>
      <c r="X47" s="811">
        <v>56</v>
      </c>
      <c r="Y47" s="812">
        <v>3</v>
      </c>
      <c r="Z47" s="67"/>
      <c r="AA47" s="438">
        <f>N47+R47+U47+X47</f>
      </c>
      <c r="AB47" s="475">
        <f>P47+S47+V47+Y47</f>
      </c>
      <c r="AC47" s="85">
        <f>AA47</f>
      </c>
      <c r="AD47" s="66">
        <f>AC47/C47</f>
      </c>
    </row>
    <row r="48" spans="1:406" s="323" customFormat="1" ht="13.5" customHeight="1" x14ac:dyDescent="0.2">
      <c r="A48" t="s" s="173">
        <v>36</v>
      </c>
      <c r="B48" s="174"/>
      <c r="C48" s="278"/>
      <c r="D48" s="264"/>
      <c r="E48" s="264"/>
      <c r="F48" s="279"/>
      <c r="G48" s="175"/>
      <c r="H48" s="180">
        <v>45116</v>
      </c>
      <c r="I48" s="175"/>
      <c r="J48" s="175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174"/>
      <c r="W48" s="220"/>
      <c r="X48" s="220"/>
      <c r="Y48" s="174"/>
      <c r="Z48" s="174"/>
      <c r="AA48" s="174"/>
      <c r="AB48" s="176"/>
      <c r="AC48" s="177"/>
      <c r="AD48" s="178"/>
    </row>
    <row r="49" spans="1:406" s="323" customFormat="1" ht="15.6" customHeight="1" x14ac:dyDescent="0.2">
      <c r="A49" t="s" s="446">
        <v>88</v>
      </c>
      <c r="B49" t="s" s="437">
        <v>89</v>
      </c>
      <c r="C49" s="280">
        <v>150</v>
      </c>
      <c r="D49" s="265">
        <v>2028</v>
      </c>
      <c r="E49" t="s" s="246">
        <v>84</v>
      </c>
      <c r="F49" s="201"/>
      <c r="G49" s="201"/>
      <c r="H49" s="221">
        <v>45123</v>
      </c>
      <c r="I49" s="462"/>
      <c r="J49" s="202">
        <v>45125</v>
      </c>
      <c r="K49" s="451"/>
      <c r="L49" s="813"/>
      <c r="M49" s="254"/>
      <c r="N49" s="814">
        <v>32</v>
      </c>
      <c r="O49" s="254"/>
      <c r="P49" s="815">
        <v>10</v>
      </c>
      <c r="Q49" s="816"/>
      <c r="R49" s="817">
        <v>6</v>
      </c>
      <c r="S49" s="818">
        <v>0</v>
      </c>
      <c r="T49" s="819"/>
      <c r="U49" s="820">
        <v>1</v>
      </c>
      <c r="V49" s="821">
        <v>0</v>
      </c>
      <c r="W49" s="822"/>
      <c r="X49" s="823">
        <v>88</v>
      </c>
      <c r="Y49" s="824">
        <v>2</v>
      </c>
      <c r="Z49" s="201"/>
      <c r="AA49" s="437">
        <f>N49+R49+U49+X49</f>
      </c>
      <c r="AB49" s="471">
        <f>P49+S49+V49+Y49</f>
      </c>
      <c r="AC49" s="183">
        <f>AA49</f>
      </c>
      <c r="AD49" s="477">
        <f>AC49/C49</f>
      </c>
    </row>
    <row r="50" spans="1:406" s="323" customFormat="1" ht="15.6" customHeight="1" x14ac:dyDescent="0.2">
      <c r="A50" t="s" s="446">
        <v>90</v>
      </c>
      <c r="B50" t="s" s="437">
        <v>91</v>
      </c>
      <c r="C50" s="280">
        <v>150</v>
      </c>
      <c r="D50" s="265">
        <v>2028</v>
      </c>
      <c r="E50" t="s" s="249">
        <v>84</v>
      </c>
      <c r="F50" s="201"/>
      <c r="G50" s="201"/>
      <c r="H50" s="221">
        <v>45130</v>
      </c>
      <c r="I50" s="462"/>
      <c r="J50" s="281"/>
      <c r="K50" t="s" s="451">
        <v>92</v>
      </c>
      <c r="L50" s="825"/>
      <c r="M50" s="254"/>
      <c r="N50" s="826">
        <v>20</v>
      </c>
      <c r="O50" s="254"/>
      <c r="P50" s="827">
        <v>10</v>
      </c>
      <c r="Q50" s="828"/>
      <c r="R50" s="829">
        <v>9</v>
      </c>
      <c r="S50" s="830">
        <v>0</v>
      </c>
      <c r="T50" s="831"/>
      <c r="U50" s="832">
        <v>4</v>
      </c>
      <c r="V50" s="833">
        <v>0</v>
      </c>
      <c r="W50" s="834"/>
      <c r="X50" s="835">
        <v>78</v>
      </c>
      <c r="Y50" s="836">
        <v>2</v>
      </c>
      <c r="Z50" s="201"/>
      <c r="AA50" s="437">
        <f>N50+R50+U50+X50</f>
      </c>
      <c r="AB50" s="471">
        <f>P50+S50+V50+Y50</f>
      </c>
      <c r="AC50" s="183">
        <f>AA50</f>
      </c>
      <c r="AD50" s="66">
        <f>AC50/C50</f>
      </c>
    </row>
    <row r="51" spans="1:406" s="323" customFormat="1" ht="15.6" customHeight="1" x14ac:dyDescent="0.2">
      <c r="A51" t="s" s="482">
        <v>93</v>
      </c>
      <c r="B51" s="483"/>
      <c r="C51" s="276">
        <v>150</v>
      </c>
      <c r="D51" s="263">
        <v>2028</v>
      </c>
      <c r="E51" t="s" s="246">
        <v>84</v>
      </c>
      <c r="F51" s="67"/>
      <c r="G51" s="67"/>
      <c r="H51" s="205">
        <v>45137</v>
      </c>
      <c r="I51" s="108"/>
      <c r="J51" s="277"/>
      <c r="K51" s="445"/>
      <c r="L51" s="250"/>
      <c r="M51" s="251"/>
      <c r="N51" s="251">
        <v>0</v>
      </c>
      <c r="O51" s="251"/>
      <c r="P51" s="252">
        <v>0</v>
      </c>
      <c r="Q51" s="250"/>
      <c r="R51" s="251">
        <v>0</v>
      </c>
      <c r="S51" s="252">
        <v>0</v>
      </c>
      <c r="T51" s="250"/>
      <c r="U51" s="251">
        <v>0</v>
      </c>
      <c r="V51" s="252">
        <v>0</v>
      </c>
      <c r="W51" s="250"/>
      <c r="X51" s="251">
        <v>0</v>
      </c>
      <c r="Y51" s="252">
        <v>0</v>
      </c>
      <c r="Z51" s="67"/>
      <c r="AA51" s="438">
        <f>N51+R51+U51+X51</f>
      </c>
      <c r="AB51" s="83">
        <f>P51+S51+V51+Y51</f>
      </c>
      <c r="AC51" s="85">
        <f>AA51</f>
      </c>
      <c r="AD51" s="66"/>
    </row>
    <row r="52" spans="1:406" s="323" customFormat="1" ht="15.6" customHeight="1" thickBot="1" x14ac:dyDescent="0.25">
      <c r="A52" t="s" s="447">
        <v>94</v>
      </c>
      <c r="B52" t="s" s="168">
        <v>95</v>
      </c>
      <c r="C52" s="282">
        <v>150</v>
      </c>
      <c r="D52" s="370">
        <v>2028</v>
      </c>
      <c r="E52" t="s" s="369">
        <v>84</v>
      </c>
      <c r="F52" s="80"/>
      <c r="G52" s="80"/>
      <c r="H52" s="223">
        <v>45144</v>
      </c>
      <c r="I52" s="110"/>
      <c r="J52" s="111"/>
      <c r="K52" s="448"/>
      <c r="L52" s="837"/>
      <c r="M52" s="224"/>
      <c r="N52" s="838">
        <v>42</v>
      </c>
      <c r="O52" s="224"/>
      <c r="P52" s="839">
        <v>10</v>
      </c>
      <c r="Q52" s="840"/>
      <c r="R52" s="841">
        <v>20</v>
      </c>
      <c r="S52" s="842">
        <v>0</v>
      </c>
      <c r="T52" s="843"/>
      <c r="U52" s="844">
        <v>0</v>
      </c>
      <c r="V52" s="845">
        <v>0</v>
      </c>
      <c r="W52" s="846"/>
      <c r="X52" s="847">
        <v>44</v>
      </c>
      <c r="Y52" s="848">
        <v>2</v>
      </c>
      <c r="Z52" s="80"/>
      <c r="AA52" s="168">
        <f>N52+R52+U52+X52</f>
      </c>
      <c r="AB52" s="486">
        <f>P52+S52+V52+Y52</f>
      </c>
      <c r="AC52" s="82">
        <f>AA52</f>
      </c>
      <c r="AD52" s="79">
        <f>AC52/C52</f>
      </c>
    </row>
    <row r="53" spans="1:406" ht="15" customHeight="1" thickBot="1" x14ac:dyDescent="0.25">
      <c r="A53" s="112"/>
      <c r="B53" s="360"/>
      <c r="C53" s="360"/>
      <c r="D53" s="269"/>
      <c r="E53" s="269"/>
      <c r="F53" s="269"/>
      <c r="G53" s="360"/>
      <c r="H53" s="360"/>
      <c r="I53" s="357"/>
      <c r="J53" s="357"/>
      <c r="K53" s="357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360"/>
      <c r="AA53" s="360"/>
      <c r="AB53" s="360"/>
      <c r="AC53" s="73"/>
      <c r="AD53" s="362"/>
      <c r="AE53" s="323"/>
      <c r="AF53" s="323"/>
      <c r="AG53" s="323"/>
      <c r="AH53" s="323"/>
      <c r="AI53" s="323"/>
      <c r="AJ53" s="323"/>
      <c r="AK53" s="323"/>
      <c r="AL53" s="323"/>
      <c r="AM53" s="323"/>
      <c r="AN53" s="323"/>
      <c r="AO53" s="323"/>
      <c r="AP53" s="323"/>
      <c r="AQ53" s="323"/>
      <c r="AR53" s="323"/>
      <c r="AS53" s="323"/>
      <c r="AT53" s="323"/>
      <c r="AU53" s="323"/>
      <c r="AV53" s="323"/>
      <c r="AW53" s="323"/>
      <c r="AX53" s="323"/>
      <c r="AY53" s="323"/>
      <c r="AZ53" s="323"/>
      <c r="BA53" s="323"/>
      <c r="BB53" s="323"/>
      <c r="BC53" s="323"/>
      <c r="BD53" s="323"/>
      <c r="BE53" s="323"/>
      <c r="BF53" s="323"/>
      <c r="BG53" s="323"/>
      <c r="BH53" s="323"/>
      <c r="BI53" s="323"/>
      <c r="BJ53" s="323"/>
      <c r="BK53" s="323"/>
      <c r="BL53" s="323"/>
      <c r="BM53" s="323"/>
      <c r="BN53" s="323"/>
      <c r="BO53" s="323"/>
      <c r="BP53" s="323"/>
      <c r="BQ53" s="323"/>
      <c r="BR53" s="323"/>
      <c r="BS53" s="323"/>
      <c r="BT53" s="323"/>
      <c r="BU53" s="323"/>
      <c r="BV53" s="323"/>
      <c r="BW53" s="323"/>
      <c r="BX53" s="323"/>
      <c r="BY53" s="323"/>
      <c r="BZ53" s="323"/>
      <c r="CA53" s="323"/>
      <c r="CB53" s="323"/>
      <c r="CC53" s="323"/>
      <c r="CD53" s="323"/>
      <c r="CE53" s="323"/>
      <c r="CF53" s="323"/>
      <c r="CG53" s="323"/>
      <c r="CH53" s="323"/>
      <c r="CI53" s="323"/>
      <c r="CJ53" s="323"/>
      <c r="CK53" s="323"/>
      <c r="CL53" s="323"/>
      <c r="CM53" s="323"/>
      <c r="CN53" s="323"/>
      <c r="CO53" s="323"/>
      <c r="CP53" s="323"/>
      <c r="CQ53" s="323"/>
      <c r="CR53" s="323"/>
      <c r="CS53" s="323"/>
      <c r="CT53" s="323"/>
      <c r="CU53" s="323"/>
      <c r="CV53" s="323"/>
      <c r="CW53" s="323"/>
      <c r="CX53" s="323"/>
      <c r="CY53" s="323"/>
      <c r="CZ53" s="323"/>
      <c r="DA53" s="323"/>
      <c r="DB53" s="323"/>
      <c r="DC53" s="323"/>
      <c r="DD53" s="323"/>
      <c r="DE53" s="323"/>
      <c r="DF53" s="323"/>
      <c r="DG53" s="323"/>
      <c r="DH53" s="323"/>
      <c r="DI53" s="323"/>
      <c r="DJ53" s="323"/>
      <c r="DK53" s="323"/>
      <c r="DL53" s="323"/>
      <c r="DM53" s="323"/>
      <c r="DN53" s="323"/>
      <c r="DO53" s="323"/>
      <c r="DP53" s="323"/>
      <c r="DQ53" s="323"/>
      <c r="DR53" s="323"/>
      <c r="DS53" s="323"/>
      <c r="DT53" s="323"/>
      <c r="DU53" s="323"/>
      <c r="DV53" s="323"/>
      <c r="DW53" s="323"/>
      <c r="DX53" s="323"/>
      <c r="DY53" s="323"/>
      <c r="DZ53" s="323"/>
      <c r="EA53" s="323"/>
      <c r="EB53" s="323"/>
      <c r="EC53" s="323"/>
      <c r="ED53" s="323"/>
      <c r="EE53" s="323"/>
      <c r="EF53" s="323"/>
      <c r="EG53" s="323"/>
      <c r="EH53" s="323"/>
      <c r="EI53" s="323"/>
      <c r="EJ53" s="323"/>
      <c r="EK53" s="323"/>
      <c r="EL53" s="323"/>
      <c r="EM53" s="323"/>
      <c r="EN53" s="323"/>
      <c r="EO53" s="323"/>
      <c r="EP53" s="323"/>
      <c r="EQ53" s="323"/>
      <c r="ER53" s="323"/>
      <c r="ES53" s="323"/>
      <c r="ET53" s="323"/>
      <c r="EU53" s="323"/>
      <c r="EV53" s="323"/>
      <c r="EW53" s="323"/>
      <c r="EX53" s="323"/>
      <c r="EY53" s="323"/>
      <c r="EZ53" s="323"/>
      <c r="FA53" s="323"/>
      <c r="FB53" s="323"/>
      <c r="FC53" s="323"/>
      <c r="FD53" s="323"/>
      <c r="FE53" s="323"/>
      <c r="FF53" s="323"/>
      <c r="FG53" s="323"/>
      <c r="FH53" s="323"/>
      <c r="FI53" s="323"/>
      <c r="FJ53" s="323"/>
      <c r="FK53" s="323"/>
      <c r="FL53" s="323"/>
      <c r="FM53" s="323"/>
      <c r="FN53" s="323"/>
      <c r="FO53" s="323"/>
      <c r="FP53" s="323"/>
      <c r="FQ53" s="323"/>
      <c r="FR53" s="323"/>
      <c r="FS53" s="323"/>
      <c r="FT53" s="323"/>
      <c r="FU53" s="323"/>
      <c r="FV53" s="323"/>
      <c r="FW53" s="323"/>
      <c r="FX53" s="323"/>
      <c r="FY53" s="323"/>
      <c r="FZ53" s="323"/>
      <c r="GA53" s="323"/>
      <c r="GB53" s="323"/>
      <c r="GC53" s="323"/>
      <c r="GD53" s="323"/>
      <c r="GE53" s="323"/>
      <c r="GF53" s="323"/>
      <c r="GG53" s="323"/>
      <c r="GH53" s="323"/>
      <c r="GI53" s="323"/>
      <c r="GJ53" s="323"/>
      <c r="GK53" s="323"/>
      <c r="GL53" s="323"/>
      <c r="GM53" s="323"/>
      <c r="GN53" s="323"/>
      <c r="GO53" s="323"/>
      <c r="GP53" s="323"/>
      <c r="GQ53" s="323"/>
      <c r="GR53" s="323"/>
      <c r="GS53" s="323"/>
      <c r="GT53" s="323"/>
      <c r="GU53" s="323"/>
      <c r="GV53" s="323"/>
      <c r="GW53" s="323"/>
      <c r="GX53" s="323"/>
      <c r="GY53" s="323"/>
      <c r="GZ53" s="323"/>
      <c r="HA53" s="323"/>
      <c r="HB53" s="323"/>
      <c r="HC53" s="323"/>
      <c r="HD53" s="323"/>
      <c r="HE53" s="323"/>
      <c r="HF53" s="323"/>
      <c r="HG53" s="323"/>
      <c r="HH53" s="323"/>
      <c r="HI53" s="323"/>
      <c r="HJ53" s="323"/>
      <c r="HK53" s="323"/>
      <c r="HL53" s="323"/>
      <c r="HM53" s="323"/>
      <c r="HN53" s="323"/>
      <c r="HO53" s="323"/>
      <c r="HP53" s="323"/>
      <c r="HQ53" s="323"/>
      <c r="HR53" s="323"/>
      <c r="HS53" s="323"/>
      <c r="HT53" s="323"/>
      <c r="HU53" s="323"/>
      <c r="HV53" s="323"/>
      <c r="HW53" s="323"/>
      <c r="HX53" s="323"/>
      <c r="HY53" s="323"/>
      <c r="HZ53" s="323"/>
      <c r="IA53" s="323"/>
      <c r="IB53" s="323"/>
      <c r="IC53" s="323"/>
      <c r="ID53" s="323"/>
      <c r="IE53" s="323"/>
      <c r="IF53" s="323"/>
      <c r="IG53" s="323"/>
      <c r="IH53" s="323"/>
      <c r="II53" s="323"/>
      <c r="IJ53" s="323"/>
      <c r="IK53" s="323"/>
      <c r="IL53" s="323"/>
      <c r="IM53" s="323"/>
      <c r="IN53" s="323"/>
      <c r="IO53" s="323"/>
      <c r="IP53" s="323"/>
      <c r="IQ53" s="323"/>
      <c r="IR53" s="323"/>
      <c r="IS53" s="323"/>
      <c r="IT53" s="323"/>
      <c r="IU53" s="323"/>
      <c r="IV53" s="323"/>
      <c r="IW53" s="323"/>
      <c r="IX53" s="323"/>
      <c r="IY53" s="323"/>
      <c r="IZ53" s="323"/>
      <c r="JA53" s="323"/>
      <c r="JB53" s="323"/>
      <c r="JC53" s="323"/>
      <c r="JD53" s="323"/>
      <c r="JE53" s="323"/>
      <c r="JF53" s="323"/>
      <c r="JG53" s="323"/>
      <c r="JH53" s="323"/>
      <c r="JI53" s="323"/>
      <c r="JJ53" s="323"/>
      <c r="JK53" s="323"/>
      <c r="JL53" s="323"/>
      <c r="JM53" s="323"/>
      <c r="JN53" s="323"/>
      <c r="JO53" s="323"/>
      <c r="JP53" s="323"/>
      <c r="JQ53" s="323"/>
      <c r="JR53" s="323"/>
      <c r="JS53" s="323"/>
      <c r="JT53" s="323"/>
      <c r="JU53" s="323"/>
      <c r="JV53" s="323"/>
      <c r="JW53" s="323"/>
      <c r="JX53" s="323"/>
      <c r="JY53" s="323"/>
      <c r="JZ53" s="323"/>
      <c r="KA53" s="323"/>
      <c r="KB53" s="323"/>
      <c r="KC53" s="323"/>
      <c r="KD53" s="323"/>
      <c r="KE53" s="323"/>
      <c r="KF53" s="323"/>
      <c r="KG53" s="323"/>
      <c r="KH53" s="323"/>
      <c r="KI53" s="323"/>
      <c r="KJ53" s="323"/>
      <c r="KK53" s="323"/>
      <c r="KL53" s="323"/>
      <c r="KM53" s="323"/>
      <c r="KN53" s="323"/>
      <c r="KO53" s="323"/>
      <c r="KP53" s="323"/>
      <c r="KQ53" s="323"/>
      <c r="KR53" s="323"/>
      <c r="KS53" s="323"/>
      <c r="KT53" s="323"/>
      <c r="KU53" s="323"/>
      <c r="KV53" s="323"/>
      <c r="KW53" s="323"/>
      <c r="KX53" s="323"/>
      <c r="KY53" s="323"/>
      <c r="KZ53" s="323"/>
      <c r="LA53" s="323"/>
      <c r="LB53" s="323"/>
      <c r="LC53" s="323"/>
      <c r="LD53" s="323"/>
      <c r="LE53" s="323"/>
      <c r="LF53" s="323"/>
      <c r="LG53" s="323"/>
      <c r="LH53" s="323"/>
      <c r="LI53" s="323"/>
      <c r="LJ53" s="323"/>
      <c r="LK53" s="323"/>
      <c r="LL53" s="323"/>
      <c r="LM53" s="323"/>
      <c r="LN53" s="323"/>
      <c r="LO53" s="323"/>
      <c r="LP53" s="323"/>
      <c r="LQ53" s="323"/>
      <c r="LR53" s="323"/>
      <c r="LS53" s="323"/>
      <c r="LT53" s="323"/>
      <c r="LU53" s="323"/>
      <c r="LV53" s="323"/>
      <c r="LW53" s="323"/>
      <c r="LX53" s="323"/>
      <c r="LY53" s="323"/>
      <c r="LZ53" s="323"/>
      <c r="MA53" s="323"/>
      <c r="MB53" s="323"/>
      <c r="MC53" s="323"/>
      <c r="MD53" s="323"/>
      <c r="ME53" s="323"/>
      <c r="MF53" s="323"/>
      <c r="MG53" s="323"/>
      <c r="MH53" s="323"/>
      <c r="MI53" s="323"/>
      <c r="MJ53" s="323"/>
      <c r="MK53" s="323"/>
      <c r="ML53" s="323"/>
      <c r="MM53" s="323"/>
      <c r="MN53" s="323"/>
      <c r="MO53" s="323"/>
      <c r="MP53" s="323"/>
      <c r="MQ53" s="323"/>
      <c r="MR53" s="323"/>
      <c r="MS53" s="323"/>
      <c r="MT53" s="323"/>
      <c r="MU53" s="323"/>
      <c r="MV53" s="323"/>
      <c r="MW53" s="323"/>
      <c r="MX53" s="323"/>
      <c r="MY53" s="323"/>
      <c r="MZ53" s="323"/>
      <c r="NA53" s="323"/>
      <c r="NB53" s="323"/>
      <c r="NC53" s="323"/>
      <c r="ND53" s="323"/>
      <c r="NE53" s="323"/>
      <c r="NF53" s="323"/>
      <c r="NG53" s="323"/>
      <c r="NH53" s="323"/>
      <c r="NI53" s="323"/>
      <c r="NJ53" s="323"/>
      <c r="NK53" s="323"/>
      <c r="NL53" s="323"/>
      <c r="NM53" s="323"/>
      <c r="NN53" s="323"/>
      <c r="NO53" s="323"/>
      <c r="NP53" s="323"/>
      <c r="NQ53" s="323"/>
      <c r="NR53" s="323"/>
      <c r="NS53" s="323"/>
      <c r="NT53" s="323"/>
      <c r="NU53" s="323"/>
      <c r="NV53" s="323"/>
      <c r="NW53" s="323"/>
      <c r="NX53" s="323"/>
      <c r="NY53" s="323"/>
      <c r="NZ53" s="323"/>
      <c r="OA53" s="323"/>
      <c r="OB53" s="323"/>
      <c r="OC53" s="323"/>
      <c r="OD53" s="323"/>
      <c r="OE53" s="323"/>
      <c r="OF53" s="323"/>
      <c r="OG53" s="323"/>
      <c r="OH53" s="323"/>
      <c r="OI53" s="323"/>
      <c r="OJ53" s="323"/>
      <c r="OK53" s="323"/>
      <c r="OL53" s="323"/>
      <c r="OM53" s="323"/>
      <c r="ON53" s="323"/>
      <c r="OO53" s="323"/>
      <c r="OP53" s="323"/>
    </row>
    <row r="54" spans="1:406" s="323" customFormat="1" ht="16.5" customHeight="1" x14ac:dyDescent="0.25">
      <c r="A54" t="s" s="50">
        <v>96</v>
      </c>
      <c r="B54" t="s" s="378">
        <v>97</v>
      </c>
      <c r="C54" s="52"/>
      <c r="D54" s="270"/>
      <c r="E54" s="270"/>
      <c r="F54" s="270"/>
      <c r="G54" s="52"/>
      <c r="H54" s="53"/>
      <c r="I54" s="52"/>
      <c r="J54" s="130"/>
      <c r="K54" s="52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19"/>
      <c r="AA54" s="19"/>
      <c r="AC54" s="2"/>
      <c r="AD54" s="324"/>
    </row>
    <row r="55" spans="1:406" s="323" customFormat="1" ht="13.5" customHeight="1" x14ac:dyDescent="0.2">
      <c r="A55" t="s" s="446">
        <v>98</v>
      </c>
      <c r="B55" t="s" s="182">
        <v>99</v>
      </c>
      <c r="C55" s="280">
        <v>106</v>
      </c>
      <c r="D55" s="271">
        <v>1482</v>
      </c>
      <c r="E55" s="249">
        <v>49</v>
      </c>
      <c r="F55" s="203"/>
      <c r="G55" s="203"/>
      <c r="H55" s="221">
        <v>45101</v>
      </c>
      <c r="I55" s="259">
        <v>45108</v>
      </c>
      <c r="J55" s="202">
        <v>45109</v>
      </c>
      <c r="K55" s="212"/>
      <c r="L55" s="849"/>
      <c r="M55" s="329"/>
      <c r="N55" s="850">
        <v>0</v>
      </c>
      <c r="O55" s="329"/>
      <c r="P55" s="851">
        <v>0</v>
      </c>
      <c r="Q55" s="852"/>
      <c r="R55" s="853">
        <v>20</v>
      </c>
      <c r="S55" s="854">
        <v>7</v>
      </c>
      <c r="T55" s="855"/>
      <c r="U55" s="856">
        <v>4</v>
      </c>
      <c r="V55" s="857">
        <v>0</v>
      </c>
      <c r="W55" s="858"/>
      <c r="X55" s="859">
        <v>4</v>
      </c>
      <c r="Y55" s="860">
        <v>2</v>
      </c>
      <c r="Z55" s="330"/>
      <c r="AA55" s="437">
        <f t="shared" ref="AA55:AA60" si="0">N55+R55+U55+X55</f>
      </c>
      <c r="AB55" s="442">
        <f t="shared" ref="AB55:AB60" si="1">P55+S55+V55+Y55</f>
      </c>
      <c r="AC55" s="183">
        <f t="shared" ref="AC55:AC60" si="2">AA55</f>
      </c>
      <c r="AD55" s="192">
        <f t="shared" ref="AD55:AD60" si="3">AC55/C55</f>
      </c>
    </row>
    <row r="56" spans="1:406" s="323" customFormat="1" ht="13.5" customHeight="1" x14ac:dyDescent="0.2">
      <c r="A56" t="s" s="169">
        <v>100</v>
      </c>
      <c r="B56" t="s" s="144">
        <v>101</v>
      </c>
      <c r="C56" s="276">
        <v>106</v>
      </c>
      <c r="D56" s="267">
        <v>1482</v>
      </c>
      <c r="E56" s="246">
        <v>49</v>
      </c>
      <c r="F56" s="136"/>
      <c r="G56" s="136"/>
      <c r="H56" s="205">
        <v>45108</v>
      </c>
      <c r="I56" s="259">
        <v>45115</v>
      </c>
      <c r="J56" s="202">
        <v>45116</v>
      </c>
      <c r="K56" s="133"/>
      <c r="L56" s="861"/>
      <c r="M56" s="321"/>
      <c r="N56" s="862">
        <v>0</v>
      </c>
      <c r="O56" s="321"/>
      <c r="P56" s="863">
        <v>0</v>
      </c>
      <c r="Q56" s="864"/>
      <c r="R56" s="865">
        <v>16</v>
      </c>
      <c r="S56" s="866">
        <v>4</v>
      </c>
      <c r="T56" s="867"/>
      <c r="U56" s="868">
        <v>2</v>
      </c>
      <c r="V56" s="869">
        <v>0</v>
      </c>
      <c r="W56" s="870"/>
      <c r="X56" s="871">
        <v>2</v>
      </c>
      <c r="Y56" s="872">
        <v>0</v>
      </c>
      <c r="Z56" s="322"/>
      <c r="AA56" s="438">
        <f t="shared" si="0"/>
      </c>
      <c r="AB56" s="83">
        <f t="shared" si="1"/>
      </c>
      <c r="AC56" s="85">
        <f t="shared" si="2"/>
      </c>
      <c r="AD56" s="66">
        <f t="shared" si="3"/>
      </c>
    </row>
    <row r="57" spans="1:406" s="323" customFormat="1" ht="13.5" customHeight="1" x14ac:dyDescent="0.2">
      <c r="A57" t="s" s="169">
        <v>102</v>
      </c>
      <c r="B57" t="s" s="144">
        <v>103</v>
      </c>
      <c r="C57" s="276">
        <v>106</v>
      </c>
      <c r="D57" s="267">
        <v>1482</v>
      </c>
      <c r="E57" s="246">
        <v>49</v>
      </c>
      <c r="F57" s="136"/>
      <c r="G57" s="136"/>
      <c r="H57" s="205">
        <v>45115</v>
      </c>
      <c r="I57" s="108"/>
      <c r="J57" s="277"/>
      <c r="K57" s="133"/>
      <c r="L57" s="873"/>
      <c r="M57" s="321"/>
      <c r="N57" s="874">
        <v>0</v>
      </c>
      <c r="O57" s="321"/>
      <c r="P57" s="875">
        <v>0</v>
      </c>
      <c r="Q57" s="876"/>
      <c r="R57" s="877">
        <v>16</v>
      </c>
      <c r="S57" s="878">
        <v>5</v>
      </c>
      <c r="T57" s="879"/>
      <c r="U57" s="880">
        <v>0</v>
      </c>
      <c r="V57" s="881">
        <v>0</v>
      </c>
      <c r="W57" s="882"/>
      <c r="X57" s="883">
        <v>6</v>
      </c>
      <c r="Y57" s="884">
        <v>3</v>
      </c>
      <c r="Z57" s="322"/>
      <c r="AA57" s="438">
        <f t="shared" si="0"/>
      </c>
      <c r="AB57" s="83">
        <f t="shared" si="1"/>
      </c>
      <c r="AC57" s="85">
        <f t="shared" si="2"/>
      </c>
      <c r="AD57" s="66">
        <f t="shared" si="3"/>
      </c>
    </row>
    <row r="58" spans="1:406" s="323" customFormat="1" ht="13.5" customHeight="1" x14ac:dyDescent="0.2">
      <c r="A58" t="s" s="169">
        <v>104</v>
      </c>
      <c r="B58" t="s" s="144">
        <v>105</v>
      </c>
      <c r="C58" s="276">
        <v>106</v>
      </c>
      <c r="D58" s="267">
        <v>1482</v>
      </c>
      <c r="E58" s="246">
        <v>49</v>
      </c>
      <c r="F58" s="136"/>
      <c r="G58" s="136"/>
      <c r="H58" s="205">
        <v>45122</v>
      </c>
      <c r="I58" s="108"/>
      <c r="J58" s="277"/>
      <c r="K58" s="133"/>
      <c r="L58" s="885"/>
      <c r="M58" s="321"/>
      <c r="N58" s="886">
        <v>0</v>
      </c>
      <c r="O58" s="321"/>
      <c r="P58" s="887">
        <v>0</v>
      </c>
      <c r="Q58" s="888"/>
      <c r="R58" s="889">
        <v>6</v>
      </c>
      <c r="S58" s="890">
        <v>0</v>
      </c>
      <c r="T58" s="891"/>
      <c r="U58" s="892">
        <v>0</v>
      </c>
      <c r="V58" s="893">
        <v>0</v>
      </c>
      <c r="W58" s="894"/>
      <c r="X58" s="895">
        <v>4</v>
      </c>
      <c r="Y58" s="896">
        <v>2</v>
      </c>
      <c r="Z58" s="322"/>
      <c r="AA58" s="438">
        <f t="shared" si="0"/>
      </c>
      <c r="AB58" s="83">
        <f t="shared" si="1"/>
      </c>
      <c r="AC58" s="85">
        <f t="shared" si="2"/>
      </c>
      <c r="AD58" s="66">
        <f t="shared" si="3"/>
      </c>
    </row>
    <row r="59" spans="1:406" s="323" customFormat="1" ht="13.5" customHeight="1" x14ac:dyDescent="0.2">
      <c r="A59" t="s" s="169">
        <v>106</v>
      </c>
      <c r="B59" t="s" s="144">
        <v>107</v>
      </c>
      <c r="C59" s="276">
        <v>106</v>
      </c>
      <c r="D59" s="267">
        <v>1482</v>
      </c>
      <c r="E59" s="246">
        <v>49</v>
      </c>
      <c r="F59" s="136"/>
      <c r="G59" s="136"/>
      <c r="H59" s="205">
        <v>45135</v>
      </c>
      <c r="I59" s="108"/>
      <c r="J59" s="277"/>
      <c r="K59" s="133"/>
      <c r="L59" s="897"/>
      <c r="M59" s="321"/>
      <c r="N59" s="898">
        <v>0</v>
      </c>
      <c r="O59" s="321"/>
      <c r="P59" s="899">
        <v>0</v>
      </c>
      <c r="Q59" s="900"/>
      <c r="R59" s="901">
        <v>0</v>
      </c>
      <c r="S59" s="902">
        <v>0</v>
      </c>
      <c r="T59" s="903"/>
      <c r="U59" s="904">
        <v>0</v>
      </c>
      <c r="V59" s="905">
        <v>0</v>
      </c>
      <c r="W59" s="906"/>
      <c r="X59" s="907">
        <v>0</v>
      </c>
      <c r="Y59" s="908">
        <v>0</v>
      </c>
      <c r="Z59" s="322"/>
      <c r="AA59" s="438">
        <f t="shared" si="0"/>
      </c>
      <c r="AB59" s="83">
        <f t="shared" si="1"/>
      </c>
      <c r="AC59" s="85">
        <f t="shared" si="2"/>
      </c>
      <c r="AD59" s="66">
        <f t="shared" si="3"/>
      </c>
    </row>
    <row r="60" spans="1:406" s="323" customFormat="1" ht="13.5" customHeight="1" thickBot="1" x14ac:dyDescent="0.25">
      <c r="A60" t="s" s="447">
        <v>108</v>
      </c>
      <c r="B60" t="s" s="138">
        <v>109</v>
      </c>
      <c r="C60" s="282">
        <v>106</v>
      </c>
      <c r="D60" s="272">
        <v>1482</v>
      </c>
      <c r="E60" s="369">
        <v>49</v>
      </c>
      <c r="F60" s="139"/>
      <c r="G60" s="139"/>
      <c r="H60" s="223">
        <v>45142</v>
      </c>
      <c r="I60" s="110"/>
      <c r="J60" s="283"/>
      <c r="K60" s="452"/>
      <c r="L60" s="909"/>
      <c r="M60" s="454"/>
      <c r="N60" s="910">
        <v>0</v>
      </c>
      <c r="O60" s="454"/>
      <c r="P60" s="911">
        <v>0</v>
      </c>
      <c r="Q60" s="912"/>
      <c r="R60" s="913">
        <v>0</v>
      </c>
      <c r="S60" s="914">
        <v>0</v>
      </c>
      <c r="T60" s="915"/>
      <c r="U60" s="916">
        <v>0</v>
      </c>
      <c r="V60" s="917">
        <v>0</v>
      </c>
      <c r="W60" s="918"/>
      <c r="X60" s="919">
        <v>0</v>
      </c>
      <c r="Y60" s="920">
        <v>0</v>
      </c>
      <c r="Z60" s="455"/>
      <c r="AA60" s="168">
        <f t="shared" si="0"/>
      </c>
      <c r="AB60" s="81">
        <f t="shared" si="1"/>
      </c>
      <c r="AC60" s="82">
        <f t="shared" si="2"/>
      </c>
      <c r="AD60" s="79">
        <f t="shared" si="3"/>
      </c>
    </row>
    <row r="61" spans="1:406" ht="14.45" customHeight="1" thickBot="1" x14ac:dyDescent="0.25">
      <c r="A61" s="112"/>
      <c r="B61" s="360"/>
      <c r="C61" s="284"/>
      <c r="D61" s="273"/>
      <c r="E61" s="273"/>
      <c r="F61" s="55"/>
      <c r="G61" s="55"/>
      <c r="H61" s="357"/>
      <c r="I61" s="135"/>
      <c r="J61" s="135"/>
      <c r="K61" s="137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4"/>
      <c r="AA61" s="360"/>
      <c r="AB61" s="360"/>
      <c r="AC61" s="361"/>
      <c r="AD61" s="216"/>
      <c r="AE61" s="323"/>
      <c r="AF61" s="323"/>
      <c r="AG61" s="323"/>
      <c r="AH61" s="323"/>
      <c r="AI61" s="323"/>
      <c r="AJ61" s="323"/>
      <c r="AK61" s="323"/>
      <c r="AL61" s="323"/>
      <c r="AM61" s="323"/>
      <c r="AN61" s="323"/>
      <c r="AO61" s="323"/>
      <c r="AP61" s="323"/>
      <c r="AQ61" s="323"/>
      <c r="AR61" s="323"/>
      <c r="AS61" s="323"/>
      <c r="AT61" s="323"/>
      <c r="AU61" s="323"/>
      <c r="AV61" s="323"/>
      <c r="AW61" s="323"/>
      <c r="AX61" s="323"/>
      <c r="AY61" s="323"/>
      <c r="AZ61" s="323"/>
      <c r="BA61" s="323"/>
      <c r="BB61" s="323"/>
      <c r="BC61" s="323"/>
      <c r="BD61" s="323"/>
      <c r="BE61" s="323"/>
      <c r="BF61" s="323"/>
      <c r="BG61" s="323"/>
      <c r="BH61" s="323"/>
      <c r="BI61" s="323"/>
      <c r="BJ61" s="323"/>
      <c r="BK61" s="323"/>
      <c r="BL61" s="323"/>
      <c r="BM61" s="323"/>
      <c r="BN61" s="323"/>
      <c r="BO61" s="323"/>
      <c r="BP61" s="323"/>
      <c r="BQ61" s="323"/>
      <c r="BR61" s="323"/>
      <c r="BS61" s="323"/>
      <c r="BT61" s="323"/>
      <c r="BU61" s="323"/>
      <c r="BV61" s="323"/>
      <c r="BW61" s="323"/>
      <c r="BX61" s="323"/>
      <c r="BY61" s="323"/>
      <c r="BZ61" s="323"/>
      <c r="CA61" s="323"/>
      <c r="CB61" s="323"/>
      <c r="CC61" s="323"/>
      <c r="CD61" s="323"/>
      <c r="CE61" s="323"/>
      <c r="CF61" s="323"/>
      <c r="CG61" s="323"/>
      <c r="CH61" s="323"/>
      <c r="CI61" s="323"/>
      <c r="CJ61" s="323"/>
      <c r="CK61" s="323"/>
      <c r="CL61" s="323"/>
      <c r="CM61" s="323"/>
      <c r="CN61" s="323"/>
      <c r="CO61" s="323"/>
      <c r="CP61" s="323"/>
      <c r="CQ61" s="323"/>
      <c r="CR61" s="323"/>
      <c r="CS61" s="323"/>
      <c r="CT61" s="323"/>
      <c r="CU61" s="323"/>
      <c r="CV61" s="323"/>
      <c r="CW61" s="323"/>
      <c r="CX61" s="323"/>
      <c r="CY61" s="323"/>
      <c r="CZ61" s="323"/>
      <c r="DA61" s="323"/>
      <c r="DB61" s="323"/>
      <c r="DC61" s="323"/>
      <c r="DD61" s="323"/>
      <c r="DE61" s="323"/>
      <c r="DF61" s="323"/>
      <c r="DG61" s="323"/>
      <c r="DH61" s="323"/>
      <c r="DI61" s="323"/>
      <c r="DJ61" s="323"/>
      <c r="DK61" s="323"/>
      <c r="DL61" s="323"/>
      <c r="DM61" s="323"/>
      <c r="DN61" s="323"/>
      <c r="DO61" s="323"/>
      <c r="DP61" s="323"/>
      <c r="DQ61" s="323"/>
      <c r="DR61" s="323"/>
      <c r="DS61" s="323"/>
      <c r="DT61" s="323"/>
      <c r="DU61" s="323"/>
      <c r="DV61" s="323"/>
      <c r="DW61" s="323"/>
      <c r="DX61" s="323"/>
      <c r="DY61" s="323"/>
      <c r="DZ61" s="323"/>
      <c r="EA61" s="323"/>
      <c r="EB61" s="323"/>
      <c r="EC61" s="323"/>
      <c r="ED61" s="323"/>
      <c r="EE61" s="323"/>
      <c r="EF61" s="323"/>
      <c r="EG61" s="323"/>
      <c r="EH61" s="323"/>
      <c r="EI61" s="323"/>
      <c r="EJ61" s="323"/>
      <c r="EK61" s="323"/>
      <c r="EL61" s="323"/>
      <c r="EM61" s="323"/>
      <c r="EN61" s="323"/>
      <c r="EO61" s="323"/>
      <c r="EP61" s="323"/>
      <c r="EQ61" s="323"/>
      <c r="ER61" s="323"/>
      <c r="ES61" s="323"/>
      <c r="ET61" s="323"/>
      <c r="EU61" s="323"/>
      <c r="EV61" s="323"/>
      <c r="EW61" s="323"/>
      <c r="EX61" s="323"/>
      <c r="EY61" s="323"/>
      <c r="EZ61" s="323"/>
      <c r="FA61" s="323"/>
      <c r="FB61" s="323"/>
      <c r="FC61" s="323"/>
      <c r="FD61" s="323"/>
      <c r="FE61" s="323"/>
      <c r="FF61" s="323"/>
      <c r="FG61" s="323"/>
      <c r="FH61" s="323"/>
      <c r="FI61" s="323"/>
      <c r="FJ61" s="323"/>
      <c r="FK61" s="323"/>
      <c r="FL61" s="323"/>
      <c r="FM61" s="323"/>
      <c r="FN61" s="323"/>
      <c r="FO61" s="323"/>
      <c r="FP61" s="323"/>
      <c r="FQ61" s="323"/>
      <c r="FR61" s="323"/>
      <c r="FS61" s="323"/>
      <c r="FT61" s="323"/>
      <c r="FU61" s="323"/>
      <c r="FV61" s="323"/>
      <c r="FW61" s="323"/>
      <c r="FX61" s="323"/>
      <c r="FY61" s="323"/>
      <c r="FZ61" s="323"/>
      <c r="GA61" s="323"/>
      <c r="GB61" s="323"/>
      <c r="GC61" s="323"/>
      <c r="GD61" s="323"/>
      <c r="GE61" s="323"/>
      <c r="GF61" s="323"/>
      <c r="GG61" s="323"/>
      <c r="GH61" s="323"/>
      <c r="GI61" s="323"/>
      <c r="GJ61" s="323"/>
      <c r="GK61" s="323"/>
      <c r="GL61" s="323"/>
      <c r="GM61" s="323"/>
      <c r="GN61" s="323"/>
      <c r="GO61" s="323"/>
      <c r="GP61" s="323"/>
      <c r="GQ61" s="323"/>
      <c r="GR61" s="323"/>
      <c r="GS61" s="323"/>
      <c r="GT61" s="323"/>
      <c r="GU61" s="323"/>
      <c r="GV61" s="323"/>
      <c r="GW61" s="323"/>
      <c r="GX61" s="323"/>
      <c r="GY61" s="323"/>
      <c r="GZ61" s="323"/>
      <c r="HA61" s="323"/>
      <c r="HB61" s="323"/>
      <c r="HC61" s="323"/>
      <c r="HD61" s="323"/>
      <c r="HE61" s="323"/>
      <c r="HF61" s="323"/>
      <c r="HG61" s="323"/>
      <c r="HH61" s="323"/>
      <c r="HI61" s="323"/>
      <c r="HJ61" s="323"/>
      <c r="HK61" s="323"/>
      <c r="HL61" s="323"/>
      <c r="HM61" s="323"/>
      <c r="HN61" s="323"/>
      <c r="HO61" s="323"/>
      <c r="HP61" s="323"/>
      <c r="HQ61" s="323"/>
      <c r="HR61" s="323"/>
      <c r="HS61" s="323"/>
      <c r="HT61" s="323"/>
      <c r="HU61" s="323"/>
      <c r="HV61" s="323"/>
      <c r="HW61" s="323"/>
      <c r="HX61" s="323"/>
      <c r="HY61" s="323"/>
      <c r="HZ61" s="323"/>
      <c r="IA61" s="323"/>
      <c r="IB61" s="323"/>
      <c r="IC61" s="323"/>
      <c r="ID61" s="323"/>
      <c r="IE61" s="323"/>
      <c r="IF61" s="323"/>
      <c r="IG61" s="323"/>
      <c r="IH61" s="323"/>
      <c r="II61" s="323"/>
      <c r="IJ61" s="323"/>
      <c r="IK61" s="323"/>
      <c r="IL61" s="323"/>
      <c r="IM61" s="323"/>
      <c r="IN61" s="323"/>
      <c r="IO61" s="323"/>
      <c r="IP61" s="323"/>
      <c r="IQ61" s="323"/>
      <c r="IR61" s="323"/>
      <c r="IS61" s="323"/>
      <c r="IT61" s="323"/>
      <c r="IU61" s="323"/>
      <c r="IV61" s="323"/>
      <c r="IW61" s="323"/>
      <c r="IX61" s="323"/>
      <c r="IY61" s="323"/>
      <c r="IZ61" s="323"/>
      <c r="JA61" s="323"/>
      <c r="JB61" s="323"/>
      <c r="JC61" s="323"/>
      <c r="JD61" s="323"/>
      <c r="JE61" s="323"/>
      <c r="JF61" s="323"/>
      <c r="JG61" s="323"/>
      <c r="JH61" s="323"/>
      <c r="JI61" s="323"/>
      <c r="JJ61" s="323"/>
      <c r="JK61" s="323"/>
      <c r="JL61" s="323"/>
      <c r="JM61" s="323"/>
      <c r="JN61" s="323"/>
      <c r="JO61" s="323"/>
      <c r="JP61" s="323"/>
      <c r="JQ61" s="323"/>
      <c r="JR61" s="323"/>
      <c r="JS61" s="323"/>
      <c r="JT61" s="323"/>
      <c r="JU61" s="323"/>
      <c r="JV61" s="323"/>
      <c r="JW61" s="323"/>
      <c r="JX61" s="323"/>
      <c r="JY61" s="323"/>
      <c r="JZ61" s="323"/>
      <c r="KA61" s="323"/>
      <c r="KB61" s="323"/>
      <c r="KC61" s="323"/>
      <c r="KD61" s="323"/>
      <c r="KE61" s="323"/>
      <c r="KF61" s="323"/>
      <c r="KG61" s="323"/>
      <c r="KH61" s="323"/>
      <c r="KI61" s="323"/>
      <c r="KJ61" s="323"/>
      <c r="KK61" s="323"/>
      <c r="KL61" s="323"/>
      <c r="KM61" s="323"/>
      <c r="KN61" s="323"/>
      <c r="KO61" s="323"/>
      <c r="KP61" s="323"/>
      <c r="KQ61" s="323"/>
      <c r="KR61" s="323"/>
      <c r="KS61" s="323"/>
      <c r="KT61" s="323"/>
      <c r="KU61" s="323"/>
      <c r="KV61" s="323"/>
      <c r="KW61" s="323"/>
      <c r="KX61" s="323"/>
      <c r="KY61" s="323"/>
      <c r="KZ61" s="323"/>
      <c r="LA61" s="323"/>
      <c r="LB61" s="323"/>
      <c r="LC61" s="323"/>
      <c r="LD61" s="323"/>
      <c r="LE61" s="323"/>
      <c r="LF61" s="323"/>
      <c r="LG61" s="323"/>
      <c r="LH61" s="323"/>
      <c r="LI61" s="323"/>
      <c r="LJ61" s="323"/>
      <c r="LK61" s="323"/>
      <c r="LL61" s="323"/>
      <c r="LM61" s="323"/>
      <c r="LN61" s="323"/>
      <c r="LO61" s="323"/>
      <c r="LP61" s="323"/>
      <c r="LQ61" s="323"/>
      <c r="LR61" s="323"/>
      <c r="LS61" s="323"/>
      <c r="LT61" s="323"/>
      <c r="LU61" s="323"/>
      <c r="LV61" s="323"/>
      <c r="LW61" s="323"/>
      <c r="LX61" s="323"/>
      <c r="LY61" s="323"/>
      <c r="LZ61" s="323"/>
      <c r="MA61" s="323"/>
      <c r="MB61" s="323"/>
      <c r="MC61" s="323"/>
      <c r="MD61" s="323"/>
      <c r="ME61" s="323"/>
      <c r="MF61" s="323"/>
      <c r="MG61" s="323"/>
      <c r="MH61" s="323"/>
      <c r="MI61" s="323"/>
      <c r="MJ61" s="323"/>
      <c r="MK61" s="323"/>
      <c r="ML61" s="323"/>
      <c r="MM61" s="323"/>
      <c r="MN61" s="323"/>
      <c r="MO61" s="323"/>
      <c r="MP61" s="323"/>
      <c r="MQ61" s="323"/>
      <c r="MR61" s="323"/>
      <c r="MS61" s="323"/>
      <c r="MT61" s="323"/>
      <c r="MU61" s="323"/>
      <c r="MV61" s="323"/>
      <c r="MW61" s="323"/>
      <c r="MX61" s="323"/>
      <c r="MY61" s="323"/>
      <c r="MZ61" s="323"/>
      <c r="NA61" s="323"/>
      <c r="NB61" s="323"/>
      <c r="NC61" s="323"/>
      <c r="ND61" s="323"/>
      <c r="NE61" s="323"/>
      <c r="NF61" s="323"/>
      <c r="NG61" s="323"/>
      <c r="NH61" s="323"/>
      <c r="NI61" s="323"/>
      <c r="NJ61" s="323"/>
      <c r="NK61" s="323"/>
      <c r="NL61" s="323"/>
      <c r="NM61" s="323"/>
      <c r="NN61" s="323"/>
      <c r="NO61" s="323"/>
      <c r="NP61" s="323"/>
      <c r="NQ61" s="323"/>
      <c r="NR61" s="323"/>
      <c r="NS61" s="323"/>
      <c r="NT61" s="323"/>
      <c r="NU61" s="323"/>
      <c r="NV61" s="323"/>
      <c r="NW61" s="323"/>
      <c r="NX61" s="323"/>
      <c r="NY61" s="323"/>
      <c r="NZ61" s="323"/>
      <c r="OA61" s="323"/>
      <c r="OB61" s="323"/>
      <c r="OC61" s="323"/>
      <c r="OD61" s="323"/>
      <c r="OE61" s="323"/>
      <c r="OF61" s="323"/>
      <c r="OG61" s="323"/>
      <c r="OH61" s="323"/>
      <c r="OI61" s="323"/>
      <c r="OJ61" s="323"/>
      <c r="OK61" s="323"/>
      <c r="OL61" s="323"/>
      <c r="OM61" s="323"/>
      <c r="ON61" s="323"/>
      <c r="OO61" s="323"/>
      <c r="OP61" s="323"/>
    </row>
    <row r="62" spans="1:406" s="323" customFormat="1" ht="14.45" customHeight="1" thickBot="1" x14ac:dyDescent="0.3">
      <c r="A62" t="s" s="50">
        <v>110</v>
      </c>
      <c r="B62" t="s" s="51">
        <v>111</v>
      </c>
      <c r="C62" s="52"/>
      <c r="D62" s="270"/>
      <c r="E62" s="270"/>
      <c r="F62" s="270"/>
      <c r="G62" s="52"/>
      <c r="H62" s="53"/>
      <c r="I62" s="52"/>
      <c r="J62" s="52"/>
      <c r="K62" s="52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19"/>
      <c r="AA62" s="19"/>
      <c r="AB62" s="19"/>
      <c r="AC62" s="19"/>
      <c r="AD62" s="215"/>
    </row>
    <row r="63" spans="1:406" s="323" customFormat="1" ht="13.5" customHeight="1" x14ac:dyDescent="0.2">
      <c r="A63" t="s" s="446">
        <v>112</v>
      </c>
      <c r="B63" t="s" s="437">
        <v>113</v>
      </c>
      <c r="C63" s="280">
        <v>50</v>
      </c>
      <c r="D63" s="271">
        <v>648</v>
      </c>
      <c r="E63" s="219">
        <v>3</v>
      </c>
      <c r="F63" s="203"/>
      <c r="G63" s="203"/>
      <c r="H63" s="202">
        <v>45102</v>
      </c>
      <c r="I63" s="430"/>
      <c r="J63" s="202">
        <v>45105</v>
      </c>
      <c r="K63" t="s" s="200">
        <v>44</v>
      </c>
      <c r="L63" s="921"/>
      <c r="M63" s="254"/>
      <c r="N63" s="922">
        <v>0</v>
      </c>
      <c r="O63" s="254"/>
      <c r="P63" s="923">
        <v>0</v>
      </c>
      <c r="Q63" s="924"/>
      <c r="R63" s="925">
        <v>12</v>
      </c>
      <c r="S63" s="926">
        <v>0</v>
      </c>
      <c r="T63" s="927"/>
      <c r="U63" s="928">
        <v>4</v>
      </c>
      <c r="V63" s="929">
        <v>0</v>
      </c>
      <c r="W63" s="930"/>
      <c r="X63" s="931">
        <v>0</v>
      </c>
      <c r="Y63" s="932">
        <v>0</v>
      </c>
      <c r="Z63" s="201"/>
      <c r="AA63" s="437">
        <f t="shared" ref="AA63:AA68" si="4">N63+R63+U63+X63</f>
      </c>
      <c r="AB63" s="442">
        <f t="shared" ref="AB63:AB68" si="5">P63+S63+V63+Y63</f>
      </c>
      <c r="AC63" s="183">
        <f t="shared" ref="AC63:AC68" si="6">AA63</f>
      </c>
      <c r="AD63" s="487">
        <f t="shared" ref="AD63:AD68" si="7">AC63/C63</f>
      </c>
    </row>
    <row r="64" spans="1:406" s="323" customFormat="1" ht="13.5" customHeight="1" x14ac:dyDescent="0.2">
      <c r="A64" t="s" s="169">
        <v>114</v>
      </c>
      <c r="B64" t="s" s="438">
        <v>115</v>
      </c>
      <c r="C64" s="276">
        <v>50</v>
      </c>
      <c r="D64" s="267">
        <v>648</v>
      </c>
      <c r="E64" s="225">
        <v>3</v>
      </c>
      <c r="F64" s="136"/>
      <c r="G64" s="136"/>
      <c r="H64" s="65">
        <v>45107</v>
      </c>
      <c r="I64" s="259">
        <v>45106</v>
      </c>
      <c r="J64" s="202">
        <v>45110</v>
      </c>
      <c r="K64" s="133"/>
      <c r="L64" s="933"/>
      <c r="M64" s="251"/>
      <c r="N64" s="934">
        <v>0</v>
      </c>
      <c r="O64" s="251"/>
      <c r="P64" s="935">
        <v>0</v>
      </c>
      <c r="Q64" s="936"/>
      <c r="R64" s="937">
        <v>4</v>
      </c>
      <c r="S64" s="938">
        <v>0</v>
      </c>
      <c r="T64" s="939"/>
      <c r="U64" s="940">
        <v>4</v>
      </c>
      <c r="V64" s="941">
        <v>0</v>
      </c>
      <c r="W64" s="942"/>
      <c r="X64" s="943">
        <v>0</v>
      </c>
      <c r="Y64" s="944">
        <v>0</v>
      </c>
      <c r="Z64" s="67"/>
      <c r="AA64" s="438">
        <f t="shared" si="4"/>
      </c>
      <c r="AB64" s="83">
        <f t="shared" si="5"/>
      </c>
      <c r="AC64" s="85">
        <f t="shared" si="6"/>
      </c>
      <c r="AD64" s="66">
        <f t="shared" si="7"/>
      </c>
    </row>
    <row r="65" spans="1:406" s="323" customFormat="1" ht="13.5" customHeight="1" x14ac:dyDescent="0.2">
      <c r="A65" t="s" s="169">
        <v>116</v>
      </c>
      <c r="B65" t="s" s="144">
        <v>117</v>
      </c>
      <c r="C65" s="276">
        <v>50</v>
      </c>
      <c r="D65" s="267">
        <v>648</v>
      </c>
      <c r="E65" s="225">
        <v>3</v>
      </c>
      <c r="F65" s="136"/>
      <c r="G65" s="136"/>
      <c r="H65" s="65">
        <v>45114</v>
      </c>
      <c r="I65" s="259"/>
      <c r="J65" s="202">
        <v>45116</v>
      </c>
      <c r="K65" s="109"/>
      <c r="L65" s="945"/>
      <c r="M65" s="251"/>
      <c r="N65" s="946">
        <v>0</v>
      </c>
      <c r="O65" s="251"/>
      <c r="P65" s="947">
        <v>0</v>
      </c>
      <c r="Q65" s="948"/>
      <c r="R65" s="949">
        <v>4</v>
      </c>
      <c r="S65" s="950">
        <v>0</v>
      </c>
      <c r="T65" s="951"/>
      <c r="U65" s="952">
        <v>0</v>
      </c>
      <c r="V65" s="953">
        <v>0</v>
      </c>
      <c r="W65" s="954"/>
      <c r="X65" s="955">
        <v>0</v>
      </c>
      <c r="Y65" s="956">
        <v>0</v>
      </c>
      <c r="Z65" s="67"/>
      <c r="AA65" s="438">
        <f t="shared" si="4"/>
      </c>
      <c r="AB65" s="83">
        <f t="shared" si="5"/>
      </c>
      <c r="AC65" s="85">
        <f t="shared" si="6"/>
      </c>
      <c r="AD65" s="66">
        <f t="shared" si="7"/>
      </c>
    </row>
    <row r="66" spans="1:406" s="323" customFormat="1" ht="13.5" customHeight="1" x14ac:dyDescent="0.2">
      <c r="A66" t="s" s="169">
        <v>118</v>
      </c>
      <c r="B66" t="s" s="144">
        <v>119</v>
      </c>
      <c r="C66" s="276">
        <v>50</v>
      </c>
      <c r="D66" s="267">
        <v>648</v>
      </c>
      <c r="E66" s="225">
        <v>3</v>
      </c>
      <c r="F66" s="136"/>
      <c r="G66" s="136"/>
      <c r="H66" s="65">
        <v>45121</v>
      </c>
      <c r="I66" s="259"/>
      <c r="J66" s="202">
        <v>45124</v>
      </c>
      <c r="K66" s="109"/>
      <c r="L66" s="957"/>
      <c r="M66" s="251"/>
      <c r="N66" s="958">
        <v>0</v>
      </c>
      <c r="O66" s="251"/>
      <c r="P66" s="959">
        <v>0</v>
      </c>
      <c r="Q66" s="960"/>
      <c r="R66" s="961">
        <v>4</v>
      </c>
      <c r="S66" s="962">
        <v>0</v>
      </c>
      <c r="T66" s="963"/>
      <c r="U66" s="964">
        <v>2</v>
      </c>
      <c r="V66" s="965">
        <v>0</v>
      </c>
      <c r="W66" s="966"/>
      <c r="X66" s="967">
        <v>0</v>
      </c>
      <c r="Y66" s="968">
        <v>0</v>
      </c>
      <c r="Z66" s="67"/>
      <c r="AA66" s="438">
        <f t="shared" si="4"/>
      </c>
      <c r="AB66" s="83">
        <f t="shared" si="5"/>
      </c>
      <c r="AC66" s="85">
        <f t="shared" si="6"/>
      </c>
      <c r="AD66" s="66">
        <f t="shared" si="7"/>
      </c>
    </row>
    <row r="67" spans="1:406" s="323" customFormat="1" ht="13.5" customHeight="1" x14ac:dyDescent="0.2">
      <c r="A67" t="s" s="169">
        <v>120</v>
      </c>
      <c r="B67" t="s" s="438">
        <v>121</v>
      </c>
      <c r="C67" s="276">
        <v>50</v>
      </c>
      <c r="D67" s="267">
        <v>648</v>
      </c>
      <c r="E67" s="225">
        <v>3</v>
      </c>
      <c r="F67" s="136"/>
      <c r="G67" s="136"/>
      <c r="H67" s="65">
        <v>45128</v>
      </c>
      <c r="I67" s="259"/>
      <c r="J67" s="65"/>
      <c r="K67" t="s" s="109">
        <v>122</v>
      </c>
      <c r="L67" s="969"/>
      <c r="M67" s="251"/>
      <c r="N67" s="970">
        <v>0</v>
      </c>
      <c r="O67" s="251"/>
      <c r="P67" s="971">
        <v>0</v>
      </c>
      <c r="Q67" s="972"/>
      <c r="R67" s="973">
        <v>6</v>
      </c>
      <c r="S67" s="974">
        <v>0</v>
      </c>
      <c r="T67" s="975"/>
      <c r="U67" s="976">
        <v>0</v>
      </c>
      <c r="V67" s="977">
        <v>0</v>
      </c>
      <c r="W67" s="978"/>
      <c r="X67" s="979">
        <v>0</v>
      </c>
      <c r="Y67" s="980">
        <v>0</v>
      </c>
      <c r="Z67" s="67"/>
      <c r="AA67" s="438">
        <f t="shared" si="4"/>
      </c>
      <c r="AB67" s="83">
        <f t="shared" si="5"/>
      </c>
      <c r="AC67" s="85">
        <f t="shared" si="6"/>
      </c>
      <c r="AD67" s="66">
        <f t="shared" si="7"/>
      </c>
    </row>
    <row r="68" spans="1:406" s="323" customFormat="1" ht="13.5" customHeight="1" thickBot="1" x14ac:dyDescent="0.25">
      <c r="A68" t="s" s="447">
        <v>123</v>
      </c>
      <c r="B68" t="s" s="168">
        <v>113</v>
      </c>
      <c r="C68" s="282">
        <v>50</v>
      </c>
      <c r="D68" s="272">
        <v>648</v>
      </c>
      <c r="E68" s="255">
        <v>3</v>
      </c>
      <c r="F68" s="139"/>
      <c r="G68" s="139"/>
      <c r="H68" s="111">
        <v>45135</v>
      </c>
      <c r="I68" s="444"/>
      <c r="J68" s="111"/>
      <c r="K68" s="244"/>
      <c r="L68" s="981"/>
      <c r="M68" s="224"/>
      <c r="N68" s="982">
        <v>0</v>
      </c>
      <c r="O68" s="224"/>
      <c r="P68" s="983">
        <v>0</v>
      </c>
      <c r="Q68" s="984"/>
      <c r="R68" s="985">
        <v>0</v>
      </c>
      <c r="S68" s="986">
        <v>0</v>
      </c>
      <c r="T68" s="987"/>
      <c r="U68" s="988">
        <v>0</v>
      </c>
      <c r="V68" s="989">
        <v>0</v>
      </c>
      <c r="W68" s="990"/>
      <c r="X68" s="991">
        <v>0</v>
      </c>
      <c r="Y68" s="992">
        <v>0</v>
      </c>
      <c r="Z68" s="80"/>
      <c r="AA68" s="168">
        <f t="shared" si="4"/>
      </c>
      <c r="AB68" s="81">
        <f t="shared" si="5"/>
      </c>
      <c r="AC68" s="82">
        <f t="shared" si="6"/>
      </c>
      <c r="AD68" s="79">
        <f t="shared" si="7"/>
      </c>
    </row>
    <row r="69" spans="1:406" ht="14.45" customHeight="1" thickBot="1" x14ac:dyDescent="0.25">
      <c r="A69" s="112"/>
      <c r="B69" s="360"/>
      <c r="C69" s="284"/>
      <c r="D69" s="273"/>
      <c r="E69" s="273"/>
      <c r="F69" s="55"/>
      <c r="G69" s="55"/>
      <c r="H69" s="357"/>
      <c r="I69" s="135"/>
      <c r="J69" s="135"/>
      <c r="K69" s="137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4"/>
      <c r="AA69" s="360"/>
      <c r="AB69" s="360"/>
      <c r="AC69" s="361"/>
      <c r="AD69" s="86"/>
      <c r="AE69" s="323"/>
      <c r="AF69" s="323"/>
      <c r="AG69" s="323"/>
      <c r="AH69" s="323"/>
      <c r="AI69" s="323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23"/>
      <c r="AY69" s="323"/>
      <c r="AZ69" s="323"/>
      <c r="BA69" s="323"/>
      <c r="BB69" s="323"/>
      <c r="BC69" s="323"/>
      <c r="BD69" s="323"/>
      <c r="BE69" s="323"/>
      <c r="BF69" s="323"/>
      <c r="BG69" s="323"/>
      <c r="BH69" s="323"/>
      <c r="BI69" s="323"/>
      <c r="BJ69" s="323"/>
      <c r="BK69" s="323"/>
      <c r="BL69" s="323"/>
      <c r="BM69" s="323"/>
      <c r="BN69" s="323"/>
      <c r="BO69" s="323"/>
      <c r="BP69" s="323"/>
      <c r="BQ69" s="323"/>
      <c r="BR69" s="323"/>
      <c r="BS69" s="323"/>
      <c r="BT69" s="323"/>
      <c r="BU69" s="323"/>
      <c r="BV69" s="323"/>
      <c r="BW69" s="323"/>
      <c r="BX69" s="323"/>
      <c r="BY69" s="323"/>
      <c r="BZ69" s="323"/>
      <c r="CA69" s="323"/>
      <c r="CB69" s="323"/>
      <c r="CC69" s="323"/>
      <c r="CD69" s="323"/>
      <c r="CE69" s="323"/>
      <c r="CF69" s="323"/>
      <c r="CG69" s="323"/>
      <c r="CH69" s="323"/>
      <c r="CI69" s="323"/>
      <c r="CJ69" s="323"/>
      <c r="CK69" s="323"/>
      <c r="CL69" s="323"/>
      <c r="CM69" s="323"/>
      <c r="CN69" s="323"/>
      <c r="CO69" s="323"/>
      <c r="CP69" s="323"/>
      <c r="CQ69" s="323"/>
      <c r="CR69" s="323"/>
      <c r="CS69" s="323"/>
      <c r="CT69" s="323"/>
      <c r="CU69" s="323"/>
      <c r="CV69" s="323"/>
      <c r="CW69" s="323"/>
      <c r="CX69" s="323"/>
      <c r="CY69" s="323"/>
      <c r="CZ69" s="323"/>
      <c r="DA69" s="323"/>
      <c r="DB69" s="323"/>
      <c r="DC69" s="323"/>
      <c r="DD69" s="323"/>
      <c r="DE69" s="323"/>
      <c r="DF69" s="323"/>
      <c r="DG69" s="323"/>
      <c r="DH69" s="323"/>
      <c r="DI69" s="323"/>
      <c r="DJ69" s="323"/>
      <c r="DK69" s="323"/>
      <c r="DL69" s="323"/>
      <c r="DM69" s="323"/>
      <c r="DN69" s="323"/>
      <c r="DO69" s="323"/>
      <c r="DP69" s="323"/>
      <c r="DQ69" s="323"/>
      <c r="DR69" s="323"/>
      <c r="DS69" s="323"/>
      <c r="DT69" s="323"/>
      <c r="DU69" s="323"/>
      <c r="DV69" s="323"/>
      <c r="DW69" s="323"/>
      <c r="DX69" s="323"/>
      <c r="DY69" s="323"/>
      <c r="DZ69" s="323"/>
      <c r="EA69" s="323"/>
      <c r="EB69" s="323"/>
      <c r="EC69" s="323"/>
      <c r="ED69" s="323"/>
      <c r="EE69" s="323"/>
      <c r="EF69" s="323"/>
      <c r="EG69" s="323"/>
      <c r="EH69" s="323"/>
      <c r="EI69" s="323"/>
      <c r="EJ69" s="323"/>
      <c r="EK69" s="323"/>
      <c r="EL69" s="323"/>
      <c r="EM69" s="323"/>
      <c r="EN69" s="323"/>
      <c r="EO69" s="323"/>
      <c r="EP69" s="323"/>
      <c r="EQ69" s="323"/>
      <c r="ER69" s="323"/>
      <c r="ES69" s="323"/>
      <c r="ET69" s="323"/>
      <c r="EU69" s="323"/>
      <c r="EV69" s="323"/>
      <c r="EW69" s="323"/>
      <c r="EX69" s="323"/>
      <c r="EY69" s="323"/>
      <c r="EZ69" s="323"/>
      <c r="FA69" s="323"/>
      <c r="FB69" s="323"/>
      <c r="FC69" s="323"/>
      <c r="FD69" s="323"/>
      <c r="FE69" s="323"/>
      <c r="FF69" s="323"/>
      <c r="FG69" s="323"/>
      <c r="FH69" s="323"/>
      <c r="FI69" s="323"/>
      <c r="FJ69" s="323"/>
      <c r="FK69" s="323"/>
      <c r="FL69" s="323"/>
      <c r="FM69" s="323"/>
      <c r="FN69" s="323"/>
      <c r="FO69" s="323"/>
      <c r="FP69" s="323"/>
      <c r="FQ69" s="323"/>
      <c r="FR69" s="323"/>
      <c r="FS69" s="323"/>
      <c r="FT69" s="323"/>
      <c r="FU69" s="323"/>
      <c r="FV69" s="323"/>
      <c r="FW69" s="323"/>
      <c r="FX69" s="323"/>
      <c r="FY69" s="323"/>
      <c r="FZ69" s="323"/>
      <c r="GA69" s="323"/>
      <c r="GB69" s="323"/>
      <c r="GC69" s="323"/>
      <c r="GD69" s="323"/>
      <c r="GE69" s="323"/>
      <c r="GF69" s="323"/>
      <c r="GG69" s="323"/>
      <c r="GH69" s="323"/>
      <c r="GI69" s="323"/>
      <c r="GJ69" s="323"/>
      <c r="GK69" s="323"/>
      <c r="GL69" s="323"/>
      <c r="GM69" s="323"/>
      <c r="GN69" s="323"/>
      <c r="GO69" s="323"/>
      <c r="GP69" s="323"/>
      <c r="GQ69" s="323"/>
      <c r="GR69" s="323"/>
      <c r="GS69" s="323"/>
      <c r="GT69" s="323"/>
      <c r="GU69" s="323"/>
      <c r="GV69" s="323"/>
      <c r="GW69" s="323"/>
      <c r="GX69" s="323"/>
      <c r="GY69" s="323"/>
      <c r="GZ69" s="323"/>
      <c r="HA69" s="323"/>
      <c r="HB69" s="323"/>
      <c r="HC69" s="323"/>
      <c r="HD69" s="323"/>
      <c r="HE69" s="323"/>
      <c r="HF69" s="323"/>
      <c r="HG69" s="323"/>
      <c r="HH69" s="323"/>
      <c r="HI69" s="323"/>
      <c r="HJ69" s="323"/>
      <c r="HK69" s="323"/>
      <c r="HL69" s="323"/>
      <c r="HM69" s="323"/>
      <c r="HN69" s="323"/>
      <c r="HO69" s="323"/>
      <c r="HP69" s="323"/>
      <c r="HQ69" s="323"/>
      <c r="HR69" s="323"/>
      <c r="HS69" s="323"/>
      <c r="HT69" s="323"/>
      <c r="HU69" s="323"/>
      <c r="HV69" s="323"/>
      <c r="HW69" s="323"/>
      <c r="HX69" s="323"/>
      <c r="HY69" s="323"/>
      <c r="HZ69" s="323"/>
      <c r="IA69" s="323"/>
      <c r="IB69" s="323"/>
      <c r="IC69" s="323"/>
      <c r="ID69" s="323"/>
      <c r="IE69" s="323"/>
      <c r="IF69" s="323"/>
      <c r="IG69" s="323"/>
      <c r="IH69" s="323"/>
      <c r="II69" s="323"/>
      <c r="IJ69" s="323"/>
      <c r="IK69" s="323"/>
      <c r="IL69" s="323"/>
      <c r="IM69" s="323"/>
      <c r="IN69" s="323"/>
      <c r="IO69" s="323"/>
      <c r="IP69" s="323"/>
      <c r="IQ69" s="323"/>
      <c r="IR69" s="323"/>
      <c r="IS69" s="323"/>
      <c r="IT69" s="323"/>
      <c r="IU69" s="323"/>
      <c r="IV69" s="323"/>
      <c r="IW69" s="323"/>
      <c r="IX69" s="323"/>
      <c r="IY69" s="323"/>
      <c r="IZ69" s="323"/>
      <c r="JA69" s="323"/>
      <c r="JB69" s="323"/>
      <c r="JC69" s="323"/>
      <c r="JD69" s="323"/>
      <c r="JE69" s="323"/>
      <c r="JF69" s="323"/>
      <c r="JG69" s="323"/>
      <c r="JH69" s="323"/>
      <c r="JI69" s="323"/>
      <c r="JJ69" s="323"/>
      <c r="JK69" s="323"/>
      <c r="JL69" s="323"/>
      <c r="JM69" s="323"/>
      <c r="JN69" s="323"/>
      <c r="JO69" s="323"/>
      <c r="JP69" s="323"/>
      <c r="JQ69" s="323"/>
      <c r="JR69" s="323"/>
      <c r="JS69" s="323"/>
      <c r="JT69" s="323"/>
      <c r="JU69" s="323"/>
      <c r="JV69" s="323"/>
      <c r="JW69" s="323"/>
      <c r="JX69" s="323"/>
      <c r="JY69" s="323"/>
      <c r="JZ69" s="323"/>
      <c r="KA69" s="323"/>
      <c r="KB69" s="323"/>
      <c r="KC69" s="323"/>
      <c r="KD69" s="323"/>
      <c r="KE69" s="323"/>
      <c r="KF69" s="323"/>
      <c r="KG69" s="323"/>
      <c r="KH69" s="323"/>
      <c r="KI69" s="323"/>
      <c r="KJ69" s="323"/>
      <c r="KK69" s="323"/>
      <c r="KL69" s="323"/>
      <c r="KM69" s="323"/>
      <c r="KN69" s="323"/>
      <c r="KO69" s="323"/>
      <c r="KP69" s="323"/>
      <c r="KQ69" s="323"/>
      <c r="KR69" s="323"/>
      <c r="KS69" s="323"/>
      <c r="KT69" s="323"/>
      <c r="KU69" s="323"/>
      <c r="KV69" s="323"/>
      <c r="KW69" s="323"/>
      <c r="KX69" s="323"/>
      <c r="KY69" s="323"/>
      <c r="KZ69" s="323"/>
      <c r="LA69" s="323"/>
      <c r="LB69" s="323"/>
      <c r="LC69" s="323"/>
      <c r="LD69" s="323"/>
      <c r="LE69" s="323"/>
      <c r="LF69" s="323"/>
      <c r="LG69" s="323"/>
      <c r="LH69" s="323"/>
      <c r="LI69" s="323"/>
      <c r="LJ69" s="323"/>
      <c r="LK69" s="323"/>
      <c r="LL69" s="323"/>
      <c r="LM69" s="323"/>
      <c r="LN69" s="323"/>
      <c r="LO69" s="323"/>
      <c r="LP69" s="323"/>
      <c r="LQ69" s="323"/>
      <c r="LR69" s="323"/>
      <c r="LS69" s="323"/>
      <c r="LT69" s="323"/>
      <c r="LU69" s="323"/>
      <c r="LV69" s="323"/>
      <c r="LW69" s="323"/>
      <c r="LX69" s="323"/>
      <c r="LY69" s="323"/>
      <c r="LZ69" s="323"/>
      <c r="MA69" s="323"/>
      <c r="MB69" s="323"/>
      <c r="MC69" s="323"/>
      <c r="MD69" s="323"/>
      <c r="ME69" s="323"/>
      <c r="MF69" s="323"/>
      <c r="MG69" s="323"/>
      <c r="MH69" s="323"/>
      <c r="MI69" s="323"/>
      <c r="MJ69" s="323"/>
      <c r="MK69" s="323"/>
      <c r="ML69" s="323"/>
      <c r="MM69" s="323"/>
      <c r="MN69" s="323"/>
      <c r="MO69" s="323"/>
      <c r="MP69" s="323"/>
      <c r="MQ69" s="323"/>
      <c r="MR69" s="323"/>
      <c r="MS69" s="323"/>
      <c r="MT69" s="323"/>
      <c r="MU69" s="323"/>
      <c r="MV69" s="323"/>
      <c r="MW69" s="323"/>
      <c r="MX69" s="323"/>
      <c r="MY69" s="323"/>
      <c r="MZ69" s="323"/>
      <c r="NA69" s="323"/>
      <c r="NB69" s="323"/>
      <c r="NC69" s="323"/>
      <c r="ND69" s="323"/>
      <c r="NE69" s="323"/>
      <c r="NF69" s="323"/>
      <c r="NG69" s="323"/>
      <c r="NH69" s="323"/>
      <c r="NI69" s="323"/>
      <c r="NJ69" s="323"/>
      <c r="NK69" s="323"/>
      <c r="NL69" s="323"/>
      <c r="NM69" s="323"/>
      <c r="NN69" s="323"/>
      <c r="NO69" s="323"/>
      <c r="NP69" s="323"/>
      <c r="NQ69" s="323"/>
      <c r="NR69" s="323"/>
      <c r="NS69" s="323"/>
      <c r="NT69" s="323"/>
      <c r="NU69" s="323"/>
      <c r="NV69" s="323"/>
      <c r="NW69" s="323"/>
      <c r="NX69" s="323"/>
      <c r="NY69" s="323"/>
      <c r="NZ69" s="323"/>
      <c r="OA69" s="323"/>
      <c r="OB69" s="323"/>
      <c r="OC69" s="323"/>
      <c r="OD69" s="323"/>
      <c r="OE69" s="323"/>
      <c r="OF69" s="323"/>
      <c r="OG69" s="323"/>
      <c r="OH69" s="323"/>
      <c r="OI69" s="323"/>
      <c r="OJ69" s="323"/>
      <c r="OK69" s="323"/>
      <c r="OL69" s="323"/>
      <c r="OM69" s="323"/>
      <c r="ON69" s="323"/>
      <c r="OO69" s="323"/>
      <c r="OP69" s="323"/>
    </row>
    <row r="70" spans="1:406" s="323" customFormat="1" ht="14.25" customHeight="1" x14ac:dyDescent="0.25">
      <c r="A70" t="s" s="10">
        <v>124</v>
      </c>
      <c r="B70" t="s" s="431">
        <v>125</v>
      </c>
      <c r="C70" s="432"/>
      <c r="D70" s="433"/>
      <c r="E70" s="433"/>
      <c r="F70" s="433"/>
      <c r="G70" s="432"/>
      <c r="H70" s="434"/>
      <c r="I70" s="432"/>
      <c r="J70" s="432"/>
      <c r="K70" s="432"/>
      <c r="L70" s="435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19"/>
      <c r="AC70" s="436"/>
      <c r="AD70" s="484"/>
    </row>
    <row r="71" spans="1:406" ht="14.45" customHeight="1" x14ac:dyDescent="0.2">
      <c r="A71" t="s" s="446">
        <v>126</v>
      </c>
      <c r="B71" t="s" s="437">
        <v>127</v>
      </c>
      <c r="C71" s="280">
        <v>50</v>
      </c>
      <c r="D71" s="271">
        <v>648</v>
      </c>
      <c r="E71" s="219">
        <v>4</v>
      </c>
      <c r="F71" s="203"/>
      <c r="G71" s="203"/>
      <c r="H71" s="202">
        <v>45104</v>
      </c>
      <c r="I71" s="259">
        <v>45103</v>
      </c>
      <c r="J71" s="202">
        <v>45107</v>
      </c>
      <c r="K71" s="200"/>
      <c r="L71" s="993"/>
      <c r="M71" s="248"/>
      <c r="N71" s="994">
        <v>0</v>
      </c>
      <c r="O71" s="248"/>
      <c r="P71" s="995">
        <v>0</v>
      </c>
      <c r="Q71" s="996"/>
      <c r="R71" s="997">
        <v>9</v>
      </c>
      <c r="S71" s="998">
        <v>0</v>
      </c>
      <c r="T71" s="999"/>
      <c r="U71" s="1000">
        <v>0</v>
      </c>
      <c r="V71" s="1001">
        <v>0</v>
      </c>
      <c r="W71" s="1002"/>
      <c r="X71" s="1003">
        <v>0</v>
      </c>
      <c r="Y71" s="1004">
        <v>0</v>
      </c>
      <c r="Z71" s="201"/>
      <c r="AA71" s="437">
        <f t="shared" ref="AA71:AA76" si="8">N71+R71+U71+X71</f>
      </c>
      <c r="AB71" s="442">
        <f t="shared" ref="AB71:AB76" si="9">P71+S71+V71+Y71</f>
      </c>
      <c r="AC71" s="183">
        <f t="shared" ref="AC71:AC76" si="10">AA71</f>
      </c>
      <c r="AD71" s="245">
        <f t="shared" ref="AD71:AD77" si="11">AC71/C71</f>
      </c>
    </row>
    <row r="72" spans="1:406" ht="14.45" customHeight="1" x14ac:dyDescent="0.2">
      <c r="A72" t="s" s="170">
        <v>128</v>
      </c>
      <c r="B72" t="s" s="438">
        <v>129</v>
      </c>
      <c r="C72" s="276">
        <v>50</v>
      </c>
      <c r="D72" s="267">
        <v>648</v>
      </c>
      <c r="E72" s="225">
        <v>4</v>
      </c>
      <c r="F72" s="136"/>
      <c r="G72" s="136"/>
      <c r="H72" s="65">
        <v>45111</v>
      </c>
      <c r="I72" s="259">
        <v>45110</v>
      </c>
      <c r="J72" s="202">
        <v>45114</v>
      </c>
      <c r="K72" s="133"/>
      <c r="L72" s="1005"/>
      <c r="M72" s="242"/>
      <c r="N72" s="1006">
        <v>0</v>
      </c>
      <c r="O72" s="242"/>
      <c r="P72" s="1007">
        <v>0</v>
      </c>
      <c r="Q72" s="1008"/>
      <c r="R72" s="1009">
        <v>19</v>
      </c>
      <c r="S72" s="1010">
        <v>0</v>
      </c>
      <c r="T72" s="1011"/>
      <c r="U72" s="1012">
        <v>2</v>
      </c>
      <c r="V72" s="1013">
        <v>0</v>
      </c>
      <c r="W72" s="1014"/>
      <c r="X72" s="1015">
        <v>0</v>
      </c>
      <c r="Y72" s="1016">
        <v>0</v>
      </c>
      <c r="Z72" s="67"/>
      <c r="AA72" s="438">
        <f t="shared" si="8"/>
      </c>
      <c r="AB72" s="83">
        <f t="shared" si="9"/>
      </c>
      <c r="AC72" s="85">
        <f t="shared" si="10"/>
      </c>
      <c r="AD72" s="245">
        <f t="shared" si="11"/>
      </c>
    </row>
    <row r="73" spans="1:406" ht="14.45" customHeight="1" x14ac:dyDescent="0.2">
      <c r="A73" t="s" s="170">
        <v>130</v>
      </c>
      <c r="B73" t="s" s="438">
        <v>131</v>
      </c>
      <c r="C73" s="276">
        <v>50</v>
      </c>
      <c r="D73" s="267">
        <v>648</v>
      </c>
      <c r="E73" s="225">
        <v>4</v>
      </c>
      <c r="F73" s="136"/>
      <c r="G73" s="136"/>
      <c r="H73" s="65">
        <v>45118</v>
      </c>
      <c r="I73" s="259"/>
      <c r="J73" s="202">
        <v>45121</v>
      </c>
      <c r="K73" s="133"/>
      <c r="L73" s="1017"/>
      <c r="M73" s="242"/>
      <c r="N73" s="1018">
        <v>0</v>
      </c>
      <c r="O73" s="242"/>
      <c r="P73" s="1019">
        <v>0</v>
      </c>
      <c r="Q73" s="1020"/>
      <c r="R73" s="1021">
        <v>8</v>
      </c>
      <c r="S73" s="1022">
        <v>0</v>
      </c>
      <c r="T73" s="1023"/>
      <c r="U73" s="1024">
        <v>2</v>
      </c>
      <c r="V73" s="1025">
        <v>0</v>
      </c>
      <c r="W73" s="1026"/>
      <c r="X73" s="1027">
        <v>0</v>
      </c>
      <c r="Y73" s="1028">
        <v>0</v>
      </c>
      <c r="Z73" s="67"/>
      <c r="AA73" s="438">
        <f t="shared" si="8"/>
      </c>
      <c r="AB73" s="83">
        <f t="shared" si="9"/>
      </c>
      <c r="AC73" s="85">
        <f t="shared" si="10"/>
      </c>
      <c r="AD73" s="485">
        <f t="shared" si="11"/>
      </c>
    </row>
    <row r="74" spans="1:406" s="323" customFormat="1" ht="14.45" customHeight="1" x14ac:dyDescent="0.2">
      <c r="A74" t="s" s="170">
        <v>132</v>
      </c>
      <c r="B74" t="s" s="438">
        <v>133</v>
      </c>
      <c r="C74" s="276">
        <v>50</v>
      </c>
      <c r="D74" s="267">
        <v>648</v>
      </c>
      <c r="E74" s="225">
        <v>4</v>
      </c>
      <c r="F74" s="136"/>
      <c r="G74" s="136"/>
      <c r="H74" s="65">
        <v>45125</v>
      </c>
      <c r="I74" s="259"/>
      <c r="J74" s="65"/>
      <c r="K74" s="473"/>
      <c r="L74" s="1029"/>
      <c r="M74" s="242"/>
      <c r="N74" s="1030">
        <v>0</v>
      </c>
      <c r="O74" s="242"/>
      <c r="P74" s="1031">
        <v>0</v>
      </c>
      <c r="Q74" s="1032"/>
      <c r="R74" s="1033">
        <v>4</v>
      </c>
      <c r="S74" s="1034">
        <v>0</v>
      </c>
      <c r="T74" s="1035"/>
      <c r="U74" s="1036">
        <v>4</v>
      </c>
      <c r="V74" s="1037">
        <v>0</v>
      </c>
      <c r="W74" s="1038"/>
      <c r="X74" s="1039">
        <v>0</v>
      </c>
      <c r="Y74" s="1040">
        <v>0</v>
      </c>
      <c r="Z74" s="67"/>
      <c r="AA74" s="438">
        <f t="shared" si="8"/>
      </c>
      <c r="AB74" s="83">
        <f t="shared" si="9"/>
      </c>
      <c r="AC74" s="85">
        <f t="shared" si="10"/>
      </c>
      <c r="AD74" s="485">
        <f t="shared" si="11"/>
      </c>
    </row>
    <row r="75" spans="1:406" s="323" customFormat="1" ht="14.25" customHeight="1" x14ac:dyDescent="0.2">
      <c r="A75" t="s" s="170">
        <v>134</v>
      </c>
      <c r="B75" t="s" s="438">
        <v>135</v>
      </c>
      <c r="C75" s="276">
        <v>50</v>
      </c>
      <c r="D75" s="267">
        <v>648</v>
      </c>
      <c r="E75" s="225">
        <v>4</v>
      </c>
      <c r="F75" s="136"/>
      <c r="G75" s="136"/>
      <c r="H75" s="65">
        <v>45132</v>
      </c>
      <c r="I75" s="259"/>
      <c r="J75" s="65"/>
      <c r="K75" s="133"/>
      <c r="L75" s="1041"/>
      <c r="M75" s="242"/>
      <c r="N75" s="1042">
        <v>0</v>
      </c>
      <c r="O75" s="242"/>
      <c r="P75" s="1043">
        <v>0</v>
      </c>
      <c r="Q75" s="1044"/>
      <c r="R75" s="1045">
        <v>4</v>
      </c>
      <c r="S75" s="1046">
        <v>0</v>
      </c>
      <c r="T75" s="1047"/>
      <c r="U75" s="1048">
        <v>2</v>
      </c>
      <c r="V75" s="1049">
        <v>0</v>
      </c>
      <c r="W75" s="1050"/>
      <c r="X75" s="1051">
        <v>0</v>
      </c>
      <c r="Y75" s="1052">
        <v>0</v>
      </c>
      <c r="Z75" s="67"/>
      <c r="AA75" s="438">
        <f t="shared" si="8"/>
      </c>
      <c r="AB75" s="83">
        <f t="shared" si="9"/>
      </c>
      <c r="AC75" s="85">
        <f t="shared" si="10"/>
      </c>
      <c r="AD75" s="485">
        <f t="shared" si="11"/>
      </c>
    </row>
    <row r="76" spans="1:406" s="323" customFormat="1" ht="14.25" customHeight="1" thickBot="1" x14ac:dyDescent="0.25">
      <c r="A76" t="s" s="447">
        <v>136</v>
      </c>
      <c r="B76" t="s" s="168">
        <v>137</v>
      </c>
      <c r="C76" s="282">
        <v>50</v>
      </c>
      <c r="D76" s="272">
        <v>648</v>
      </c>
      <c r="E76" s="255">
        <v>4</v>
      </c>
      <c r="F76" s="139"/>
      <c r="G76" s="139"/>
      <c r="H76" s="111">
        <v>45139</v>
      </c>
      <c r="I76" s="444"/>
      <c r="J76" s="111"/>
      <c r="K76" t="s" s="80">
        <v>138</v>
      </c>
      <c r="L76" s="1053"/>
      <c r="M76" s="257"/>
      <c r="N76" s="1054">
        <v>0</v>
      </c>
      <c r="O76" s="257"/>
      <c r="P76" s="1055">
        <v>0</v>
      </c>
      <c r="Q76" s="1056"/>
      <c r="R76" s="1057">
        <v>0</v>
      </c>
      <c r="S76" s="1058">
        <v>0</v>
      </c>
      <c r="T76" s="1059"/>
      <c r="U76" s="1060">
        <v>0</v>
      </c>
      <c r="V76" s="1061">
        <v>0</v>
      </c>
      <c r="W76" s="1062"/>
      <c r="X76" s="1063">
        <v>0</v>
      </c>
      <c r="Y76" s="1064">
        <v>0</v>
      </c>
      <c r="Z76" s="80"/>
      <c r="AA76" s="168">
        <f t="shared" si="8"/>
      </c>
      <c r="AB76" s="81">
        <f t="shared" si="9"/>
      </c>
      <c r="AC76" s="82">
        <f t="shared" si="10"/>
      </c>
      <c r="AD76" s="443">
        <f t="shared" si="11"/>
      </c>
    </row>
    <row r="77" spans="1:406" ht="18" customHeight="1" thickBot="1" x14ac:dyDescent="0.3">
      <c r="A77" t="s" s="140">
        <v>139</v>
      </c>
      <c r="B77" s="141"/>
      <c r="C77" s="274">
        <f>SUM(C6:C72)</f>
      </c>
      <c r="D77" s="274">
        <f>SUM(D6:D72)</f>
      </c>
      <c r="E77" s="275"/>
      <c r="F77" s="275"/>
      <c r="G77" s="253"/>
      <c r="H77" s="142"/>
      <c r="I77" s="143"/>
      <c r="J77" s="143"/>
      <c r="K77" s="78"/>
      <c r="L77" s="78">
        <f>SUM(L6:L76)</f>
      </c>
      <c r="M77" s="78">
        <f>SUM(M1:M70)</f>
      </c>
      <c r="N77" s="78">
        <f>SUM(N6:N76)</f>
      </c>
      <c r="O77" s="78">
        <f>SUM(O1:O70)</f>
      </c>
      <c r="P77" s="78">
        <f t="shared" ref="P77:AC77" si="12">SUM(P6:P76)</f>
      </c>
      <c r="Q77" s="78">
        <f t="shared" si="12"/>
      </c>
      <c r="R77" s="78">
        <f t="shared" si="12"/>
      </c>
      <c r="S77" s="78">
        <f t="shared" si="12"/>
      </c>
      <c r="T77" s="78">
        <f t="shared" si="12"/>
      </c>
      <c r="U77" s="78">
        <f t="shared" si="12"/>
      </c>
      <c r="V77" s="78">
        <f t="shared" si="12"/>
      </c>
      <c r="W77" s="78">
        <f t="shared" si="12"/>
      </c>
      <c r="X77" s="78">
        <f t="shared" si="12"/>
      </c>
      <c r="Y77" s="78">
        <f t="shared" si="12"/>
      </c>
      <c r="Z77" s="78">
        <f t="shared" si="12"/>
      </c>
      <c r="AA77" s="78">
        <f t="shared" si="12"/>
      </c>
      <c r="AB77" s="78">
        <f t="shared" si="12"/>
      </c>
      <c r="AC77" s="78">
        <f t="shared" si="12"/>
      </c>
      <c r="AD77" s="84">
        <f t="shared" si="11"/>
      </c>
    </row>
    <row r="78" spans="1:406" ht="18" customHeight="1" x14ac:dyDescent="0.2">
      <c r="A78" t="s" s="106">
        <v>140</v>
      </c>
      <c r="B78" s="107"/>
      <c r="C78" s="379"/>
      <c r="D78" s="379"/>
      <c r="E78" s="379"/>
      <c r="F78" s="379"/>
      <c r="G78" s="379"/>
      <c r="H78" s="379"/>
      <c r="I78" s="379"/>
      <c r="J78" s="379"/>
      <c r="K78" s="379"/>
      <c r="L78" s="379"/>
      <c r="M78" s="379"/>
      <c r="N78" s="379"/>
      <c r="O78" s="379"/>
      <c r="P78" s="379"/>
      <c r="Q78" s="379"/>
      <c r="R78" s="379"/>
      <c r="S78" s="379"/>
    </row>
    <row r="79" spans="1:406" ht="15.6" customHeight="1" x14ac:dyDescent="0.2">
      <c r="A79" s="8"/>
      <c r="B79" s="3"/>
    </row>
    <row r="80" spans="1:406" ht="15.6" customHeight="1" x14ac:dyDescent="0.2">
      <c r="A80" t="s" s="8">
        <v>141</v>
      </c>
      <c r="B80" t="s" s="511">
        <v>142</v>
      </c>
      <c r="C80" s="512"/>
      <c r="D80" t="s" s="323">
        <v>143</v>
      </c>
      <c r="Q80" t="s" s="228">
        <v>144</v>
      </c>
      <c r="R80" s="229"/>
      <c r="S80" s="229"/>
      <c r="T80" s="230"/>
      <c r="U80" s="230"/>
      <c r="V80" s="230"/>
      <c r="W80" s="230"/>
      <c r="X80" s="230"/>
      <c r="Y80" s="230"/>
      <c r="Z80" s="230"/>
      <c r="AA80" s="229"/>
      <c r="AB80" s="229"/>
      <c r="AC80" s="229"/>
    </row>
    <row r="81" spans="1:29" ht="17.25" customHeight="1" x14ac:dyDescent="0.2">
      <c r="A81" t="s" s="8">
        <v>145</v>
      </c>
      <c r="B81" s="3">
        <f>AC16+AC26+AC46+AC63+AC71</f>
      </c>
      <c r="C81" t="s" s="323">
        <v>146</v>
      </c>
      <c r="Q81" s="231"/>
      <c r="R81" t="s" s="232">
        <v>147</v>
      </c>
      <c r="S81" s="232"/>
      <c r="T81" s="233"/>
      <c r="U81" s="233"/>
      <c r="V81" s="233"/>
      <c r="W81" s="233"/>
      <c r="X81" s="233"/>
      <c r="Y81" s="233"/>
      <c r="Z81" s="233"/>
      <c r="AA81" s="228"/>
      <c r="AB81" s="228"/>
      <c r="AC81" s="228"/>
    </row>
    <row r="82" spans="1:29" ht="20.100000000000001" customHeight="1" x14ac:dyDescent="0.2">
      <c r="A82" t="s" s="8">
        <v>148</v>
      </c>
      <c r="B82" s="3">
        <f>AC6+AC27+AC36+AC47+AC55+AC64+AC72</f>
      </c>
      <c r="C82" t="s" s="323">
        <v>149</v>
      </c>
      <c r="R82" s="1"/>
      <c r="S82" s="1"/>
      <c r="U82" s="2"/>
      <c r="V82" s="2"/>
      <c r="X82" s="2"/>
      <c r="Y82" s="2"/>
      <c r="Z82" s="2"/>
    </row>
    <row r="83" spans="1:29" ht="23.25" customHeight="1" x14ac:dyDescent="0.2">
      <c r="A83" s="8"/>
      <c r="B83" s="379"/>
      <c r="F83" s="18"/>
      <c r="G83" s="17"/>
      <c r="R83" s="1"/>
      <c r="S83" s="1"/>
      <c r="U83" s="2"/>
      <c r="V83" s="2"/>
      <c r="X83" s="2"/>
      <c r="Y83" s="2"/>
      <c r="Z83" s="2"/>
    </row>
    <row r="84" spans="1:29" ht="12.75" hidden="1" customHeight="1" x14ac:dyDescent="0.2">
      <c r="A84" t="s" s="8">
        <v>150</v>
      </c>
      <c r="B84" s="474">
        <v>3649</v>
      </c>
      <c r="C84" t="s" s="474">
        <v>151</v>
      </c>
      <c r="D84" s="474"/>
      <c r="E84" s="474"/>
      <c r="F84" s="18"/>
      <c r="G84" s="17"/>
    </row>
    <row r="85" spans="1:29" ht="17.45" customHeight="1" x14ac:dyDescent="0.2">
      <c r="A85" s="8"/>
      <c r="C85" s="323"/>
      <c r="D85" s="323"/>
      <c r="E85" s="323"/>
      <c r="F85" s="18"/>
      <c r="G85" s="17"/>
    </row>
    <row r="86" spans="1:29" x14ac:dyDescent="0.2">
      <c r="F86" s="18"/>
      <c r="G86" s="17"/>
      <c r="R86" s="1"/>
      <c r="S86" s="1"/>
      <c r="U86" s="2"/>
      <c r="V86" s="2"/>
      <c r="X86" s="2"/>
      <c r="Y86" s="2"/>
      <c r="Z86" s="2"/>
    </row>
    <row r="134" spans="5:5" x14ac:dyDescent="0.2">
      <c r="E134">
        <v>128</v>
      </c>
    </row>
  </sheetData>
  <mergeCells count="17">
    <mergeCell ref="A3:A4"/>
    <mergeCell ref="B80:C80"/>
    <mergeCell ref="T3:U3"/>
    <mergeCell ref="K3:K4"/>
    <mergeCell ref="C3:C4"/>
    <mergeCell ref="B3:B4"/>
    <mergeCell ref="D3:D4"/>
    <mergeCell ref="G3:G4"/>
    <mergeCell ref="I3:I4"/>
    <mergeCell ref="F3:F4"/>
    <mergeCell ref="H3:H4"/>
    <mergeCell ref="AD3:AD4"/>
    <mergeCell ref="AC3:AC4"/>
    <mergeCell ref="Z3:AA3"/>
    <mergeCell ref="L3:N3"/>
    <mergeCell ref="Q3:R3"/>
    <mergeCell ref="W3:X3"/>
  </mergeCells>
  <printOptions horizontalCentered="1" verticalCentered="1"/>
  <pageMargins left="0.2" right="0.2" top="0.25" bottom="0.25" header="0.3" footer="0.3"/>
  <pageSetup paperSize="5" scale="65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sheetViews>
    <sheetView workbookViewId="0">
      <pane ySplit="3" topLeftCell="A10" activePane="bottomLeft" state="frozen"/>
      <selection pane="bottomLeft" activeCell="M31" sqref="M31"/>
    </sheetView>
  </sheetViews>
  <sheetFormatPr defaultColWidth="9.140625" defaultRowHeight="12.75" x14ac:dyDescent="0.2"/>
  <cols>
    <col min="1" max="1" width="33.42578125" style="497" customWidth="1"/>
    <col min="2" max="2" width="8.42578125" style="497" bestFit="1" customWidth="1"/>
    <col min="3" max="9" width="6.5703125" style="33" customWidth="1"/>
    <col min="10" max="10" width="7" style="33" customWidth="1"/>
    <col min="11" max="18" width="6.5703125" style="33" customWidth="1"/>
    <col min="19" max="19" width="10.42578125" style="497" customWidth="1"/>
    <col min="20" max="301" width="9.140625" style="497" customWidth="1"/>
    <col min="302" max="16384" width="9.140625" style="497"/>
  </cols>
  <sheetData>
    <row r="1" spans="1:20" ht="15.95" customHeight="1" thickBot="1" x14ac:dyDescent="0.25">
      <c r="A1" t="s" s="15">
        <v>152</v>
      </c>
      <c r="B1" s="16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6"/>
    </row>
    <row r="2" spans="1:20" ht="14.1" customHeight="1" x14ac:dyDescent="0.2">
      <c r="A2" s="27"/>
      <c r="B2" t="s" s="166">
        <v>153</v>
      </c>
      <c r="C2" t="s" s="520">
        <v>154</v>
      </c>
      <c r="D2" s="521"/>
      <c r="E2" s="521"/>
      <c r="F2" s="521"/>
      <c r="G2" s="521"/>
      <c r="H2" s="522"/>
      <c r="I2" t="s" s="520">
        <v>155</v>
      </c>
      <c r="J2" s="521"/>
      <c r="K2" s="522"/>
      <c r="L2" t="s" s="523">
        <v>156</v>
      </c>
      <c r="M2" s="521"/>
      <c r="N2" s="522"/>
      <c r="O2" s="343"/>
      <c r="P2" t="s" s="524">
        <v>157</v>
      </c>
      <c r="Q2" s="521"/>
      <c r="R2" s="522"/>
      <c r="S2" t="s" s="518">
        <v>158</v>
      </c>
    </row>
    <row r="3" spans="1:20" ht="14.45" customHeight="1" thickBot="1" x14ac:dyDescent="0.25">
      <c r="A3" s="28"/>
      <c r="B3" s="16"/>
      <c r="C3" t="s" s="146">
        <v>159</v>
      </c>
      <c r="D3" t="s" s="147">
        <v>160</v>
      </c>
      <c r="E3" t="s" s="147">
        <v>161</v>
      </c>
      <c r="F3" t="s" s="147">
        <v>162</v>
      </c>
      <c r="G3" t="s" s="147">
        <v>163</v>
      </c>
      <c r="H3" t="s" s="148">
        <v>164</v>
      </c>
      <c r="I3" t="s" s="337">
        <v>160</v>
      </c>
      <c r="J3" t="s" s="336">
        <v>161</v>
      </c>
      <c r="K3" t="s" s="338">
        <v>164</v>
      </c>
      <c r="L3" t="s" s="145">
        <v>160</v>
      </c>
      <c r="M3" t="s" s="147">
        <v>161</v>
      </c>
      <c r="N3" t="s" s="148">
        <v>164</v>
      </c>
      <c r="O3" t="s" s="146">
        <v>165</v>
      </c>
      <c r="P3" t="s" s="147">
        <v>160</v>
      </c>
      <c r="Q3" t="s" s="147">
        <v>161</v>
      </c>
      <c r="R3" t="s" s="384">
        <v>164</v>
      </c>
      <c r="S3" s="519"/>
    </row>
    <row r="4" spans="1:20" ht="14.45" customHeight="1" thickBot="1" x14ac:dyDescent="0.25">
      <c r="A4" t="s" s="127">
        <v>166</v>
      </c>
      <c r="B4" s="39"/>
      <c r="C4" s="206"/>
      <c r="D4" s="207"/>
      <c r="E4" s="207"/>
      <c r="F4" s="207"/>
      <c r="G4" s="207"/>
      <c r="H4" s="333"/>
      <c r="I4" s="339"/>
      <c r="J4" s="305"/>
      <c r="K4" s="340"/>
      <c r="L4" s="208"/>
      <c r="M4" s="209"/>
      <c r="N4" s="210"/>
      <c r="O4" s="211"/>
      <c r="P4" s="209"/>
      <c r="Q4" s="209"/>
      <c r="R4" s="385"/>
      <c r="S4" s="382"/>
    </row>
    <row r="5" spans="1:20" ht="14.1" customHeight="1" x14ac:dyDescent="0.2">
      <c r="A5" t="s" s="169">
        <v>167</v>
      </c>
      <c r="B5" t="s" s="438">
        <v>168</v>
      </c>
      <c r="C5" s="162"/>
      <c r="D5" s="161"/>
      <c r="E5" s="162">
        <v>28</v>
      </c>
      <c r="F5" s="161"/>
      <c r="G5" s="161"/>
      <c r="H5" s="332"/>
      <c r="I5" s="160"/>
      <c r="J5" s="162">
        <v>169</v>
      </c>
      <c r="K5" s="163"/>
      <c r="L5" s="213"/>
      <c r="M5" s="162"/>
      <c r="N5" s="214"/>
      <c r="O5" s="160"/>
      <c r="P5" s="162"/>
      <c r="Q5" s="162"/>
      <c r="R5" s="163"/>
      <c r="S5" s="383">
        <f>SUM(C5:R5)</f>
      </c>
      <c r="T5" s="1"/>
    </row>
    <row r="6" spans="1:20" ht="14.1" customHeight="1" x14ac:dyDescent="0.2">
      <c r="A6" t="s" s="169">
        <v>169</v>
      </c>
      <c r="B6" t="s" s="438">
        <v>170</v>
      </c>
      <c r="C6" s="162">
        <v>332</v>
      </c>
      <c r="D6" s="161"/>
      <c r="E6" s="162">
        <v>89</v>
      </c>
      <c r="F6" s="161"/>
      <c r="G6" s="161"/>
      <c r="H6" s="332"/>
      <c r="I6" s="160"/>
      <c r="J6" s="162">
        <v>345</v>
      </c>
      <c r="K6" s="163"/>
      <c r="L6" s="213"/>
      <c r="M6" s="162"/>
      <c r="N6" s="214"/>
      <c r="O6" s="160"/>
      <c r="P6" s="162"/>
      <c r="Q6" s="162">
        <v>52</v>
      </c>
      <c r="R6" s="163"/>
      <c r="S6" s="383">
        <f>SUM(C6:R6)</f>
      </c>
      <c r="T6" s="1"/>
    </row>
    <row r="7" spans="1:20" ht="14.1" customHeight="1" x14ac:dyDescent="0.2">
      <c r="A7" t="s" s="446">
        <v>171</v>
      </c>
      <c r="B7" t="s" s="437">
        <v>172</v>
      </c>
      <c r="C7" s="150"/>
      <c r="D7" s="151"/>
      <c r="E7" s="150">
        <v>146</v>
      </c>
      <c r="F7" s="151"/>
      <c r="G7" s="151"/>
      <c r="H7" s="371"/>
      <c r="I7" s="152"/>
      <c r="J7" s="425">
        <v>457</v>
      </c>
      <c r="K7" s="154"/>
      <c r="L7" s="164"/>
      <c r="M7" s="150"/>
      <c r="N7" s="153"/>
      <c r="O7" s="152"/>
      <c r="P7" s="150"/>
      <c r="Q7" s="150">
        <v>37</v>
      </c>
      <c r="R7" s="154"/>
      <c r="S7" s="419">
        <f>SUM(C7:R7)</f>
      </c>
      <c r="T7" s="1"/>
    </row>
    <row r="8" spans="1:20" ht="14.1" customHeight="1" x14ac:dyDescent="0.2">
      <c r="A8" t="s" s="304">
        <v>36</v>
      </c>
      <c r="B8" s="285"/>
      <c r="C8" s="150"/>
      <c r="D8" s="151"/>
      <c r="E8" s="150"/>
      <c r="F8" s="151"/>
      <c r="G8" s="151"/>
      <c r="H8" s="371"/>
      <c r="I8" s="152"/>
      <c r="J8" s="150"/>
      <c r="K8" s="154"/>
      <c r="L8" s="164"/>
      <c r="M8" s="150"/>
      <c r="N8" s="153"/>
      <c r="O8" s="152"/>
      <c r="P8" s="150"/>
      <c r="Q8" s="150"/>
      <c r="R8" s="154"/>
      <c r="S8" s="419"/>
      <c r="T8" s="1"/>
    </row>
    <row r="9" spans="1:20" ht="15" customHeight="1" thickBot="1" x14ac:dyDescent="0.25">
      <c r="A9" t="s" s="418">
        <v>36</v>
      </c>
      <c r="B9" s="412"/>
      <c r="C9" s="159"/>
      <c r="D9" s="312"/>
      <c r="E9" s="159"/>
      <c r="F9" s="312"/>
      <c r="G9" s="312"/>
      <c r="H9" s="334"/>
      <c r="I9" s="341"/>
      <c r="J9" s="159"/>
      <c r="K9" s="342"/>
      <c r="L9" s="335"/>
      <c r="M9" s="159"/>
      <c r="N9" s="172"/>
      <c r="O9" s="341"/>
      <c r="P9" s="159"/>
      <c r="Q9" s="159"/>
      <c r="R9" s="342"/>
      <c r="S9" s="420"/>
      <c r="T9" s="1"/>
    </row>
    <row r="10" spans="1:20" ht="14.1" customHeight="1" thickBot="1" x14ac:dyDescent="0.25">
      <c r="A10" s="416"/>
      <c r="B10" s="417"/>
      <c r="C10" s="310"/>
      <c r="D10" s="308"/>
      <c r="E10" s="309"/>
      <c r="F10" s="308"/>
      <c r="G10" s="308"/>
      <c r="H10" s="413"/>
      <c r="I10" s="307"/>
      <c r="J10" s="309"/>
      <c r="K10" s="311"/>
      <c r="L10" s="310"/>
      <c r="M10" s="310"/>
      <c r="N10" s="414"/>
      <c r="O10" s="307"/>
      <c r="P10" s="309"/>
      <c r="Q10" s="309"/>
      <c r="R10" s="311"/>
      <c r="S10" s="415"/>
      <c r="T10" s="1"/>
    </row>
    <row r="11" spans="1:20" ht="14.45" customHeight="1" thickBot="1" x14ac:dyDescent="0.25">
      <c r="A11" t="s" s="75">
        <v>173</v>
      </c>
      <c r="B11" s="134"/>
      <c r="C11" s="155"/>
      <c r="D11" s="156"/>
      <c r="E11" s="156"/>
      <c r="F11" s="156"/>
      <c r="G11" s="156"/>
      <c r="H11" s="292"/>
      <c r="I11" s="155"/>
      <c r="J11" s="156"/>
      <c r="K11" s="89"/>
      <c r="L11" s="165"/>
      <c r="M11" s="165"/>
      <c r="N11" s="372"/>
      <c r="O11" s="155"/>
      <c r="P11" s="156"/>
      <c r="Q11" s="156"/>
      <c r="R11" s="89"/>
      <c r="S11" s="386"/>
    </row>
    <row r="12" spans="1:20" ht="14.1" customHeight="1" x14ac:dyDescent="0.2">
      <c r="A12" t="s" s="169">
        <v>174</v>
      </c>
      <c r="B12" t="s" s="438">
        <v>175</v>
      </c>
      <c r="C12" s="162">
        <v>112</v>
      </c>
      <c r="D12" s="161"/>
      <c r="E12" s="162">
        <v>93</v>
      </c>
      <c r="F12" s="161"/>
      <c r="G12" s="161"/>
      <c r="H12" s="332">
        <v>8</v>
      </c>
      <c r="I12" s="21"/>
      <c r="J12" s="149"/>
      <c r="K12" s="22"/>
      <c r="L12" s="213"/>
      <c r="M12" s="162"/>
      <c r="N12" s="214"/>
      <c r="O12" s="160"/>
      <c r="P12" s="162"/>
      <c r="Q12" s="162"/>
      <c r="R12" s="163"/>
      <c r="S12" s="388">
        <f t="shared" ref="S12:S17" si="0">SUM(C12:R12)</f>
      </c>
      <c r="T12" s="1"/>
    </row>
    <row r="13" spans="1:20" ht="14.1" customHeight="1" x14ac:dyDescent="0.2">
      <c r="A13" t="s" s="169">
        <v>176</v>
      </c>
      <c r="B13" t="s" s="438">
        <v>177</v>
      </c>
      <c r="C13" s="162">
        <v>142</v>
      </c>
      <c r="D13" s="161"/>
      <c r="E13" s="162">
        <v>86</v>
      </c>
      <c r="F13" s="389"/>
      <c r="G13" s="161"/>
      <c r="H13" s="332">
        <v>14</v>
      </c>
      <c r="I13" s="21"/>
      <c r="J13" s="149"/>
      <c r="K13" s="22"/>
      <c r="L13" s="213"/>
      <c r="M13" s="162"/>
      <c r="N13" s="214"/>
      <c r="O13" s="160"/>
      <c r="P13" s="162"/>
      <c r="Q13" s="162">
        <v>20</v>
      </c>
      <c r="R13" s="163"/>
      <c r="S13" s="388">
        <f t="shared" si="0"/>
      </c>
    </row>
    <row r="14" spans="1:20" ht="14.1" customHeight="1" x14ac:dyDescent="0.2">
      <c r="A14" t="s" s="169">
        <v>169</v>
      </c>
      <c r="B14" t="s" s="438">
        <v>170</v>
      </c>
      <c r="C14" s="162">
        <v>59</v>
      </c>
      <c r="D14" s="424">
        <v>106</v>
      </c>
      <c r="E14" s="162">
        <v>365</v>
      </c>
      <c r="F14" s="161"/>
      <c r="G14" s="161"/>
      <c r="H14" s="332">
        <v>2</v>
      </c>
      <c r="I14" s="21"/>
      <c r="J14" s="149"/>
      <c r="K14" s="22"/>
      <c r="L14" s="213"/>
      <c r="M14" s="162"/>
      <c r="N14" s="214"/>
      <c r="O14" s="160"/>
      <c r="P14" s="423">
        <v>3</v>
      </c>
      <c r="Q14" s="162"/>
      <c r="R14" s="163"/>
      <c r="S14" s="388">
        <f t="shared" si="0"/>
      </c>
      <c r="T14" s="1"/>
    </row>
    <row r="15" spans="1:20" ht="14.45" customHeight="1" x14ac:dyDescent="0.2">
      <c r="A15" t="s" s="446">
        <v>171</v>
      </c>
      <c r="B15" t="s" s="437">
        <v>172</v>
      </c>
      <c r="C15" s="150">
        <v>10</v>
      </c>
      <c r="D15" s="426">
        <v>46</v>
      </c>
      <c r="E15" s="150">
        <v>361</v>
      </c>
      <c r="F15" s="151"/>
      <c r="G15" s="151"/>
      <c r="H15" s="371"/>
      <c r="I15" s="23"/>
      <c r="J15" s="24"/>
      <c r="K15" s="25"/>
      <c r="L15" s="164"/>
      <c r="M15" s="150"/>
      <c r="N15" s="153"/>
      <c r="O15" s="152"/>
      <c r="P15" s="150"/>
      <c r="Q15" s="150">
        <v>15</v>
      </c>
      <c r="R15" s="154"/>
      <c r="S15" s="419">
        <f t="shared" si="0"/>
      </c>
      <c r="T15" s="1"/>
    </row>
    <row r="16" spans="1:20" ht="14.1" customHeight="1" x14ac:dyDescent="0.2">
      <c r="A16" t="s" s="304">
        <v>36</v>
      </c>
      <c r="B16" s="285"/>
      <c r="C16" s="390"/>
      <c r="D16" s="151"/>
      <c r="E16" s="150"/>
      <c r="F16" s="151"/>
      <c r="G16" s="151"/>
      <c r="H16" s="371"/>
      <c r="I16" s="23"/>
      <c r="J16" s="24"/>
      <c r="K16" s="25"/>
      <c r="L16" s="164"/>
      <c r="M16" s="150"/>
      <c r="N16" s="153"/>
      <c r="O16" s="152"/>
      <c r="P16" s="150"/>
      <c r="Q16" s="150"/>
      <c r="R16" s="154"/>
      <c r="S16" s="419">
        <f t="shared" si="0"/>
      </c>
      <c r="T16" s="1"/>
    </row>
    <row r="17" spans="1:20" ht="14.1" customHeight="1" thickBot="1" x14ac:dyDescent="0.25">
      <c r="A17" t="s" s="418">
        <v>36</v>
      </c>
      <c r="B17" s="412"/>
      <c r="C17" s="421"/>
      <c r="D17" s="312"/>
      <c r="E17" s="159"/>
      <c r="F17" s="312"/>
      <c r="G17" s="312"/>
      <c r="H17" s="334"/>
      <c r="I17" s="124"/>
      <c r="J17" s="158"/>
      <c r="K17" s="125"/>
      <c r="L17" s="335"/>
      <c r="M17" s="159"/>
      <c r="N17" s="172"/>
      <c r="O17" s="341"/>
      <c r="P17" s="159"/>
      <c r="Q17" s="159"/>
      <c r="R17" s="342"/>
      <c r="S17" s="420">
        <f t="shared" si="0"/>
      </c>
      <c r="T17" s="1"/>
    </row>
    <row r="18" spans="1:20" ht="13.5" customHeight="1" thickBot="1" x14ac:dyDescent="0.25">
      <c r="A18" s="189"/>
      <c r="B18" s="190"/>
      <c r="C18" s="191"/>
      <c r="D18" s="191"/>
      <c r="E18" s="191"/>
      <c r="F18" s="191"/>
      <c r="G18" s="191"/>
      <c r="H18" s="191"/>
      <c r="I18" s="90"/>
      <c r="J18" s="90"/>
      <c r="K18" s="90"/>
      <c r="L18" s="191"/>
      <c r="M18" s="191"/>
      <c r="N18" s="191"/>
      <c r="O18" s="191"/>
      <c r="P18" s="191"/>
      <c r="Q18" s="191"/>
      <c r="R18" s="191"/>
      <c r="S18" s="227"/>
    </row>
    <row r="19" spans="1:20" ht="15.75" customHeight="1" thickBot="1" x14ac:dyDescent="0.25">
      <c r="A19" t="s" s="127">
        <v>178</v>
      </c>
      <c r="B19" s="39"/>
      <c r="C19" s="184"/>
      <c r="D19" s="185"/>
      <c r="E19" s="185"/>
      <c r="F19" s="185"/>
      <c r="G19" s="186"/>
      <c r="H19" s="194"/>
      <c r="I19" s="298"/>
      <c r="J19" s="188"/>
      <c r="K19" s="296"/>
      <c r="L19" s="193"/>
      <c r="M19" s="185"/>
      <c r="N19" s="194"/>
      <c r="O19" s="297"/>
      <c r="P19" s="186"/>
      <c r="Q19" s="185"/>
      <c r="R19" s="187"/>
      <c r="S19" s="131"/>
    </row>
    <row r="20" spans="1:20" ht="14.25" customHeight="1" x14ac:dyDescent="0.2">
      <c r="A20" t="s" s="377">
        <v>179</v>
      </c>
      <c r="B20" t="s" s="182">
        <v>180</v>
      </c>
      <c r="C20" s="122"/>
      <c r="D20" s="113"/>
      <c r="E20" s="113">
        <v>59</v>
      </c>
      <c r="F20" s="113"/>
      <c r="G20" s="113"/>
      <c r="H20" s="123"/>
      <c r="I20" s="121"/>
      <c r="J20" s="113">
        <v>110</v>
      </c>
      <c r="K20" s="115"/>
      <c r="L20" s="122"/>
      <c r="M20" s="113"/>
      <c r="N20" s="123"/>
      <c r="O20" s="121"/>
      <c r="P20" s="113"/>
      <c r="Q20" s="113">
        <v>40</v>
      </c>
      <c r="R20" s="115"/>
      <c r="S20" s="157">
        <f t="shared" ref="S20:S25" si="1">SUM(C20:R20)</f>
      </c>
    </row>
    <row r="21" spans="1:20" ht="14.25" customHeight="1" x14ac:dyDescent="0.2">
      <c r="A21" t="s" s="304">
        <v>181</v>
      </c>
      <c r="B21" s="285"/>
      <c r="C21" s="122"/>
      <c r="D21" s="113"/>
      <c r="E21" s="113"/>
      <c r="F21" s="113"/>
      <c r="G21" s="113"/>
      <c r="H21" s="123"/>
      <c r="I21" s="121"/>
      <c r="J21" s="113"/>
      <c r="K21" s="115"/>
      <c r="L21" s="122"/>
      <c r="M21" s="113"/>
      <c r="N21" s="123"/>
      <c r="O21" s="121"/>
      <c r="P21" s="113"/>
      <c r="Q21" s="113"/>
      <c r="R21" s="115"/>
      <c r="S21" s="157">
        <f t="shared" si="1"/>
      </c>
    </row>
    <row r="22" spans="1:20" ht="14.25" customHeight="1" x14ac:dyDescent="0.2">
      <c r="A22" t="s" s="304">
        <v>181</v>
      </c>
      <c r="B22" s="285"/>
      <c r="C22" s="122"/>
      <c r="D22" s="113"/>
      <c r="E22" s="113"/>
      <c r="F22" s="113"/>
      <c r="G22" s="113"/>
      <c r="H22" s="123"/>
      <c r="I22" s="121"/>
      <c r="J22" s="113"/>
      <c r="K22" s="115"/>
      <c r="L22" s="122"/>
      <c r="M22" s="113"/>
      <c r="N22" s="123"/>
      <c r="O22" s="121"/>
      <c r="P22" s="113"/>
      <c r="Q22" s="113"/>
      <c r="R22" s="115"/>
      <c r="S22" s="157">
        <f t="shared" si="1"/>
      </c>
    </row>
    <row r="23" spans="1:20" ht="14.25" customHeight="1" x14ac:dyDescent="0.2">
      <c r="A23" t="s" s="304">
        <v>181</v>
      </c>
      <c r="B23" s="285"/>
      <c r="C23" s="122"/>
      <c r="D23" s="113"/>
      <c r="E23" s="113"/>
      <c r="F23" s="113"/>
      <c r="G23" s="113"/>
      <c r="H23" s="123"/>
      <c r="I23" s="121"/>
      <c r="J23" s="113"/>
      <c r="K23" s="115"/>
      <c r="L23" s="122"/>
      <c r="M23" s="113"/>
      <c r="N23" s="123"/>
      <c r="O23" s="121"/>
      <c r="P23" s="113"/>
      <c r="Q23" s="113"/>
      <c r="R23" s="115"/>
      <c r="S23" s="157">
        <f t="shared" si="1"/>
      </c>
    </row>
    <row r="24" spans="1:20" ht="14.25" customHeight="1" x14ac:dyDescent="0.2">
      <c r="A24" t="s" s="167">
        <v>182</v>
      </c>
      <c r="B24" t="s" s="144">
        <v>183</v>
      </c>
      <c r="C24" s="122"/>
      <c r="D24" s="113"/>
      <c r="E24" s="113">
        <v>176</v>
      </c>
      <c r="F24" s="113"/>
      <c r="G24" s="113"/>
      <c r="H24" s="123"/>
      <c r="I24" s="121"/>
      <c r="J24" s="113">
        <v>284</v>
      </c>
      <c r="K24" s="115"/>
      <c r="L24" s="122"/>
      <c r="M24" s="113"/>
      <c r="N24" s="123"/>
      <c r="O24" s="121"/>
      <c r="P24" s="113"/>
      <c r="Q24" s="113">
        <v>25</v>
      </c>
      <c r="R24" s="115"/>
      <c r="S24" s="157">
        <f t="shared" si="1"/>
      </c>
    </row>
    <row r="25" spans="1:20" ht="14.25" customHeight="1" thickBot="1" x14ac:dyDescent="0.25">
      <c r="A25" t="s" s="331">
        <v>182</v>
      </c>
      <c r="B25" t="s" s="391">
        <v>183</v>
      </c>
      <c r="C25" s="363"/>
      <c r="D25" s="364"/>
      <c r="E25" s="364">
        <v>176</v>
      </c>
      <c r="F25" s="364"/>
      <c r="G25" s="364"/>
      <c r="H25" s="365"/>
      <c r="I25" s="366"/>
      <c r="J25" s="364">
        <v>284</v>
      </c>
      <c r="K25" s="367"/>
      <c r="L25" s="363"/>
      <c r="M25" s="364"/>
      <c r="N25" s="365"/>
      <c r="O25" s="366"/>
      <c r="P25" s="364"/>
      <c r="Q25" s="364">
        <v>25</v>
      </c>
      <c r="R25" s="367"/>
      <c r="S25" s="222">
        <f t="shared" si="1"/>
      </c>
    </row>
    <row r="26" spans="1:20" ht="14.25" customHeight="1" thickBot="1" x14ac:dyDescent="0.25">
      <c r="A26" s="395"/>
      <c r="B26" s="396"/>
      <c r="C26" s="397"/>
      <c r="D26" s="398"/>
      <c r="E26" s="398"/>
      <c r="F26" s="398"/>
      <c r="G26" s="399"/>
      <c r="H26" s="400"/>
      <c r="I26" s="399"/>
      <c r="J26" s="398"/>
      <c r="K26" s="401"/>
      <c r="L26" s="402"/>
      <c r="M26" s="398"/>
      <c r="N26" s="400"/>
      <c r="O26" s="394"/>
      <c r="P26" s="399"/>
      <c r="Q26" s="398"/>
      <c r="R26" s="401"/>
      <c r="S26" s="403"/>
    </row>
    <row r="27" spans="1:20" ht="15.75" customHeight="1" thickBot="1" x14ac:dyDescent="0.25">
      <c r="A27" t="s" s="127">
        <v>184</v>
      </c>
      <c r="B27" s="39"/>
      <c r="C27" s="184"/>
      <c r="D27" s="185"/>
      <c r="E27" s="185"/>
      <c r="F27" s="185"/>
      <c r="G27" s="186"/>
      <c r="H27" s="194"/>
      <c r="I27" s="298"/>
      <c r="J27" s="188"/>
      <c r="K27" s="296"/>
      <c r="L27" s="193"/>
      <c r="M27" s="185"/>
      <c r="N27" s="194"/>
      <c r="O27" s="297"/>
      <c r="P27" s="186"/>
      <c r="Q27" s="185"/>
      <c r="R27" s="187"/>
      <c r="S27" s="131"/>
    </row>
    <row r="28" spans="1:20" ht="14.25" customHeight="1" thickBot="1" x14ac:dyDescent="0.25">
      <c r="A28" t="s" s="331">
        <v>185</v>
      </c>
      <c r="B28" t="s" s="438">
        <v>186</v>
      </c>
      <c r="C28" s="122"/>
      <c r="D28" s="113"/>
      <c r="E28" s="113">
        <v>92</v>
      </c>
      <c r="F28" s="113"/>
      <c r="G28" s="113"/>
      <c r="H28" s="123"/>
      <c r="I28" s="121"/>
      <c r="J28" s="113">
        <v>297</v>
      </c>
      <c r="K28" s="115"/>
      <c r="L28" s="122"/>
      <c r="M28" s="113"/>
      <c r="N28" s="123"/>
      <c r="O28" s="121"/>
      <c r="P28" s="113"/>
      <c r="Q28" s="113">
        <v>111</v>
      </c>
      <c r="R28" s="115"/>
      <c r="S28" s="157">
        <f>SUM(C28:R28)</f>
      </c>
    </row>
    <row r="29" spans="1:20" ht="14.25" customHeight="1" thickBot="1" x14ac:dyDescent="0.25">
      <c r="A29" t="s" s="331">
        <v>187</v>
      </c>
      <c r="B29" t="s" s="438">
        <v>188</v>
      </c>
      <c r="C29" s="122">
        <v>83</v>
      </c>
      <c r="D29" s="113"/>
      <c r="E29" s="113">
        <v>109</v>
      </c>
      <c r="F29" s="113"/>
      <c r="G29" s="113"/>
      <c r="H29" s="123"/>
      <c r="I29" s="121"/>
      <c r="J29" s="113">
        <v>277</v>
      </c>
      <c r="K29" s="115"/>
      <c r="L29" s="122"/>
      <c r="M29" s="113"/>
      <c r="N29" s="123"/>
      <c r="O29" s="121"/>
      <c r="P29" s="113"/>
      <c r="Q29" s="113"/>
      <c r="R29" s="115"/>
      <c r="S29" s="157">
        <f>SUM(C29:R29)</f>
      </c>
    </row>
    <row r="30" spans="1:20" ht="12.95" customHeight="1" thickBot="1" x14ac:dyDescent="0.25">
      <c r="A30" s="439"/>
      <c r="E30" s="34"/>
      <c r="I30" s="34"/>
    </row>
    <row r="31" spans="1:20" ht="16.5" customHeight="1" thickBot="1" x14ac:dyDescent="0.25">
      <c r="A31" t="s" s="127">
        <v>55</v>
      </c>
      <c r="B31" s="318"/>
      <c r="C31" s="193"/>
      <c r="D31" s="185"/>
      <c r="E31" s="187"/>
      <c r="F31" s="193"/>
      <c r="G31" s="185"/>
      <c r="H31" s="194"/>
      <c r="I31" s="165"/>
      <c r="J31" s="156"/>
      <c r="K31" s="292"/>
      <c r="L31" s="193"/>
      <c r="M31" s="185"/>
      <c r="N31" s="194"/>
      <c r="O31" s="186"/>
      <c r="P31" s="185"/>
      <c r="Q31" s="185"/>
      <c r="R31" s="187"/>
      <c r="S31" s="131"/>
    </row>
    <row r="32" spans="1:20" ht="12.95" customHeight="1" x14ac:dyDescent="0.2">
      <c r="A32" t="s" s="169">
        <v>189</v>
      </c>
      <c r="B32" t="s" s="144">
        <v>190</v>
      </c>
      <c r="C32" s="42">
        <v>128</v>
      </c>
      <c r="D32" s="427">
        <v>30</v>
      </c>
      <c r="E32" s="428">
        <v>89</v>
      </c>
      <c r="F32" s="45"/>
      <c r="G32" s="42"/>
      <c r="H32" s="44">
        <v>13</v>
      </c>
      <c r="I32" s="293"/>
      <c r="J32" s="24"/>
      <c r="K32" s="294"/>
      <c r="L32" s="45"/>
      <c r="M32" s="42"/>
      <c r="N32" s="44"/>
      <c r="O32" s="43"/>
      <c r="P32" s="42"/>
      <c r="Q32" s="42"/>
      <c r="R32" s="46"/>
      <c r="S32" s="157">
        <f t="shared" ref="S32:S37" si="2">SUM(C32:R32)</f>
      </c>
    </row>
    <row r="33" spans="1:19" ht="12.95" customHeight="1" x14ac:dyDescent="0.2">
      <c r="A33" t="s" s="304">
        <v>36</v>
      </c>
      <c r="B33" s="285"/>
      <c r="C33" s="42"/>
      <c r="D33" s="42"/>
      <c r="E33" s="46"/>
      <c r="F33" s="45"/>
      <c r="G33" s="42"/>
      <c r="H33" s="44"/>
      <c r="I33" s="293"/>
      <c r="J33" s="24"/>
      <c r="K33" s="294"/>
      <c r="L33" s="45"/>
      <c r="M33" s="42"/>
      <c r="N33" s="44"/>
      <c r="O33" s="43"/>
      <c r="P33" s="42"/>
      <c r="Q33" s="42"/>
      <c r="R33" s="46"/>
      <c r="S33" s="157">
        <f t="shared" si="2"/>
      </c>
    </row>
    <row r="34" spans="1:19" ht="12.95" customHeight="1" x14ac:dyDescent="0.2">
      <c r="A34" t="s" s="446">
        <v>191</v>
      </c>
      <c r="B34" t="s" s="182">
        <v>192</v>
      </c>
      <c r="C34" s="42">
        <v>121</v>
      </c>
      <c r="D34" s="427">
        <v>69</v>
      </c>
      <c r="E34" s="46">
        <v>73</v>
      </c>
      <c r="F34" s="45"/>
      <c r="G34" s="42"/>
      <c r="H34" s="44">
        <v>7</v>
      </c>
      <c r="I34" s="293"/>
      <c r="J34" s="24"/>
      <c r="K34" s="294"/>
      <c r="L34" s="45"/>
      <c r="M34" s="42"/>
      <c r="N34" s="44"/>
      <c r="O34" s="43"/>
      <c r="P34" s="42"/>
      <c r="Q34" s="42">
        <v>12</v>
      </c>
      <c r="R34" s="46"/>
      <c r="S34" s="157">
        <f t="shared" si="2"/>
      </c>
    </row>
    <row r="35" spans="1:19" ht="12.95" customHeight="1" x14ac:dyDescent="0.2">
      <c r="A35" t="s" s="169">
        <v>193</v>
      </c>
      <c r="B35" t="s" s="144">
        <v>194</v>
      </c>
      <c r="C35" s="42">
        <v>25</v>
      </c>
      <c r="D35" s="427">
        <v>64</v>
      </c>
      <c r="E35" s="46">
        <v>156</v>
      </c>
      <c r="F35" s="45"/>
      <c r="G35" s="42"/>
      <c r="H35" s="44">
        <v>10</v>
      </c>
      <c r="I35" s="293"/>
      <c r="J35" s="24"/>
      <c r="K35" s="294"/>
      <c r="L35" s="45"/>
      <c r="M35" s="42"/>
      <c r="N35" s="44"/>
      <c r="O35" s="43"/>
      <c r="P35" s="344"/>
      <c r="Q35" s="42"/>
      <c r="R35" s="46"/>
      <c r="S35" s="157">
        <f t="shared" si="2"/>
      </c>
    </row>
    <row r="36" spans="1:19" ht="12.95" customHeight="1" x14ac:dyDescent="0.2">
      <c r="A36" t="s" s="169">
        <v>195</v>
      </c>
      <c r="B36" t="s" s="144">
        <v>196</v>
      </c>
      <c r="C36" s="42"/>
      <c r="D36" s="427">
        <v>44</v>
      </c>
      <c r="E36" s="46">
        <v>142</v>
      </c>
      <c r="F36" s="45"/>
      <c r="G36" s="42"/>
      <c r="H36" s="44">
        <v>4</v>
      </c>
      <c r="I36" s="293"/>
      <c r="J36" s="24"/>
      <c r="K36" s="294"/>
      <c r="L36" s="45"/>
      <c r="M36" s="42"/>
      <c r="N36" s="44"/>
      <c r="O36" s="43"/>
      <c r="P36" s="42"/>
      <c r="Q36" s="42"/>
      <c r="R36" s="46"/>
      <c r="S36" s="157">
        <f t="shared" si="2"/>
      </c>
    </row>
    <row r="37" spans="1:19" ht="12.95" customHeight="1" thickBot="1" x14ac:dyDescent="0.25">
      <c r="A37" t="s" s="447">
        <v>197</v>
      </c>
      <c r="B37" t="s" s="138">
        <v>198</v>
      </c>
      <c r="C37" s="92">
        <v>1</v>
      </c>
      <c r="D37" s="92">
        <v>23</v>
      </c>
      <c r="E37" s="429">
        <v>162</v>
      </c>
      <c r="F37" s="91"/>
      <c r="G37" s="92"/>
      <c r="H37" s="93">
        <v>5</v>
      </c>
      <c r="I37" s="306"/>
      <c r="J37" s="158"/>
      <c r="K37" s="295"/>
      <c r="L37" s="91"/>
      <c r="M37" s="92"/>
      <c r="N37" s="93"/>
      <c r="O37" s="319"/>
      <c r="P37" s="92"/>
      <c r="Q37" s="92"/>
      <c r="R37" s="94"/>
      <c r="S37" s="222">
        <f t="shared" si="2"/>
      </c>
    </row>
    <row r="38" spans="1:19" ht="12.95" customHeight="1" thickBot="1" x14ac:dyDescent="0.25">
      <c r="A38" s="439"/>
      <c r="E38" s="299"/>
      <c r="I38" s="34"/>
    </row>
    <row r="39" spans="1:19" ht="14.45" customHeight="1" thickBot="1" x14ac:dyDescent="0.25">
      <c r="A39" t="s" s="127">
        <v>71</v>
      </c>
      <c r="B39" s="39"/>
      <c r="C39" s="29"/>
      <c r="D39" s="30"/>
      <c r="E39" s="300"/>
      <c r="F39" s="30"/>
      <c r="G39" s="31"/>
      <c r="H39" s="126"/>
      <c r="I39" s="47"/>
      <c r="J39" s="48"/>
      <c r="K39" s="49"/>
      <c r="L39" s="29"/>
      <c r="M39" s="30"/>
      <c r="N39" s="40"/>
      <c r="O39" s="29"/>
      <c r="P39" s="30"/>
      <c r="Q39" s="30"/>
      <c r="R39" s="40"/>
      <c r="S39" s="41"/>
    </row>
    <row r="40" spans="1:19" ht="13.5" customHeight="1" thickBot="1" x14ac:dyDescent="0.25">
      <c r="A40" t="s" s="446">
        <v>199</v>
      </c>
      <c r="B40" t="s" s="437">
        <v>200</v>
      </c>
      <c r="C40" s="302"/>
      <c r="D40" s="303"/>
      <c r="E40" s="301">
        <v>19</v>
      </c>
      <c r="F40" s="217"/>
      <c r="G40" s="119"/>
      <c r="H40" s="120">
        <v>3</v>
      </c>
      <c r="I40" s="116"/>
      <c r="J40" s="117"/>
      <c r="K40" s="118"/>
      <c r="L40" s="217"/>
      <c r="M40" s="119"/>
      <c r="N40" s="120"/>
      <c r="O40" s="346"/>
      <c r="P40" s="344"/>
      <c r="Q40" s="344"/>
      <c r="R40" s="350"/>
      <c r="S40" s="95">
        <f t="shared" ref="S40:S47" si="3">SUM(C40:R40)</f>
      </c>
    </row>
    <row r="41" spans="1:19" ht="13.5" customHeight="1" thickBot="1" x14ac:dyDescent="0.25">
      <c r="A41" t="s" s="173">
        <v>36</v>
      </c>
      <c r="B41" s="174"/>
      <c r="C41" s="368"/>
      <c r="D41" s="303"/>
      <c r="E41" s="301"/>
      <c r="F41" s="217"/>
      <c r="G41" s="119"/>
      <c r="H41" s="120"/>
      <c r="I41" s="116"/>
      <c r="J41" s="117"/>
      <c r="K41" s="118"/>
      <c r="L41" s="217"/>
      <c r="M41" s="119"/>
      <c r="N41" s="120"/>
      <c r="O41" s="346"/>
      <c r="P41" s="204"/>
      <c r="Q41" s="204"/>
      <c r="R41" s="351"/>
      <c r="S41" s="95">
        <f t="shared" si="3"/>
      </c>
    </row>
    <row r="42" spans="1:19" ht="13.5" customHeight="1" thickBot="1" x14ac:dyDescent="0.25">
      <c r="A42" t="s" s="169">
        <v>201</v>
      </c>
      <c r="B42" t="s" s="438">
        <v>202</v>
      </c>
      <c r="C42" s="42"/>
      <c r="D42" s="303"/>
      <c r="E42" s="301">
        <v>77</v>
      </c>
      <c r="F42" s="217"/>
      <c r="G42" s="119"/>
      <c r="H42" s="120">
        <v>2</v>
      </c>
      <c r="I42" s="116"/>
      <c r="J42" s="117"/>
      <c r="K42" s="118"/>
      <c r="L42" s="217"/>
      <c r="M42" s="119"/>
      <c r="N42" s="120"/>
      <c r="O42" s="346">
        <v>5</v>
      </c>
      <c r="P42" s="204"/>
      <c r="Q42" s="204"/>
      <c r="R42" s="351"/>
      <c r="S42" s="95">
        <f t="shared" si="3"/>
      </c>
    </row>
    <row r="43" spans="1:19" ht="13.5" customHeight="1" thickBot="1" x14ac:dyDescent="0.25">
      <c r="A43" t="s" s="173">
        <v>36</v>
      </c>
      <c r="B43" s="174"/>
      <c r="C43" s="42"/>
      <c r="D43" s="42"/>
      <c r="E43" s="44"/>
      <c r="F43" s="218"/>
      <c r="G43" s="344"/>
      <c r="H43" s="345"/>
      <c r="I43" s="23"/>
      <c r="J43" s="24"/>
      <c r="K43" s="25"/>
      <c r="L43" s="218"/>
      <c r="M43" s="344"/>
      <c r="N43" s="345"/>
      <c r="O43" s="346"/>
      <c r="P43" s="204"/>
      <c r="Q43" s="204"/>
      <c r="R43" s="351"/>
      <c r="S43" s="95">
        <f t="shared" si="3"/>
      </c>
    </row>
    <row r="44" spans="1:19" ht="13.5" customHeight="1" thickBot="1" x14ac:dyDescent="0.25">
      <c r="A44" t="s" s="169">
        <v>203</v>
      </c>
      <c r="B44" t="s" s="438">
        <v>77</v>
      </c>
      <c r="C44" s="42"/>
      <c r="D44" s="42"/>
      <c r="E44" s="44">
        <v>93</v>
      </c>
      <c r="F44" s="218"/>
      <c r="G44" s="344"/>
      <c r="H44" s="345">
        <v>6</v>
      </c>
      <c r="I44" s="23"/>
      <c r="J44" s="24"/>
      <c r="K44" s="25"/>
      <c r="L44" s="218"/>
      <c r="M44" s="344">
        <v>1</v>
      </c>
      <c r="N44" s="345"/>
      <c r="O44" s="346"/>
      <c r="P44" s="204"/>
      <c r="Q44" s="204">
        <v>9</v>
      </c>
      <c r="R44" s="351"/>
      <c r="S44" s="95">
        <f t="shared" si="3"/>
      </c>
    </row>
    <row r="45" spans="1:19" ht="13.5" customHeight="1" thickBot="1" x14ac:dyDescent="0.25">
      <c r="A45" t="s" s="173">
        <v>36</v>
      </c>
      <c r="B45" s="174"/>
      <c r="C45" s="45"/>
      <c r="D45" s="42"/>
      <c r="E45" s="44"/>
      <c r="F45" s="43"/>
      <c r="G45" s="42"/>
      <c r="H45" s="46"/>
      <c r="I45" s="23"/>
      <c r="J45" s="24"/>
      <c r="K45" s="25"/>
      <c r="L45" s="43"/>
      <c r="M45" s="42"/>
      <c r="N45" s="46"/>
      <c r="O45" s="45"/>
      <c r="P45" s="42"/>
      <c r="Q45" s="42"/>
      <c r="R45" s="44"/>
      <c r="S45" s="95">
        <f t="shared" si="3"/>
      </c>
    </row>
    <row r="46" spans="1:19" ht="12.95" customHeight="1" thickBot="1" x14ac:dyDescent="0.25">
      <c r="A46" t="s" s="446">
        <v>204</v>
      </c>
      <c r="B46" t="s" s="182">
        <v>74</v>
      </c>
      <c r="C46" s="368">
        <v>1</v>
      </c>
      <c r="D46" s="96"/>
      <c r="E46" s="99">
        <v>49</v>
      </c>
      <c r="F46" s="240"/>
      <c r="G46" s="204"/>
      <c r="H46" s="241"/>
      <c r="I46" s="21"/>
      <c r="J46" s="149"/>
      <c r="K46" s="22"/>
      <c r="L46" s="240"/>
      <c r="M46" s="204"/>
      <c r="N46" s="241"/>
      <c r="O46" s="239"/>
      <c r="P46" s="204"/>
      <c r="Q46" s="204"/>
      <c r="R46" s="351"/>
      <c r="S46" s="95">
        <f t="shared" si="3"/>
      </c>
    </row>
    <row r="47" spans="1:19" ht="13.5" customHeight="1" thickBot="1" x14ac:dyDescent="0.25">
      <c r="A47" t="s" s="447">
        <v>205</v>
      </c>
      <c r="B47" t="s" s="422">
        <v>206</v>
      </c>
      <c r="C47" s="91"/>
      <c r="D47" s="92"/>
      <c r="E47" s="93">
        <v>49</v>
      </c>
      <c r="F47" s="237"/>
      <c r="G47" s="347"/>
      <c r="H47" s="348"/>
      <c r="I47" s="124"/>
      <c r="J47" s="158"/>
      <c r="K47" s="125"/>
      <c r="L47" s="237"/>
      <c r="M47" s="347"/>
      <c r="N47" s="348"/>
      <c r="O47" s="349"/>
      <c r="P47" s="347"/>
      <c r="Q47" s="347"/>
      <c r="R47" s="352"/>
      <c r="S47" s="95">
        <f t="shared" si="3"/>
      </c>
    </row>
    <row r="48" spans="1:19" ht="12.95" customHeight="1" thickBot="1" x14ac:dyDescent="0.25">
      <c r="A48" s="439"/>
      <c r="E48" s="34"/>
      <c r="I48" s="34"/>
    </row>
    <row r="49" spans="1:19" ht="14.45" customHeight="1" thickBot="1" x14ac:dyDescent="0.25">
      <c r="A49" t="s" s="127">
        <v>80</v>
      </c>
      <c r="B49" s="36"/>
      <c r="C49" s="35"/>
      <c r="D49" s="39"/>
      <c r="E49" s="39"/>
      <c r="F49" s="39"/>
      <c r="G49" s="39"/>
      <c r="H49" s="36"/>
      <c r="I49" s="75"/>
      <c r="J49" s="76"/>
      <c r="K49" s="77"/>
      <c r="L49" s="75"/>
      <c r="M49" s="37"/>
      <c r="N49" s="32"/>
      <c r="O49" s="127"/>
      <c r="P49" s="37"/>
      <c r="Q49" s="37"/>
      <c r="R49" s="39"/>
      <c r="S49" s="171"/>
    </row>
    <row r="50" spans="1:19" ht="12.95" customHeight="1" x14ac:dyDescent="0.2">
      <c r="A50" t="s" s="169">
        <v>207</v>
      </c>
      <c r="B50" t="s" s="438">
        <v>208</v>
      </c>
      <c r="C50" s="45"/>
      <c r="D50" s="42"/>
      <c r="E50" s="46">
        <v>27</v>
      </c>
      <c r="F50" s="45"/>
      <c r="G50" s="42"/>
      <c r="H50" s="44">
        <v>14</v>
      </c>
      <c r="I50" s="23"/>
      <c r="J50" s="24"/>
      <c r="K50" s="25"/>
      <c r="L50" s="45"/>
      <c r="M50" s="42"/>
      <c r="N50" s="46"/>
      <c r="O50" s="302"/>
      <c r="P50" s="303"/>
      <c r="Q50" s="303">
        <v>21</v>
      </c>
      <c r="R50" s="301"/>
      <c r="S50" s="157">
        <f t="shared" ref="S50:S57" si="4">SUM(C50:R50)</f>
      </c>
    </row>
    <row r="51" spans="1:19" ht="12.95" customHeight="1" x14ac:dyDescent="0.2">
      <c r="A51" t="s" s="169">
        <v>209</v>
      </c>
      <c r="B51" t="s" s="438">
        <v>210</v>
      </c>
      <c r="C51" s="45"/>
      <c r="D51" s="42"/>
      <c r="E51" s="46">
        <v>39</v>
      </c>
      <c r="F51" s="45"/>
      <c r="G51" s="42"/>
      <c r="H51" s="44">
        <v>12</v>
      </c>
      <c r="I51" s="23"/>
      <c r="J51" s="24"/>
      <c r="K51" s="25"/>
      <c r="L51" s="45"/>
      <c r="M51" s="42"/>
      <c r="N51" s="46"/>
      <c r="O51" s="302"/>
      <c r="P51" s="303"/>
      <c r="Q51" s="303"/>
      <c r="R51" s="301"/>
      <c r="S51" s="157">
        <f t="shared" si="4"/>
      </c>
    </row>
    <row r="52" spans="1:19" ht="12.95" customHeight="1" x14ac:dyDescent="0.2">
      <c r="A52" t="s" s="327">
        <v>36</v>
      </c>
      <c r="B52" s="174"/>
      <c r="C52" s="45"/>
      <c r="D52" s="42"/>
      <c r="E52" s="46"/>
      <c r="F52" s="45"/>
      <c r="G52" s="42"/>
      <c r="H52" s="44"/>
      <c r="I52" s="23"/>
      <c r="J52" s="24"/>
      <c r="K52" s="25"/>
      <c r="L52" s="45"/>
      <c r="M52" s="42"/>
      <c r="N52" s="46"/>
      <c r="O52" s="45"/>
      <c r="P52" s="42"/>
      <c r="Q52" s="42"/>
      <c r="R52" s="44"/>
      <c r="S52" s="157">
        <f t="shared" si="4"/>
      </c>
    </row>
    <row r="53" spans="1:19" ht="12.95" customHeight="1" x14ac:dyDescent="0.2">
      <c r="A53" t="s" s="446">
        <v>211</v>
      </c>
      <c r="B53" t="s" s="437">
        <v>91</v>
      </c>
      <c r="C53" s="45"/>
      <c r="D53" s="42"/>
      <c r="E53" s="46">
        <v>26</v>
      </c>
      <c r="F53" s="45"/>
      <c r="G53" s="42"/>
      <c r="H53" s="44">
        <v>10</v>
      </c>
      <c r="I53" s="23"/>
      <c r="J53" s="24"/>
      <c r="K53" s="25"/>
      <c r="L53" s="45"/>
      <c r="M53" s="42"/>
      <c r="N53" s="46"/>
      <c r="O53" s="45"/>
      <c r="P53" s="42"/>
      <c r="Q53" s="42">
        <v>22</v>
      </c>
      <c r="R53" s="44"/>
      <c r="S53" s="157">
        <f t="shared" si="4"/>
      </c>
    </row>
    <row r="54" spans="1:19" ht="12.95" customHeight="1" x14ac:dyDescent="0.2">
      <c r="A54" t="s" s="446">
        <v>212</v>
      </c>
      <c r="B54" t="s" s="437">
        <v>95</v>
      </c>
      <c r="C54" s="98"/>
      <c r="D54" s="96"/>
      <c r="E54" s="97">
        <v>20</v>
      </c>
      <c r="F54" s="98"/>
      <c r="G54" s="96"/>
      <c r="H54" s="99">
        <v>9</v>
      </c>
      <c r="I54" s="21"/>
      <c r="J54" s="149"/>
      <c r="K54" s="22"/>
      <c r="L54" s="98"/>
      <c r="M54" s="96"/>
      <c r="N54" s="97"/>
      <c r="O54" s="45"/>
      <c r="P54" s="42"/>
      <c r="Q54" s="42"/>
      <c r="R54" s="44"/>
      <c r="S54" s="157">
        <f t="shared" si="4"/>
      </c>
    </row>
    <row r="55" spans="1:19" ht="12.95" customHeight="1" x14ac:dyDescent="0.2">
      <c r="A55" t="s" s="327">
        <v>36</v>
      </c>
      <c r="B55" s="174"/>
      <c r="C55" s="98"/>
      <c r="D55" s="96"/>
      <c r="E55" s="97"/>
      <c r="F55" s="98"/>
      <c r="G55" s="96"/>
      <c r="H55" s="99"/>
      <c r="I55" s="21"/>
      <c r="J55" s="149"/>
      <c r="K55" s="22"/>
      <c r="L55" s="98"/>
      <c r="M55" s="96"/>
      <c r="N55" s="97"/>
      <c r="O55" s="45"/>
      <c r="P55" s="42"/>
      <c r="Q55" s="42"/>
      <c r="R55" s="44"/>
      <c r="S55" s="157">
        <f t="shared" si="4"/>
      </c>
    </row>
    <row r="56" spans="1:19" ht="12.95" customHeight="1" x14ac:dyDescent="0.2">
      <c r="A56" t="s" s="446">
        <v>213</v>
      </c>
      <c r="B56" t="s" s="437">
        <v>86</v>
      </c>
      <c r="C56" s="98"/>
      <c r="D56" s="96"/>
      <c r="E56" s="97"/>
      <c r="F56" s="98"/>
      <c r="G56" s="96"/>
      <c r="H56" s="99">
        <v>12</v>
      </c>
      <c r="I56" s="21"/>
      <c r="J56" s="149"/>
      <c r="K56" s="22"/>
      <c r="L56" s="98"/>
      <c r="M56" s="96"/>
      <c r="N56" s="97"/>
      <c r="O56" s="45"/>
      <c r="P56" s="42"/>
      <c r="Q56" s="42"/>
      <c r="R56" s="44"/>
      <c r="S56" s="157">
        <f t="shared" si="4"/>
      </c>
    </row>
    <row r="57" spans="1:19" ht="13.5" customHeight="1" thickBot="1" x14ac:dyDescent="0.25">
      <c r="A57" t="s" s="446">
        <v>214</v>
      </c>
      <c r="B57" t="s" s="437">
        <v>215</v>
      </c>
      <c r="C57" s="91"/>
      <c r="D57" s="92"/>
      <c r="E57" s="94">
        <v>20</v>
      </c>
      <c r="F57" s="91"/>
      <c r="G57" s="92"/>
      <c r="H57" s="93">
        <v>12</v>
      </c>
      <c r="I57" s="124"/>
      <c r="J57" s="158"/>
      <c r="K57" s="125"/>
      <c r="L57" s="91"/>
      <c r="M57" s="92"/>
      <c r="N57" s="94"/>
      <c r="O57" s="91"/>
      <c r="P57" s="92"/>
      <c r="Q57" s="92">
        <v>10</v>
      </c>
      <c r="R57" s="93"/>
      <c r="S57" s="222">
        <f t="shared" si="4"/>
      </c>
    </row>
    <row r="58" spans="1:19" ht="13.5" customHeight="1" thickBot="1" x14ac:dyDescent="0.25">
      <c r="A58" t="s" s="387">
        <v>158</v>
      </c>
      <c r="B58" s="38"/>
      <c r="C58" s="56">
        <f t="shared" ref="C58:S58" si="5">SUM(C5:C57)</f>
      </c>
      <c r="D58" s="56">
        <f t="shared" si="5"/>
      </c>
      <c r="E58" s="26">
        <f t="shared" si="5"/>
      </c>
      <c r="F58" s="56">
        <f t="shared" si="5"/>
      </c>
      <c r="G58" s="56">
        <f t="shared" si="5"/>
      </c>
      <c r="H58" s="56">
        <f t="shared" si="5"/>
      </c>
      <c r="I58" s="56">
        <f t="shared" si="5"/>
      </c>
      <c r="J58" s="56">
        <f t="shared" si="5"/>
      </c>
      <c r="K58" s="56">
        <f t="shared" si="5"/>
      </c>
      <c r="L58" s="56">
        <f t="shared" si="5"/>
      </c>
      <c r="M58" s="56">
        <f t="shared" si="5"/>
      </c>
      <c r="N58" s="56">
        <f t="shared" si="5"/>
      </c>
      <c r="O58" s="56">
        <f t="shared" si="5"/>
      </c>
      <c r="P58" s="56">
        <f t="shared" si="5"/>
      </c>
      <c r="Q58" s="56">
        <f t="shared" si="5"/>
      </c>
      <c r="R58" s="56">
        <f t="shared" si="5"/>
      </c>
      <c r="S58" s="179">
        <f t="shared" si="5"/>
      </c>
    </row>
    <row r="61" spans="1:19" x14ac:dyDescent="0.2">
      <c r="A61" t="s" s="238">
        <v>216</v>
      </c>
    </row>
    <row r="63" spans="1:19" x14ac:dyDescent="0.2">
      <c r="B63" s="381"/>
    </row>
    <row r="64" spans="1:19" x14ac:dyDescent="0.2">
      <c r="A64" s="323"/>
    </row>
  </sheetData>
  <mergeCells count="5">
    <mergeCell ref="S2:S3"/>
    <mergeCell ref="C2:H2"/>
    <mergeCell ref="I2:K2"/>
    <mergeCell ref="L2:N2"/>
    <mergeCell ref="P2:R2"/>
  </mergeCells>
  <pageMargins left="0.7" right="0.7" top="0.75" bottom="0.75" header="0.3" footer="0.3"/>
  <pageSetup scale="60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BOOKING</vt:lpstr>
      <vt:lpstr>Sheet2</vt:lpstr>
      <vt:lpstr>Sheet1</vt:lpstr>
      <vt:lpstr>CONTAINERS</vt:lpstr>
      <vt:lpstr>BOOKING!Print_Area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SYeung</dc:creator>
  <cp:lastModifiedBy>CWu/Cherry Wu (CA/CSL/VCR)</cp:lastModifiedBy>
  <cp:lastPrinted>2023-06-26T15:41:59Z</cp:lastPrinted>
  <dcterms:created xsi:type="dcterms:W3CDTF">2002-07-23T16:48:58Z</dcterms:created>
  <dcterms:modified xsi:type="dcterms:W3CDTF">2023-06-28T17:51:13Z</dcterms:modified>
</cp:coreProperties>
</file>